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3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0" yWindow="120" windowWidth="15180" windowHeight="7560" activeTab="1"/>
  </bookViews>
  <sheets>
    <sheet name="Bonus and Awards &amp; Incentive" sheetId="1" r:id="rId1"/>
    <sheet name="Costs from Affiliates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0">[1]Jan!#REF!</definedName>
    <definedName name="\A">'[2]DT JARS'!#REF!</definedName>
    <definedName name="\B">#REF!</definedName>
    <definedName name="\BACK1">#REF!</definedName>
    <definedName name="\C">#REF!</definedName>
    <definedName name="\COMP">#REF!</definedName>
    <definedName name="\COMPT">#REF!</definedName>
    <definedName name="\G">#REF!</definedName>
    <definedName name="\I">#REF!</definedName>
    <definedName name="\K">#REF!</definedName>
    <definedName name="\L">#REF!</definedName>
    <definedName name="\M">[1]Jan!#REF!</definedName>
    <definedName name="\N">#REF!</definedName>
    <definedName name="\P">#REF!</definedName>
    <definedName name="\Q">[3]Actual!#REF!</definedName>
    <definedName name="\r">#REF!</definedName>
    <definedName name="\S">#REF!</definedName>
    <definedName name="\TABLE1">#REF!</definedName>
    <definedName name="\TABLE2">#REF!</definedName>
    <definedName name="\TABLEA">#REF!</definedName>
    <definedName name="\TBL2">#REF!</definedName>
    <definedName name="\TBL3">#REF!</definedName>
    <definedName name="\TBL4">#REF!</definedName>
    <definedName name="\TBL5">#REF!</definedName>
    <definedName name="\W">#REF!</definedName>
    <definedName name="\WORK1">#REF!</definedName>
    <definedName name="\X">#REF!</definedName>
    <definedName name="\Z">#REF!</definedName>
    <definedName name="__123Graph_A" localSheetId="1" hidden="1">[4]Inputs!#REF!</definedName>
    <definedName name="__123Graph_A" hidden="1">[4]Inputs!#REF!</definedName>
    <definedName name="__123Graph_B" localSheetId="1" hidden="1">[4]Inputs!#REF!</definedName>
    <definedName name="__123Graph_B" hidden="1">[4]Inputs!#REF!</definedName>
    <definedName name="__123Graph_D" localSheetId="1" hidden="1">[4]Inputs!#REF!</definedName>
    <definedName name="__123Graph_D" hidden="1">[4]Inputs!#REF!</definedName>
    <definedName name="__123Graph_E" hidden="1">[5]Input!$E$22:$E$37</definedName>
    <definedName name="__123Graph_F" hidden="1">[5]Input!$D$22:$D$37</definedName>
    <definedName name="_100_SUM">#REF!</definedName>
    <definedName name="_1991form3800">#REF!</definedName>
    <definedName name="_1992form3800">#REF!</definedName>
    <definedName name="_1993form3800">#REF!</definedName>
    <definedName name="_91CONAMT">#REF!</definedName>
    <definedName name="_91CONAMTCR">#REF!</definedName>
    <definedName name="_91CONSCHJ">#REF!</definedName>
    <definedName name="_91CONTI">#REF!</definedName>
    <definedName name="_91NONREGAMT">#REF!</definedName>
    <definedName name="_91NONREGAMTCR">#REF!</definedName>
    <definedName name="_91NONREGSCHJ">#REF!</definedName>
    <definedName name="_91NONREGTI">#REF!</definedName>
    <definedName name="_92CONAMT">#REF!</definedName>
    <definedName name="_92CONAMTCR">#REF!</definedName>
    <definedName name="_92CONSCHJ">#REF!</definedName>
    <definedName name="_92CONTI">#REF!</definedName>
    <definedName name="_92IPCAMT">#REF!</definedName>
    <definedName name="_92IPCAMTCR">#REF!</definedName>
    <definedName name="_92IPCSCHJ">#REF!</definedName>
    <definedName name="_92IPCTI">#REF!</definedName>
    <definedName name="_92NONREGAMT">#REF!</definedName>
    <definedName name="_92NONREGAMTCR">#REF!</definedName>
    <definedName name="_92NONREGSCHJ">#REF!</definedName>
    <definedName name="_92NONREGTI">#REF!</definedName>
    <definedName name="_92SEC38C2">#REF!</definedName>
    <definedName name="_93CONAMT">#REF!</definedName>
    <definedName name="_93CONAMTCR">#REF!</definedName>
    <definedName name="_93CONSCHJ">#REF!</definedName>
    <definedName name="_93CONSOLRECAP">#REF!</definedName>
    <definedName name="_93CONTI">#REF!</definedName>
    <definedName name="_93IPCAMT">#REF!</definedName>
    <definedName name="_93IPCAMTCR">#REF!</definedName>
    <definedName name="_93IPCSCHJ">#REF!</definedName>
    <definedName name="_93IPCTI">#REF!</definedName>
    <definedName name="_93NONREGAMT">#REF!</definedName>
    <definedName name="_93NONREGAMTCR">#REF!</definedName>
    <definedName name="_93NONREGSCHJ">#REF!</definedName>
    <definedName name="_93NONREGTI">#REF!</definedName>
    <definedName name="_93SEC38C2">#REF!</definedName>
    <definedName name="_ace1997">#REF!</definedName>
    <definedName name="_ace1998">#REF!</definedName>
    <definedName name="_amt1998">#REF!</definedName>
    <definedName name="_B">#REF!</definedName>
    <definedName name="_bcc1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localSheetId="1" hidden="1">#REF!</definedName>
    <definedName name="_Fill" hidden="1">#REF!</definedName>
    <definedName name="_xlnm._FilterDatabase" localSheetId="1" hidden="1">#REF!</definedName>
    <definedName name="_xlnm._FilterDatabase" hidden="1">#REF!</definedName>
    <definedName name="_idahoshr">#REF!</definedName>
    <definedName name="_Key1" localSheetId="1" hidden="1">#REF!</definedName>
    <definedName name="_Key1" hidden="1">#REF!</definedName>
    <definedName name="_Key2" localSheetId="1" hidden="1">#REF!</definedName>
    <definedName name="_Key2" hidden="1">#REF!</definedName>
    <definedName name="_lac1">#REF!</definedName>
    <definedName name="_lac2">#REF!</definedName>
    <definedName name="_lac3">#REF!</definedName>
    <definedName name="_lac4">#REF!</definedName>
    <definedName name="_MEN2">[1]Jan!#REF!</definedName>
    <definedName name="_MEN3">[1]Jan!#REF!</definedName>
    <definedName name="_Order1" hidden="1">255</definedName>
    <definedName name="_Order2" localSheetId="1" hidden="1">0</definedName>
    <definedName name="_Order2" hidden="1">0</definedName>
    <definedName name="_P">#REF!</definedName>
    <definedName name="_PGC1">#REF!</definedName>
    <definedName name="_pti1">#REF!</definedName>
    <definedName name="_Sort" localSheetId="1" hidden="1">#REF!</definedName>
    <definedName name="_Sort" hidden="1">#REF!</definedName>
    <definedName name="_tab10">#REF!</definedName>
    <definedName name="_tab11">#REF!</definedName>
    <definedName name="_tab12">#REF!</definedName>
    <definedName name="_tab3">#REF!</definedName>
    <definedName name="_tab4">#REF!</definedName>
    <definedName name="_tab5">#REF!</definedName>
    <definedName name="_tab6">#REF!</definedName>
    <definedName name="_tab7">#REF!</definedName>
    <definedName name="_tab8">#REF!</definedName>
    <definedName name="_tab9">#REF!</definedName>
    <definedName name="_TOP1">[1]Jan!#REF!</definedName>
    <definedName name="_WO800">#REF!</definedName>
    <definedName name="_WO800802">#REF!</definedName>
    <definedName name="a" hidden="1">#REF!</definedName>
    <definedName name="A_Assess">'[6]Actual Assess'!$A$1:$E$65536</definedName>
    <definedName name="Access_Button1" hidden="1">"Headcount_Workbook_Schedules_List"</definedName>
    <definedName name="AccessDatabase" hidden="1">"P:\HR\SharonPlummer\Headcount Workbook.mdb"</definedName>
    <definedName name="Accrual_Pending_Detail_Active___Inactive_RXC">#REF!</definedName>
    <definedName name="Accruals_Pending_Detail">#REF!</definedName>
    <definedName name="Accruals_Pending_Summary">#REF!</definedName>
    <definedName name="AcctTable">[7]Variables!$AK$42:$AK$396</definedName>
    <definedName name="acebeginbal">#REF!</definedName>
    <definedName name="actualror">[8]WorkArea!$F$86</definedName>
    <definedName name="Actuals">[6]EBIT!$A$1:$F$65536</definedName>
    <definedName name="Additions_by_Function_Project_State_Month">'[9]Apr 05 - Mar 06 Adds'!#REF!</definedName>
    <definedName name="AddlAdj_FY06">#REF!</definedName>
    <definedName name="Adjs2avg">[10]Inputs!$L$255:'[10]Inputs'!$T$505</definedName>
    <definedName name="ADJTOTAL">#REF!</definedName>
    <definedName name="adjust">[6]Adjust!$A$4:$E$18</definedName>
    <definedName name="aftertax_ror">[11]Utah!#REF!</definedName>
    <definedName name="Aging_tbl">'[12]Aged Pivot Tbl thru Jul-07'!$N$4:$P$24</definedName>
    <definedName name="agreed1">#REF!</definedName>
    <definedName name="agreed2">#REF!</definedName>
    <definedName name="AIP">[6]AIP!$A$13:$G$87</definedName>
    <definedName name="AIPtotal">'[6]CC Totals'!$S$123</definedName>
    <definedName name="ALL_PRINT">#REF!</definedName>
    <definedName name="AMOUNTS">#REF!</definedName>
    <definedName name="Annualized_FY05">#REF!</definedName>
    <definedName name="Annualized_FY06">#REF!</definedName>
    <definedName name="APeriod">[6]Control!$B$4</definedName>
    <definedName name="APR">[1]Jan!#REF!</definedName>
    <definedName name="Apr07_tbl">'[13]Apr-07 Accrual Detail'!$I$3:$U$116</definedName>
    <definedName name="APRT">#REF!</definedName>
    <definedName name="arbaddebtanal">#REF!</definedName>
    <definedName name="assess">'[6]Assess Credits'!$A$13:$L$397</definedName>
    <definedName name="AUG">[1]Jan!#REF!</definedName>
    <definedName name="AUGT">#REF!</definedName>
    <definedName name="AverageFactors">[14]UTCR!$AC$22:$AQ$108</definedName>
    <definedName name="AverageFuelCost">#REF!</definedName>
    <definedName name="AverageInput">[14]Inputs!$F$3:$I$1722</definedName>
    <definedName name="AvgFactorCopy">#REF!</definedName>
    <definedName name="AvgFactors">[15]Factors!$B$3:$P$99</definedName>
    <definedName name="BACK1">#REF!</definedName>
    <definedName name="BACK2">#REF!</definedName>
    <definedName name="BACK3">#REF!</definedName>
    <definedName name="BACKUP1">#REF!</definedName>
    <definedName name="balances">[6]Balancing!$A$2:$G$44</definedName>
    <definedName name="beginbalproof">#REF!</definedName>
    <definedName name="BOOKADJ">#REF!</definedName>
    <definedName name="bookADroll">#REF!</definedName>
    <definedName name="bookcostroll">#REF!</definedName>
    <definedName name="BORDER">'[16]B-5'!$C$15:$G$284</definedName>
    <definedName name="BU">#REF!</definedName>
    <definedName name="budget">[6]Budget!$A$1:$F$65536</definedName>
    <definedName name="budsum2">[17]Att1!#REF!</definedName>
    <definedName name="bump">[11]Utah!#REF!</definedName>
    <definedName name="CapStructureType">#REF!</definedName>
    <definedName name="Capsurch">'[6]Cap Surch'!$A$13:$G$49</definedName>
    <definedName name="CC">'[6]Cost Centers'!$A$1:$C$65536</definedName>
    <definedName name="cc_tbl">'[18]PPWBUSUN Cctr Master'!$A$2:$E$3139</definedName>
    <definedName name="ccsplit">'[6]CC Split'!$A$1:$DN$50</definedName>
    <definedName name="cctotals">'[6]CC Totals'!$A$1:$V$119</definedName>
    <definedName name="Check_tbl">#REF!</definedName>
    <definedName name="Code_tbl">'[12]Accrual Form Jul-07'!$Q$2:$R$3</definedName>
    <definedName name="COMADJ">#REF!</definedName>
    <definedName name="combined1" hidden="1">{"YTD-Total",#N/A,TRUE,"Provision";"YTD-Utility",#N/A,TRUE,"Prov Utility";"YTD-NonUtility",#N/A,TRUE,"Prov NonUtility"}</definedName>
    <definedName name="comm">[11]Utah!#REF!</definedName>
    <definedName name="comm_cost">[11]Utah!#REF!</definedName>
    <definedName name="Common">[19]Variables!$AQ$27</definedName>
    <definedName name="COMP">#REF!</definedName>
    <definedName name="COMPACTUAL">#REF!</definedName>
    <definedName name="COMPT">#REF!</definedName>
    <definedName name="COMPWEATHER">#REF!</definedName>
    <definedName name="consolidated1">#REF!</definedName>
    <definedName name="Conversion">[20]Conversion!$A$2:$E$1253</definedName>
    <definedName name="Cost">#REF!</definedName>
    <definedName name="CREDITS">#REF!</definedName>
    <definedName name="CREDITS1">#REF!</definedName>
    <definedName name="CREDITS2">#REF!</definedName>
    <definedName name="Current_Quarter">'[21]SEC Master Worksheet'!$B$2</definedName>
    <definedName name="D_TWKSHT">#REF!</definedName>
    <definedName name="Date">#REF!</definedName>
    <definedName name="DATE2000">[22]Sheet16!$A$40:$F$51</definedName>
    <definedName name="date2001">[22]Sheet16!$A$27:$F$38</definedName>
    <definedName name="date2002">[22]Sheet16!$A$14:$F$25</definedName>
    <definedName name="date2003">[22]Sheet16!$A$1:$F$12</definedName>
    <definedName name="debt">[11]Utah!#REF!</definedName>
    <definedName name="debt_cost">[11]Utah!#REF!</definedName>
    <definedName name="DebtCost">#REF!</definedName>
    <definedName name="DEC">#REF!</definedName>
    <definedName name="Dec07_Aging_tbl">'[18]Aged Pivot Tbl thru Dec-07'!$K$4:$M$32</definedName>
    <definedName name="DECT">#REF!</definedName>
    <definedName name="depcorptaxje">#REF!</definedName>
    <definedName name="depr">[6]Depr!$A$13:$G$104</definedName>
    <definedName name="DeprAcctCheck">#REF!</definedName>
    <definedName name="DeprAdjCheck">#REF!</definedName>
    <definedName name="DEPRAdjNumber">#REF!</definedName>
    <definedName name="DeprAdjNumberPaste">#REF!</definedName>
    <definedName name="DeprAdjSortData">#REF!</definedName>
    <definedName name="DeprAdjSortOrder">#REF!</definedName>
    <definedName name="DeprFactorCheck">#REF!</definedName>
    <definedName name="DeprNumberSort">#REF!</definedName>
    <definedName name="DeprTypeCheck">#REF!</definedName>
    <definedName name="DispatchSum">"GRID Thermal Generation!R2C1:R4C2"</definedName>
    <definedName name="Dist_factor">#REF!</definedName>
    <definedName name="DIVS">#REF!</definedName>
    <definedName name="DUDE" localSheetId="1" hidden="1">#REF!</definedName>
    <definedName name="DUDE" hidden="1">#REF!</definedName>
    <definedName name="EffectiveTaxRate">#REF!</definedName>
    <definedName name="electric1">#REF!</definedName>
    <definedName name="electric2">#REF!</definedName>
    <definedName name="electric3">#REF!</definedName>
    <definedName name="electric4">#REF!</definedName>
    <definedName name="electric5">#REF!</definedName>
    <definedName name="EmbeddedCapCost">#REF!</definedName>
    <definedName name="ene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xchangeMWh">#REF!</definedName>
    <definedName name="ExhibitRNEJAM">#REF!</definedName>
    <definedName name="f101top">#REF!</definedName>
    <definedName name="f104top">#REF!</definedName>
    <definedName name="f138top">#REF!</definedName>
    <definedName name="f140top">#REF!</definedName>
    <definedName name="FactorMethod">[14]Variables!$AB$2</definedName>
    <definedName name="FactorType">[15]Variables!$AK$2:$AL$12</definedName>
    <definedName name="FACTP">#REF!</definedName>
    <definedName name="FEB">[1]Jan!#REF!</definedName>
    <definedName name="FEBT">#REF!</definedName>
    <definedName name="FedTax">[11]Utah!#REF!</definedName>
    <definedName name="finance1">#REF!</definedName>
    <definedName name="finance2">#REF!</definedName>
    <definedName name="FIT">#REF!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rm_3800">#REF!</definedName>
    <definedName name="FranchiseTax">#REF!</definedName>
    <definedName name="GBC_limitation">#REF!</definedName>
    <definedName name="GREATER10MW">#REF!</definedName>
    <definedName name="GWI_Annualized">#REF!</definedName>
    <definedName name="GWI_Proforma">#REF!</definedName>
    <definedName name="holdings1">#REF!</definedName>
    <definedName name="HW_SW">'[6]HW-SW'!$E$1:$E$65536</definedName>
    <definedName name="HW_SW_Serv">'[6]HW-SW'!$G$1:$G$65536</definedName>
    <definedName name="IDAHOSHR">#REF!</definedName>
    <definedName name="IDAllocMethod">#REF!</definedName>
    <definedName name="IDRateBase">#REF!</definedName>
    <definedName name="INDADJ">#REF!</definedName>
    <definedName name="INPUT">[23]Summary!#REF!</definedName>
    <definedName name="Instructions">#REF!</definedName>
    <definedName name="JAN">[1]Jan!#REF!</definedName>
    <definedName name="JANT">#REF!</definedName>
    <definedName name="JUL">[1]Jan!#REF!</definedName>
    <definedName name="Jul07_tbl">'[13]Jul-07 Accrual Detail'!$I$2:$U$121</definedName>
    <definedName name="JULT">#REF!</definedName>
    <definedName name="JUN">[1]Jan!#REF!</definedName>
    <definedName name="Jun07_tbl">'[13]Jun-07 Accrual Detail'!$I$3:$U$90</definedName>
    <definedName name="JUNT">#REF!</definedName>
    <definedName name="Jurisdiction">[15]Variables!$AK$15</definedName>
    <definedName name="JurisNumber">[15]Variables!$AL$15</definedName>
    <definedName name="JurisTitle">#REF!</definedName>
    <definedName name="JVENTRY">#REF!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koala">#REF!</definedName>
    <definedName name="Leblon">#REF!</definedName>
    <definedName name="limcount" hidden="1">1</definedName>
    <definedName name="ListOffset" hidden="1">1</definedName>
    <definedName name="MACTIT">#REF!</definedName>
    <definedName name="MAR">[1]Jan!#REF!</definedName>
    <definedName name="Mar07_tbl">'[13]Mar-07 Accrual Detail'!$F$2:$J$92</definedName>
    <definedName name="MART">#REF!</definedName>
    <definedName name="Master" hidden="1">{#N/A,#N/A,FALSE,"Actual";#N/A,#N/A,FALSE,"Normalized";#N/A,#N/A,FALSE,"Electric Actual";#N/A,#N/A,FALSE,"Electric Normalized"}</definedName>
    <definedName name="MAY">[1]Jan!#REF!</definedName>
    <definedName name="May07_tbl">'[13]May-07 Accrual Detail'!$I$4:$U$124</definedName>
    <definedName name="MAYT">#REF!</definedName>
    <definedName name="MEN">[1]Jan!#REF!</definedName>
    <definedName name="Menu_Large">[24]MacroBuilder!#REF!</definedName>
    <definedName name="Menu_Small">[24]MacroBuilder!#REF!</definedName>
    <definedName name="Merged_Tax_Rate">'[25]Capital Structure'!$F$28</definedName>
    <definedName name="Mill">#REF!</definedName>
    <definedName name="Misc1AcctCheck">#REF!</definedName>
    <definedName name="Misc1Adjcheck">#REF!</definedName>
    <definedName name="MISC1AdjNumber">#REF!</definedName>
    <definedName name="MISC1AdjNumberPaste">#REF!</definedName>
    <definedName name="MISC1AdjSortData">#REF!</definedName>
    <definedName name="MISC1AdjSortOrder">#REF!</definedName>
    <definedName name="Misc1FactorCheck">#REF!</definedName>
    <definedName name="MISC1NumberSort">#REF!</definedName>
    <definedName name="Misc1TypeCheck">#REF!</definedName>
    <definedName name="Misc2AcctCheck">#REF!</definedName>
    <definedName name="Misc2AdjCheck">#REF!</definedName>
    <definedName name="MISC2AdjNumber">#REF!</definedName>
    <definedName name="MISC2AdjNumberPaste">#REF!</definedName>
    <definedName name="MISC2AdjSortData">#REF!</definedName>
    <definedName name="MISC2AdjSortOrder">#REF!</definedName>
    <definedName name="Misc2FactorCheck">#REF!</definedName>
    <definedName name="MISC2NumberSort">#REF!</definedName>
    <definedName name="Misc2TypeCheck">#REF!</definedName>
    <definedName name="MMBtu">#REF!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onth">'[22]Input month and year here'!$D$3</definedName>
    <definedName name="monthlist">'[26]DSM Output'!$AL$1:$AM$12</definedName>
    <definedName name="monthtotals">'[26]DSM Output'!$M$38:$X$38</definedName>
    <definedName name="MSPAverageInput">[10]Inputs!#REF!</definedName>
    <definedName name="MSPYearEndInput">[10]Inputs!#REF!</definedName>
    <definedName name="MTAllocMethod">#REF!</definedName>
    <definedName name="MTKWH">#REF!</definedName>
    <definedName name="MTRateBase">#REF!</definedName>
    <definedName name="MTREV">#REF!</definedName>
    <definedName name="MWh">#REF!</definedName>
    <definedName name="NameAverageFuelCost">#REF!</definedName>
    <definedName name="NameCost">#REF!</definedName>
    <definedName name="NameMill">#REF!</definedName>
    <definedName name="NameMMBtu">#REF!</definedName>
    <definedName name="NameMWh">#REF!</definedName>
    <definedName name="NamePeak">#REF!</definedName>
    <definedName name="nerco1">#REF!</definedName>
    <definedName name="nerco2">#REF!</definedName>
    <definedName name="nerco3">#REF!</definedName>
    <definedName name="NetToGross">#REF!</definedName>
    <definedName name="NEWMO1">[1]Jan!#REF!</definedName>
    <definedName name="NEWMO2">[1]Jan!#REF!</definedName>
    <definedName name="NEWMONTH">[1]Jan!#REF!</definedName>
    <definedName name="NormalizedFedTaxExp">[11]Utah!#REF!</definedName>
    <definedName name="NormalizedOMExp">[11]Utah!#REF!</definedName>
    <definedName name="NormalizedState">[11]Utah!#REF!</definedName>
    <definedName name="NormalizedStateTaxExp">[11]Utah!#REF!</definedName>
    <definedName name="NormalizedTOIExp">[11]Utah!#REF!</definedName>
    <definedName name="NOV">[1]Jan!#REF!</definedName>
    <definedName name="NOVT">#REF!</definedName>
    <definedName name="NPCAcctCheck">#REF!</definedName>
    <definedName name="NPCAdjcheck">#REF!</definedName>
    <definedName name="NPCAdjNumber">#REF!</definedName>
    <definedName name="NPCAdjNumberPaste">#REF!</definedName>
    <definedName name="NPCAdjSortData">#REF!</definedName>
    <definedName name="NPCAdjSortOrder">#REF!</definedName>
    <definedName name="NPCFactorCheck">#REF!</definedName>
    <definedName name="NPCNumberSort">#REF!</definedName>
    <definedName name="NPCTypeCheck">#REF!</definedName>
    <definedName name="NUM">#REF!</definedName>
    <definedName name="O_MLIST">#REF!</definedName>
    <definedName name="OCT">[1]Jan!#REF!</definedName>
    <definedName name="Oct07_Aging_tbl">'[18]Aged Pivot Tbl thru Dec-07'!#REF!</definedName>
    <definedName name="OCTT">#REF!</definedName>
    <definedName name="OEI">'[27]Backup to Theoretical EBIT'!#REF!</definedName>
    <definedName name="Oldstuff">'[28]Data from Eric'!$A$1:$P$2644</definedName>
    <definedName name="OMAcctCheck">#REF!</definedName>
    <definedName name="OMAdjCheck">#REF!</definedName>
    <definedName name="OMAdjNumber">#REF!</definedName>
    <definedName name="OMAdjNumberPaste">#REF!</definedName>
    <definedName name="OMAdjSortData">#REF!</definedName>
    <definedName name="OMAdjSortOrder">#REF!</definedName>
    <definedName name="OMFactorCheck">#REF!</definedName>
    <definedName name="OMNumberSort">#REF!</definedName>
    <definedName name="OMTypeCheck">#REF!</definedName>
    <definedName name="ONE">[1]Jan!#REF!</definedName>
    <definedName name="OpRevReturn">#REF!</definedName>
    <definedName name="option">'[8]Dist Misc'!$F$120</definedName>
    <definedName name="ORAllocMethod">#REF!</definedName>
    <definedName name="ORRateBase">#REF!</definedName>
    <definedName name="OtherAcctCheck">#REF!</definedName>
    <definedName name="OtherAdjcheck">#REF!</definedName>
    <definedName name="OtherAdjNumber">#REF!</definedName>
    <definedName name="OTHERAdjNumberPaste">#REF!</definedName>
    <definedName name="OTHERAdjSortData">#REF!</definedName>
    <definedName name="OTHERAdjSortOrder">#REF!</definedName>
    <definedName name="OtherFactorCheck">#REF!</definedName>
    <definedName name="OTHERNumberSort">#REF!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therTypeCheck">#REF!</definedName>
    <definedName name="PACENOLS">#REF!</definedName>
    <definedName name="PAGE1">#REF!</definedName>
    <definedName name="PAGE2">'[16]B-5'!$M$15:$U$284</definedName>
    <definedName name="PAGE3">'[16]B-5'!$W$15:$AE$284</definedName>
    <definedName name="PAGE4">'[16]B-5'!$AG$15:$AO$284</definedName>
    <definedName name="PAGE5">'[16]B-5'!$AQ$15:$AY$284</definedName>
    <definedName name="PAGE6">'[16]B-5'!$BA$15:$BI$284</definedName>
    <definedName name="Page62">[24]TransInvest!#REF!</definedName>
    <definedName name="page65">#REF!</definedName>
    <definedName name="page66">#REF!</definedName>
    <definedName name="page67">#REF!</definedName>
    <definedName name="page68">#REF!</definedName>
    <definedName name="page69">#REF!</definedName>
    <definedName name="PAGE7">'[16]B-5'!$CJ$15:$CM$284</definedName>
    <definedName name="PALL">#REF!</definedName>
    <definedName name="PasteCAData">#REF!</definedName>
    <definedName name="PasteContractAdj">#REF!</definedName>
    <definedName name="PasteDeprAdj">#REF!</definedName>
    <definedName name="PasteIDData">#REF!</definedName>
    <definedName name="PasteMisc1Adj">#REF!</definedName>
    <definedName name="PasteMisc2Adj">#REF!</definedName>
    <definedName name="PasteMTData">#REF!</definedName>
    <definedName name="PasteNPCAdj">#REF!</definedName>
    <definedName name="PasteOMAdj">#REF!</definedName>
    <definedName name="PasteORData">#REF!</definedName>
    <definedName name="PasteOtherAdj">#REF!</definedName>
    <definedName name="PasteRBAdj">#REF!</definedName>
    <definedName name="PasteRevAdj">#REF!</definedName>
    <definedName name="PasteTaxAdj">#REF!</definedName>
    <definedName name="PasteUTData">#REF!</definedName>
    <definedName name="PasteWAData">#REF!</definedName>
    <definedName name="PasteWYEData">#REF!</definedName>
    <definedName name="PasteWYWData">#REF!</definedName>
    <definedName name="PBLOCK">#REF!</definedName>
    <definedName name="PBLOCKWZ">#REF!</definedName>
    <definedName name="PCINFO">#REF!</definedName>
    <definedName name="PCOMP">#REF!</definedName>
    <definedName name="PCOMPOSITES">#REF!</definedName>
    <definedName name="PCOMPWZ">#REF!</definedName>
    <definedName name="pcorptransfer">'[22]Input month and year here'!$D$7</definedName>
    <definedName name="PDINOLS">#REF!</definedName>
    <definedName name="Peak">#REF!</definedName>
    <definedName name="Period">#REF!</definedName>
    <definedName name="periodicity">'[29]PacifiCorp total'!$A$3</definedName>
    <definedName name="PermDisallow_FY05">#REF!</definedName>
    <definedName name="PermDisallow_FY06">#REF!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FSADJ">#REF!</definedName>
    <definedName name="PFSPDI">#REF!</definedName>
    <definedName name="pghctransfer">'[22]Input month and year here'!$D$8</definedName>
    <definedName name="pghcxfer">'[30]Input month and year here'!$D$8</definedName>
    <definedName name="PivotData">#REF!</definedName>
    <definedName name="PPMadjust">'[6]PPM Adjust'!$A$3:$F$18</definedName>
    <definedName name="pref">[11]Utah!#REF!</definedName>
    <definedName name="pref_cost">[11]Utah!#REF!</definedName>
    <definedName name="PrefCost">#REF!</definedName>
    <definedName name="PRESENT">#REF!</definedName>
    <definedName name="Pretax_ror">[11]Utah!#REF!</definedName>
    <definedName name="PRICCHNG">#REF!</definedName>
    <definedName name="PricingInfo" localSheetId="1" hidden="1">[31]Inputs!#REF!</definedName>
    <definedName name="PricingInfo" hidden="1">[31]Inputs!#REF!</definedName>
    <definedName name="_xlnm.Print_Area" localSheetId="1">'Costs from Affiliates'!$A$1:$F$18</definedName>
    <definedName name="Print_Area_MI">#REF!</definedName>
    <definedName name="_xlnm.Print_Titles">#REF!</definedName>
    <definedName name="PRINT_TITLES_MI">#REF!</definedName>
    <definedName name="print1">'[32]Avoided Cost Sch M Summary'!#REF!</definedName>
    <definedName name="PrintAdjVariable">#REF!</definedName>
    <definedName name="PrintContractChange">#REF!</definedName>
    <definedName name="PrintDepr">#REF!</definedName>
    <definedName name="PrintDetail">#REF!</definedName>
    <definedName name="PrintMisc1">#REF!</definedName>
    <definedName name="PrintMisc2">#REF!</definedName>
    <definedName name="PrintNPC">#REF!</definedName>
    <definedName name="PrintOM">#REF!</definedName>
    <definedName name="PrintOther">#REF!</definedName>
    <definedName name="PrintRB">#REF!</definedName>
    <definedName name="PrintRev">#REF!</definedName>
    <definedName name="PrintStateReport">#REF!</definedName>
    <definedName name="PrintSumContract">#REF!</definedName>
    <definedName name="PrintSumDep">#REF!</definedName>
    <definedName name="PrintSummaryVariable">#REF!</definedName>
    <definedName name="PrintSumMisc1">#REF!</definedName>
    <definedName name="PrintSumMisc2">#REF!</definedName>
    <definedName name="PrintSumNPC">#REF!</definedName>
    <definedName name="PrintSumOM">#REF!</definedName>
    <definedName name="PrintSumOther">#REF!</definedName>
    <definedName name="PrintSumRB">#REF!</definedName>
    <definedName name="PrintSumRev">#REF!</definedName>
    <definedName name="PrintSumTax">#REF!</definedName>
    <definedName name="PrintTax">#REF!</definedName>
    <definedName name="Prior_Year_Current_Quarter">'[21]SEC Master Worksheet'!$B$6</definedName>
    <definedName name="ProfitCtr_tbl">[33]ProfitCtr_tbl!$A$1:$D$86</definedName>
    <definedName name="PSI1.5">#REF!</definedName>
    <definedName name="PSI91.1">#REF!</definedName>
    <definedName name="PSI91.2">#REF!</definedName>
    <definedName name="PSI91.3">#REF!</definedName>
    <definedName name="PSI91.4">#REF!</definedName>
    <definedName name="PTABLES">#REF!</definedName>
    <definedName name="PTICAPLOSS">#REF!</definedName>
    <definedName name="Purpose">[6]Control!$B$7</definedName>
    <definedName name="PWORKBACK">#REF!</definedName>
    <definedName name="qryincumbantdata030102nocontractors">#REF!</definedName>
    <definedName name="RANGE">#REF!</definedName>
    <definedName name="RANGE1">[34]Summary!#REF!</definedName>
    <definedName name="RANGE2">[34]Summary!#REF!</definedName>
    <definedName name="RANGE3">[34]Summary!#REF!</definedName>
    <definedName name="RANGE4">[34]Summary!#REF!</definedName>
    <definedName name="RateBase">#REF!</definedName>
    <definedName name="RateBaseType">#REF!</definedName>
    <definedName name="RBAcctCheck">#REF!</definedName>
    <definedName name="RBAdjCheck">#REF!</definedName>
    <definedName name="RBAdjNumber">#REF!</definedName>
    <definedName name="RBAdjNumberPaste">#REF!</definedName>
    <definedName name="RBAdjSortData">#REF!</definedName>
    <definedName name="RBAdjSortOrder">#REF!</definedName>
    <definedName name="RBFactorCheck">#REF!</definedName>
    <definedName name="RBNumberSort">#REF!</definedName>
    <definedName name="RBTypeCheck">#REF!</definedName>
    <definedName name="RC_ADJ">#REF!</definedName>
    <definedName name="Recap_of_Taxable_Income_Changes_by_Year">#REF!</definedName>
    <definedName name="_xlnm.Recorder">#REF!</definedName>
    <definedName name="Recover">[35]Macro1!$A$81</definedName>
    <definedName name="Reg_Fin_Diff">'[27]Backup to Theoretical EBIT'!#REF!</definedName>
    <definedName name="Reg_ROR">[11]Utah!#REF!</definedName>
    <definedName name="Relic">#REF!</definedName>
    <definedName name="ReportAdjData">#REF!</definedName>
    <definedName name="RESADJ">#REF!</definedName>
    <definedName name="ResourceSupplier">#REF!</definedName>
    <definedName name="retail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TOEXT">#REF!</definedName>
    <definedName name="Return_107">#REF!</definedName>
    <definedName name="Return_115">#REF!</definedName>
    <definedName name="REV_SCHD">#REF!</definedName>
    <definedName name="RevAcctCheck">#REF!</definedName>
    <definedName name="RevAdjCheck">#REF!</definedName>
    <definedName name="RevAdjNumber">#REF!</definedName>
    <definedName name="RevAdjNumberPaste">#REF!</definedName>
    <definedName name="RevAdjSortData">#REF!</definedName>
    <definedName name="RevAdjSortOrder">#REF!</definedName>
    <definedName name="RevenueSum">"GRID Thermal Revenue!R2C1:R4C2"</definedName>
    <definedName name="RevFactorCheck">#REF!</definedName>
    <definedName name="RevNumberSort">#REF!</definedName>
    <definedName name="RevReqSettle">#REF!</definedName>
    <definedName name="RevTypeCheck">#REF!</definedName>
    <definedName name="REVVSTRS">#REF!</definedName>
    <definedName name="RFMData">#REF!</definedName>
    <definedName name="ROE">#REF!</definedName>
    <definedName name="ROEDisallow_FY05">#REF!</definedName>
    <definedName name="ROEDisallow_FY06">#REF!</definedName>
    <definedName name="rollpage1">#REF!</definedName>
    <definedName name="rollpage2">#REF!</definedName>
    <definedName name="RPeriod">[6]Control!$B$5</definedName>
    <definedName name="Salary">[6]Salary!$A$1:$G$65536</definedName>
    <definedName name="SameStateCheck">#REF!</definedName>
    <definedName name="SameStateCheckError">#REF!</definedName>
    <definedName name="SAPBEXrevision" hidden="1">1</definedName>
    <definedName name="SAPBEXsysID" hidden="1">"BWP"</definedName>
    <definedName name="SAPBEXwbID" hidden="1">"45E0HSXTFNPZNJBTUASVO6FBF"</definedName>
    <definedName name="SCH33CUSTS">#REF!</definedName>
    <definedName name="SCH48ADJ">#REF!</definedName>
    <definedName name="SCH98NOR">#REF!</definedName>
    <definedName name="SCHED47">#REF!</definedName>
    <definedName name="SECOND">[1]Jan!#REF!</definedName>
    <definedName name="SEP">[1]Jan!#REF!</definedName>
    <definedName name="SEPT">#REF!</definedName>
    <definedName name="Service">[6]Services!$A$1:$C$46</definedName>
    <definedName name="SettingAlloc">#REF!</definedName>
    <definedName name="SettingRB">#REF!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">#REF!</definedName>
    <definedName name="situs">#REF!</definedName>
    <definedName name="skf">'[6]Stat Key Figures'!$A$1:$W$32</definedName>
    <definedName name="SortContract">#REF!</definedName>
    <definedName name="SortDepr">#REF!</definedName>
    <definedName name="SortMisc1">#REF!</definedName>
    <definedName name="SortMisc2">#REF!</definedName>
    <definedName name="SortNPC">#REF!</definedName>
    <definedName name="SortOM">#REF!</definedName>
    <definedName name="SortOther">#REF!</definedName>
    <definedName name="SortRB">#REF!</definedName>
    <definedName name="SortRev">#REF!</definedName>
    <definedName name="SortTax">#REF!</definedName>
    <definedName name="SP_LABOR___BENEFITS_P76640_ACCRUAL_JAN00">#REF!</definedName>
    <definedName name="SPECIAL_PAGE">'[16]B-5'!$BK$15:$CC$282</definedName>
    <definedName name="spippw" hidden="1">{#N/A,#N/A,FALSE,"Actual";#N/A,#N/A,FALSE,"Normalized";#N/A,#N/A,FALSE,"Electric Actual";#N/A,#N/A,FALSE,"Electric Normalized"}</definedName>
    <definedName name="sqry_Accruals_Pending_Detail">#REF!</definedName>
    <definedName name="standard1" hidden="1">{"YTD-Total",#N/A,FALSE,"Provision"}</definedName>
    <definedName name="START">[1]Jan!#REF!</definedName>
    <definedName name="StateTax">[11]Utah!#REF!</definedName>
    <definedName name="SUM_TAB1">#REF!</definedName>
    <definedName name="SUM_TAB2">#REF!</definedName>
    <definedName name="SUM_TAB3">#REF!</definedName>
    <definedName name="SumAdjContract">[11]Utah!#REF!</definedName>
    <definedName name="SumAdjDepr">[11]Utah!#REF!</definedName>
    <definedName name="SumAdjMisc1">[11]Utah!#REF!</definedName>
    <definedName name="SumAdjMisc2">[11]Utah!#REF!</definedName>
    <definedName name="SumAdjNPC">[11]Utah!#REF!</definedName>
    <definedName name="SumAdjOM">[11]Utah!#REF!</definedName>
    <definedName name="SumAdjOther">[11]Utah!#REF!</definedName>
    <definedName name="SumAdjRB">[11]Utah!#REF!</definedName>
    <definedName name="SumAdjRev">[11]Utah!#REF!</definedName>
    <definedName name="SumAdjTax">[11]Utah!#REF!</definedName>
    <definedName name="SUMMARY">#REF!</definedName>
    <definedName name="SUMMARY23">[11]Utah!#REF!</definedName>
    <definedName name="SUMMARY3">[11]Utah!#REF!</definedName>
    <definedName name="SumSortAdjContract">#REF!</definedName>
    <definedName name="SumSortAdjDepr">#REF!</definedName>
    <definedName name="SumSortAdjMisc1">#REF!</definedName>
    <definedName name="SumSortAdjMisc2">#REF!</definedName>
    <definedName name="SumSortAdjNPC">#REF!</definedName>
    <definedName name="SumSortAdjOM">#REF!</definedName>
    <definedName name="SumSortAdjOther">#REF!</definedName>
    <definedName name="SumSortAdjRB">#REF!</definedName>
    <definedName name="SumSortAdjRev">#REF!</definedName>
    <definedName name="SumSortAdjTax">#REF!</definedName>
    <definedName name="SumSortVariable">#REF!</definedName>
    <definedName name="SumTitle">#REF!</definedName>
    <definedName name="T1MAAVGRBCA">#REF!</definedName>
    <definedName name="T1MAAVGRBWA">#REF!</definedName>
    <definedName name="T1MAYERBCA">#REF!</definedName>
    <definedName name="T1MAYERBOR">#REF!</definedName>
    <definedName name="T1MAYERBWA">#REF!</definedName>
    <definedName name="T1RIAVGRBCA">#REF!</definedName>
    <definedName name="T1RIAVGRBOR">#REF!</definedName>
    <definedName name="T1RIAVGRBWA">#REF!</definedName>
    <definedName name="T1RIYERBCA">#REF!</definedName>
    <definedName name="T1RIYERBOR">#REF!</definedName>
    <definedName name="T1RIYERBWA">#REF!</definedName>
    <definedName name="T2MAAVGRBCA">#REF!</definedName>
    <definedName name="T2MAAVGRBOR">#REF!</definedName>
    <definedName name="T2MAAVGRBWA">#REF!</definedName>
    <definedName name="T2MAYERBCA">#REF!</definedName>
    <definedName name="T2MAYERBOR">#REF!</definedName>
    <definedName name="T2MAYERBWA">#REF!</definedName>
    <definedName name="T2RateBase">[11]Utah!#REF!</definedName>
    <definedName name="T2RIAVGRBCA">#REF!</definedName>
    <definedName name="T2RIAVGRBOR">#REF!</definedName>
    <definedName name="T2RIAVGRBWA">#REF!</definedName>
    <definedName name="T2RIYERBCA">#REF!</definedName>
    <definedName name="T2RIYERBOR">#REF!</definedName>
    <definedName name="T2RIYERBWA">#REF!</definedName>
    <definedName name="T3MAAVGRBCA">#REF!</definedName>
    <definedName name="T3MAAVGRBOR">#REF!</definedName>
    <definedName name="T3MAAVGRBWA">#REF!</definedName>
    <definedName name="T3MAYERBCA">#REF!</definedName>
    <definedName name="T3MAYERBOR">#REF!</definedName>
    <definedName name="T3MAYERBWA">#REF!</definedName>
    <definedName name="T3RateBase">[11]Utah!#REF!</definedName>
    <definedName name="T3RIAVGRBCA">#REF!</definedName>
    <definedName name="T3RIAVGRBOR">#REF!</definedName>
    <definedName name="T3RIAVGRBWA">#REF!</definedName>
    <definedName name="T3RIYERBCA">#REF!</definedName>
    <definedName name="T3RIYERBOR">#REF!</definedName>
    <definedName name="T3RIYERBWA">#REF!</definedName>
    <definedName name="TABLE_2">#REF!</definedName>
    <definedName name="table1">'[36]Allocation FY2005'!#REF!</definedName>
    <definedName name="table2">'[36]Allocation FY2005'!#REF!</definedName>
    <definedName name="table3">'[36]Allocation FY2004'!#REF!</definedName>
    <definedName name="table4">'[36]Allocation FY2004'!#REF!</definedName>
    <definedName name="TABLEA">#REF!</definedName>
    <definedName name="tableb">#REF!</definedName>
    <definedName name="tablec">#REF!</definedName>
    <definedName name="tablef">'[37]Detail FY2002'!#REF!</definedName>
    <definedName name="TableName">"Dummy"</definedName>
    <definedName name="tablex">#REF!</definedName>
    <definedName name="tabley">#REF!</definedName>
    <definedName name="tablez">'[37]Detail FY2002'!#REF!</definedName>
    <definedName name="Targetror">[8]Variables!$I$38</definedName>
    <definedName name="TaxAcctCheck">#REF!</definedName>
    <definedName name="TaxAdjCheck">#REF!</definedName>
    <definedName name="TaxAdjNumber">#REF!</definedName>
    <definedName name="TaxAdjNumberPaste">#REF!</definedName>
    <definedName name="TaxAdjSortData">#REF!</definedName>
    <definedName name="TaxAdjSortOrder">#REF!</definedName>
    <definedName name="TaxFactorCheck">#REF!</definedName>
    <definedName name="TaxNumberSort">#REF!</definedName>
    <definedName name="TaxRate">[11]Utah!#REF!</definedName>
    <definedName name="TaxRates">#REF!</definedName>
    <definedName name="TaxTypeCheck">#REF!</definedName>
    <definedName name="TELPG1">#REF!</definedName>
    <definedName name="TELPG2">#REF!</definedName>
    <definedName name="TEMPADJ">#REF!</definedName>
    <definedName name="Test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HKEY">#REF!</definedName>
    <definedName name="TESTKEYS">#REF!</definedName>
    <definedName name="TESTVKEY">#REF!</definedName>
    <definedName name="ThreeFactorElectric">#REF!</definedName>
    <definedName name="TIMAAVGRBOR">#REF!</definedName>
    <definedName name="Timing_Diff_Totals_by_Year">#REF!</definedName>
    <definedName name="TITLE">'[16]B-5'!$C$6:$CM$14</definedName>
    <definedName name="TRANSNOL">#REF!</definedName>
    <definedName name="TXSUMMARY">#REF!</definedName>
    <definedName name="Type1Adj">[11]Utah!#REF!</definedName>
    <definedName name="Type1AdjTax">[11]Utah!#REF!</definedName>
    <definedName name="Type2Adj">[11]Utah!#REF!</definedName>
    <definedName name="Type2AdjTax">[11]Utah!#REF!</definedName>
    <definedName name="Type3Adj">[11]Utah!#REF!</definedName>
    <definedName name="Type3AdjTax">[11]Utah!#REF!</definedName>
    <definedName name="uii_coa_tbl">'[38]UII COA 12-12-05'!$D$1:$G$9176</definedName>
    <definedName name="UnadjBegEnd">#REF!</definedName>
    <definedName name="UnadjYE">#REF!</definedName>
    <definedName name="UNBILREV">#REF!</definedName>
    <definedName name="UncollectibleAccounts">#REF!</definedName>
    <definedName name="UnderE_FY05">#REF!</definedName>
    <definedName name="UTAllocMethod">#REF!</definedName>
    <definedName name="UTGrossReceipts">#REF!</definedName>
    <definedName name="UTRateBase">#REF!</definedName>
    <definedName name="ValidAccount">[15]Variables!$AK$43:$AK$367</definedName>
    <definedName name="ValidFactor">#REF!</definedName>
    <definedName name="VARIABLE">[23]Summary!#REF!</definedName>
    <definedName name="WAAllocMethod">#REF!</definedName>
    <definedName name="WARateBase">#REF!</definedName>
    <definedName name="WARevenueTax">#REF!</definedName>
    <definedName name="weather">[39]Weather!#REF!</definedName>
    <definedName name="WEATHRNORM">#REF!</definedName>
    <definedName name="WORK1">#REF!</definedName>
    <definedName name="WORK2">#REF!</definedName>
    <definedName name="WORK3">#REF!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hidden="1">{#N/A,#N/A,FALSE,"Cover";#N/A,#N/A,FALSE,"Lead Sheet";#N/A,#N/A,FALSE,"T-Accounts";#N/A,#N/A,FALSE,"Ins &amp; Prem ActualEstimates"}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hidden="1">{"YTD-Total",#N/A,TRUE,"Provision";"YTD-Utility",#N/A,TRUE,"Prov Utility";"YTD-NonUtility",#N/A,TRUE,"Prov NonUtility"}</definedName>
    <definedName name="wrn.ConsolGrossGrp." hidden="1">{"Conol gross povision grouped",#N/A,FALSE,"Consol Gross";"Consol Gross Grouped",#N/A,FALSE,"Consol Gross"}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hidden="1">{"FullView",#N/A,FALSE,"Consltd-For contngcy"}</definedName>
    <definedName name="wrn.Open._.Issues._.Only." hidden="1">{"Open issues Only",#N/A,FALSE,"TIMELINE"}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hidden="1">{#N/A,#N/A,FALSE,"Consltd-For contngcy";"PaymentView",#N/A,FALSE,"Consltd-For contngcy"}</definedName>
    <definedName name="wrn.PFSreconview." hidden="1">{"PFS recon view",#N/A,FALSE,"Hyperion Proof"}</definedName>
    <definedName name="wrn.PGHCreconview." hidden="1">{"PGHC recon view",#N/A,FALSE,"Hyperion Proof"}</definedName>
    <definedName name="wrn.PHI._.all._.other._.months." hidden="1">{#N/A,#N/A,FALSE,"PHI MTD";#N/A,#N/A,FALSE,"PHI YTD"}</definedName>
    <definedName name="wrn.PHI._.only." hidden="1">{#N/A,#N/A,FALSE,"PHI"}</definedName>
    <definedName name="wrn.PHI._.Sept._.Dec._.March." hidden="1">{#N/A,#N/A,FALSE,"PHI MTD";#N/A,#N/A,FALSE,"PHI QTD";#N/A,#N/A,FALSE,"PHI YTD"}</definedName>
    <definedName name="wrn.PPMCoCodeView." hidden="1">{"PPM Co Code View",#N/A,FALSE,"Comp Codes"}</definedName>
    <definedName name="wrn.PPMreconview." hidden="1">{"PPM Recon View",#N/A,FALSE,"Hyperion Proof"}</definedName>
    <definedName name="wrn.ProofElectricOnly." hidden="1">{"Electric Only",#N/A,FALSE,"Hyperion Proof"}</definedName>
    <definedName name="wrn.ProofTotal." hidden="1">{"Proof Total",#N/A,FALSE,"Hyperion Proof"}</definedName>
    <definedName name="wrn.Reformat._.only." hidden="1">{#N/A,#N/A,FALSE,"Dec 1999 mapping"}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tandard." hidden="1">{"YTD-Total",#N/A,FALSE,"Provision"}</definedName>
    <definedName name="wrn.Standard._.NonUtility._.Only." hidden="1">{"YTD-NonUtility",#N/A,FALSE,"Prov NonUtility"}</definedName>
    <definedName name="wrn.Standard._.Utility._.Only." hidden="1">{"YTD-Utility",#N/A,FALSE,"Prov Utility"}</definedName>
    <definedName name="wrn.Summary._.View." hidden="1">{#N/A,#N/A,FALSE,"Consltd-For contngcy"}</definedName>
    <definedName name="wrn.UK._.Conversion._.Only." hidden="1">{#N/A,#N/A,FALSE,"Dec 1999 UK Continuing Ops"}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WYEAllocMethod">#REF!</definedName>
    <definedName name="WYERateBase">#REF!</definedName>
    <definedName name="WYWAllocMethod">#REF!</definedName>
    <definedName name="WYWRateBase">#REF!</definedName>
    <definedName name="x">'[40]Weather Present'!$K$7</definedName>
    <definedName name="xxx">[15]Variables!$AK$2:$AL$12</definedName>
    <definedName name="y" localSheetId="1" hidden="1">'[4]DSM Output'!$B$21:$B$23</definedName>
    <definedName name="y" hidden="1">'[4]DSM Output'!$B$21:$B$23</definedName>
    <definedName name="year">'[22]Input month and year here'!$D$4</definedName>
    <definedName name="YearEndInput">[14]Inputs!$A$3:$D$1671</definedName>
    <definedName name="YEFactorCopy">#REF!</definedName>
    <definedName name="YEFactors">[15]Factors!$S$3:$AG$99</definedName>
    <definedName name="yrmatrix">#REF!</definedName>
    <definedName name="YTD">'[41]Actuals - Data Input'!#REF!</definedName>
    <definedName name="YTD_07_Plan">'[42]Upload CY07_Act'!#REF!</definedName>
    <definedName name="z" localSheetId="1" hidden="1">'[4]DSM Output'!$G$21:$G$23</definedName>
    <definedName name="z" hidden="1">'[4]DSM Output'!$G$21:$G$23</definedName>
    <definedName name="Z_01844156_6462_4A28_9785_1A86F4D0C834_.wvu.PrintTitles" localSheetId="1" hidden="1">#REF!</definedName>
    <definedName name="Z_01844156_6462_4A28_9785_1A86F4D0C834_.wvu.PrintTitles" hidden="1">#REF!</definedName>
    <definedName name="ZA">'[43] annual balance '!#REF!</definedName>
  </definedNames>
  <calcPr calcId="145621" calcMode="manual" iterate="1"/>
</workbook>
</file>

<file path=xl/calcChain.xml><?xml version="1.0" encoding="utf-8"?>
<calcChain xmlns="http://schemas.openxmlformats.org/spreadsheetml/2006/main">
  <c r="D14" i="3"/>
  <c r="C14"/>
  <c r="D8"/>
  <c r="C8"/>
  <c r="F18" i="1" l="1"/>
  <c r="E18"/>
  <c r="D18"/>
  <c r="C18"/>
  <c r="F13"/>
  <c r="E13"/>
  <c r="E10" l="1"/>
  <c r="F10" l="1"/>
  <c r="D10"/>
  <c r="C10" l="1"/>
  <c r="F14" i="3" l="1"/>
  <c r="F16" s="1"/>
  <c r="F8"/>
  <c r="F10" s="1"/>
  <c r="D16"/>
  <c r="D10"/>
  <c r="C16"/>
  <c r="C10"/>
  <c r="C19" i="1" l="1"/>
  <c r="C21" s="1"/>
  <c r="C11"/>
  <c r="C13" s="1"/>
  <c r="B16" i="3"/>
  <c r="B10"/>
  <c r="F11" i="1" l="1"/>
  <c r="E11"/>
  <c r="D11"/>
  <c r="D13" s="1"/>
  <c r="E19" l="1"/>
  <c r="E21" s="1"/>
  <c r="D19" l="1"/>
  <c r="D21" s="1"/>
  <c r="F19"/>
  <c r="F21" s="1"/>
</calcChain>
</file>

<file path=xl/sharedStrings.xml><?xml version="1.0" encoding="utf-8"?>
<sst xmlns="http://schemas.openxmlformats.org/spreadsheetml/2006/main" count="50" uniqueCount="25">
  <si>
    <t>Rocky Mountain Power</t>
  </si>
  <si>
    <t>Description</t>
  </si>
  <si>
    <t xml:space="preserve"> </t>
  </si>
  <si>
    <t>Bonuses and Awards</t>
  </si>
  <si>
    <t>Bonuses and Awards, Annual Incentive Plan Costs</t>
  </si>
  <si>
    <t>Non-Utility / Capital Portion</t>
  </si>
  <si>
    <t>Utility Portion</t>
  </si>
  <si>
    <t>Utah % of Utility Labor</t>
  </si>
  <si>
    <t>Utah Allocation</t>
  </si>
  <si>
    <t>Annual Incentive Plan (AIP)</t>
  </si>
  <si>
    <t>SAP Account</t>
  </si>
  <si>
    <t>Escalation for Account 930.2</t>
  </si>
  <si>
    <t>SO %</t>
  </si>
  <si>
    <t>Incentive Program Costs Allocated from Affiliates</t>
  </si>
  <si>
    <t>MEHC Annual Incentive</t>
  </si>
  <si>
    <t>MEC Annual Incentive</t>
  </si>
  <si>
    <t>R746-700-22.D.25-e</t>
  </si>
  <si>
    <t>Utah General Rate Case  - May 2013</t>
  </si>
  <si>
    <t xml:space="preserve">  </t>
  </si>
  <si>
    <t>12 Months Ended
June 2012</t>
  </si>
  <si>
    <t>12 Months Ended
June 2013</t>
  </si>
  <si>
    <t>To Date July 2013 to Nov 2013</t>
  </si>
  <si>
    <t>12 Months Ending
June 2015</t>
  </si>
  <si>
    <t>12 Months Ended June 2013</t>
  </si>
  <si>
    <t>Non-Utility and Capitalized Labor Percentage</t>
  </si>
</sst>
</file>

<file path=xl/styles.xml><?xml version="1.0" encoding="utf-8"?>
<styleSheet xmlns="http://schemas.openxmlformats.org/spreadsheetml/2006/main">
  <numFmts count="16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\ &quot;F&quot;_-;\-* #,##0\ &quot;F&quot;_-;_-* &quot;-&quot;\ &quot;F&quot;_-;_-@_-"/>
    <numFmt numFmtId="166" formatCode="&quot;$&quot;###0;[Red]\(&quot;$&quot;###0\)"/>
    <numFmt numFmtId="167" formatCode="mmmm\ d\,\ yyyy"/>
    <numFmt numFmtId="168" formatCode="########\-###\-###"/>
    <numFmt numFmtId="169" formatCode="0.0"/>
    <numFmt numFmtId="170" formatCode="#,##0.000;[Red]\-#,##0.000"/>
    <numFmt numFmtId="171" formatCode="#,##0.0_);\(#,##0.0\);\-\ ;"/>
    <numFmt numFmtId="172" formatCode="#,##0.0000"/>
    <numFmt numFmtId="173" formatCode="General_)"/>
    <numFmt numFmtId="174" formatCode="0.000%"/>
    <numFmt numFmtId="175" formatCode="0.0000000%"/>
    <numFmt numFmtId="176" formatCode="_(* #,##0.0000000000000000_);_(* \(#,##0.0000000000000000\);_(* &quot;-&quot;??_);_(@_)"/>
  </numFmts>
  <fonts count="57">
    <font>
      <sz val="10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rgb="FFFF0000"/>
      <name val="MS Sans Serif"/>
      <family val="2"/>
    </font>
    <font>
      <sz val="10"/>
      <name val="Arial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Courier"/>
      <family val="3"/>
    </font>
    <font>
      <sz val="10"/>
      <color indexed="8"/>
      <name val="Helv"/>
    </font>
    <font>
      <sz val="10"/>
      <name val="Helv"/>
    </font>
    <font>
      <sz val="8"/>
      <name val="Helv"/>
    </font>
    <font>
      <sz val="7"/>
      <name val="Arial"/>
      <family val="2"/>
    </font>
    <font>
      <sz val="8"/>
      <name val="Arial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1"/>
      <color indexed="8"/>
      <name val="TimesNewRomanPS"/>
    </font>
    <font>
      <sz val="10"/>
      <color theme="1"/>
      <name val="Times New Roman"/>
      <family val="2"/>
    </font>
    <font>
      <sz val="12"/>
      <name val="Times New Roman"/>
      <family val="1"/>
    </font>
    <font>
      <sz val="10"/>
      <color indexed="11"/>
      <name val="Geneva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sz val="10"/>
      <color indexed="10"/>
      <name val="Arial"/>
      <family val="2"/>
    </font>
    <font>
      <sz val="12"/>
      <name val="Arial MT"/>
    </font>
    <font>
      <b/>
      <sz val="10"/>
      <name val="Arial"/>
      <family val="2"/>
    </font>
    <font>
      <sz val="10"/>
      <name val="LinePrinter"/>
    </font>
    <font>
      <sz val="8"/>
      <color indexed="12"/>
      <name val="Arial"/>
      <family val="2"/>
    </font>
    <font>
      <b/>
      <sz val="10"/>
      <name val="MS Sans Serif"/>
      <family val="2"/>
    </font>
    <font>
      <sz val="11"/>
      <color theme="1"/>
      <name val="Calibri"/>
      <family val="2"/>
      <scheme val="minor"/>
    </font>
    <font>
      <b/>
      <sz val="10"/>
      <color rgb="FFFF0000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color rgb="FF9C0006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3F3F76"/>
      <name val="Calibri"/>
      <family val="2"/>
      <scheme val="minor"/>
    </font>
    <font>
      <b/>
      <sz val="9"/>
      <color rgb="FF3F3F3F"/>
      <name val="Calibri"/>
      <family val="2"/>
      <scheme val="minor"/>
    </font>
    <font>
      <b/>
      <sz val="9"/>
      <color rgb="FFFA7D00"/>
      <name val="Calibri"/>
      <family val="2"/>
      <scheme val="minor"/>
    </font>
    <font>
      <sz val="9"/>
      <color rgb="FFFA7D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7F7F7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lightGray"/>
    </fill>
    <fill>
      <patternFill patternType="solid">
        <fgColor indexed="1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1">
    <xf numFmtId="0" fontId="0" fillId="0" borderId="0"/>
    <xf numFmtId="43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" fontId="13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7" fontId="9" fillId="0" borderId="0" applyFill="0" applyBorder="0" applyAlignment="0" applyProtection="0"/>
    <xf numFmtId="0" fontId="14" fillId="0" borderId="0"/>
    <xf numFmtId="0" fontId="14" fillId="0" borderId="0"/>
    <xf numFmtId="37" fontId="9" fillId="0" borderId="0" applyFill="0" applyBorder="0" applyAlignment="0" applyProtection="0"/>
    <xf numFmtId="0" fontId="14" fillId="0" borderId="0"/>
    <xf numFmtId="44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15" fillId="0" borderId="0" applyFont="0" applyFill="0" applyBorder="0" applyProtection="0">
      <alignment horizontal="right"/>
    </xf>
    <xf numFmtId="5" fontId="14" fillId="0" borderId="0"/>
    <xf numFmtId="5" fontId="9" fillId="0" borderId="0" applyFill="0" applyBorder="0" applyAlignment="0" applyProtection="0"/>
    <xf numFmtId="167" fontId="9" fillId="0" borderId="0" applyFill="0" applyBorder="0" applyAlignment="0" applyProtection="0"/>
    <xf numFmtId="0" fontId="14" fillId="0" borderId="0"/>
    <xf numFmtId="167" fontId="9" fillId="0" borderId="0" applyFill="0" applyBorder="0" applyAlignment="0" applyProtection="0"/>
    <xf numFmtId="2" fontId="9" fillId="0" borderId="0" applyFill="0" applyBorder="0" applyAlignment="0" applyProtection="0"/>
    <xf numFmtId="0" fontId="16" fillId="0" borderId="0" applyFont="0" applyFill="0" applyBorder="0" applyAlignment="0" applyProtection="0">
      <alignment horizontal="left"/>
    </xf>
    <xf numFmtId="38" fontId="17" fillId="2" borderId="0" applyNumberFormat="0" applyBorder="0" applyAlignment="0" applyProtection="0"/>
    <xf numFmtId="0" fontId="18" fillId="0" borderId="0"/>
    <xf numFmtId="0" fontId="19" fillId="0" borderId="4" applyNumberFormat="0" applyAlignment="0" applyProtection="0">
      <alignment horizontal="left" vertical="center"/>
    </xf>
    <xf numFmtId="0" fontId="19" fillId="0" borderId="1">
      <alignment horizontal="left" vertical="center"/>
    </xf>
    <xf numFmtId="10" fontId="17" fillId="3" borderId="3" applyNumberFormat="0" applyBorder="0" applyAlignment="0" applyProtection="0"/>
    <xf numFmtId="168" fontId="9" fillId="0" borderId="0"/>
    <xf numFmtId="169" fontId="20" fillId="0" borderId="0" applyNumberFormat="0" applyFill="0" applyBorder="0" applyAlignment="0" applyProtection="0"/>
    <xf numFmtId="37" fontId="21" fillId="0" borderId="0" applyNumberFormat="0" applyFill="0" applyBorder="0"/>
    <xf numFmtId="0" fontId="17" fillId="0" borderId="5" applyNumberFormat="0" applyBorder="0" applyAlignment="0"/>
    <xf numFmtId="17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9" fillId="0" borderId="0"/>
    <xf numFmtId="0" fontId="3" fillId="0" borderId="0"/>
    <xf numFmtId="0" fontId="3" fillId="0" borderId="0"/>
    <xf numFmtId="37" fontId="14" fillId="0" borderId="0"/>
    <xf numFmtId="171" fontId="23" fillId="0" borderId="0" applyFont="0" applyFill="0" applyBorder="0" applyProtection="0"/>
    <xf numFmtId="12" fontId="19" fillId="4" borderId="6">
      <alignment horizontal="left"/>
    </xf>
    <xf numFmtId="0" fontId="14" fillId="0" borderId="0"/>
    <xf numFmtId="0" fontId="14" fillId="0" borderId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4" fillId="0" borderId="0"/>
    <xf numFmtId="4" fontId="25" fillId="5" borderId="7" applyNumberFormat="0" applyProtection="0">
      <alignment vertical="center"/>
    </xf>
    <xf numFmtId="4" fontId="26" fillId="6" borderId="7" applyNumberFormat="0" applyProtection="0">
      <alignment vertical="center"/>
    </xf>
    <xf numFmtId="4" fontId="25" fillId="6" borderId="7" applyNumberFormat="0" applyProtection="0">
      <alignment horizontal="left" vertical="center" indent="1"/>
    </xf>
    <xf numFmtId="0" fontId="25" fillId="6" borderId="7" applyNumberFormat="0" applyProtection="0">
      <alignment horizontal="left" vertical="top" indent="1"/>
    </xf>
    <xf numFmtId="4" fontId="25" fillId="7" borderId="0" applyNumberFormat="0" applyProtection="0">
      <alignment horizontal="left" vertical="center" indent="1"/>
    </xf>
    <xf numFmtId="4" fontId="27" fillId="8" borderId="7" applyNumberFormat="0" applyProtection="0">
      <alignment horizontal="right" vertical="center"/>
    </xf>
    <xf numFmtId="4" fontId="27" fillId="9" borderId="7" applyNumberFormat="0" applyProtection="0">
      <alignment horizontal="right" vertical="center"/>
    </xf>
    <xf numFmtId="4" fontId="27" fillId="10" borderId="7" applyNumberFormat="0" applyProtection="0">
      <alignment horizontal="right" vertical="center"/>
    </xf>
    <xf numFmtId="4" fontId="27" fillId="11" borderId="7" applyNumberFormat="0" applyProtection="0">
      <alignment horizontal="right" vertical="center"/>
    </xf>
    <xf numFmtId="4" fontId="27" fillId="12" borderId="7" applyNumberFormat="0" applyProtection="0">
      <alignment horizontal="right" vertical="center"/>
    </xf>
    <xf numFmtId="4" fontId="27" fillId="13" borderId="7" applyNumberFormat="0" applyProtection="0">
      <alignment horizontal="right" vertical="center"/>
    </xf>
    <xf numFmtId="4" fontId="27" fillId="14" borderId="7" applyNumberFormat="0" applyProtection="0">
      <alignment horizontal="right" vertical="center"/>
    </xf>
    <xf numFmtId="4" fontId="27" fillId="15" borderId="7" applyNumberFormat="0" applyProtection="0">
      <alignment horizontal="right" vertical="center"/>
    </xf>
    <xf numFmtId="4" fontId="27" fillId="16" borderId="7" applyNumberFormat="0" applyProtection="0">
      <alignment horizontal="right" vertical="center"/>
    </xf>
    <xf numFmtId="4" fontId="25" fillId="17" borderId="8" applyNumberFormat="0" applyProtection="0">
      <alignment horizontal="left" vertical="center" indent="1"/>
    </xf>
    <xf numFmtId="4" fontId="27" fillId="18" borderId="0" applyNumberFormat="0" applyProtection="0">
      <alignment horizontal="left" indent="1"/>
    </xf>
    <xf numFmtId="4" fontId="28" fillId="19" borderId="0" applyNumberFormat="0" applyProtection="0">
      <alignment horizontal="left" vertical="center" indent="1"/>
    </xf>
    <xf numFmtId="4" fontId="27" fillId="20" borderId="7" applyNumberFormat="0" applyProtection="0">
      <alignment horizontal="right" vertical="center"/>
    </xf>
    <xf numFmtId="4" fontId="29" fillId="21" borderId="0" applyNumberFormat="0" applyProtection="0">
      <alignment horizontal="left" indent="1"/>
    </xf>
    <xf numFmtId="4" fontId="30" fillId="22" borderId="0" applyNumberFormat="0" applyProtection="0"/>
    <xf numFmtId="0" fontId="9" fillId="19" borderId="7" applyNumberFormat="0" applyProtection="0">
      <alignment horizontal="left" vertical="center" indent="1"/>
    </xf>
    <xf numFmtId="0" fontId="9" fillId="19" borderId="7" applyNumberFormat="0" applyProtection="0">
      <alignment horizontal="left" vertical="top" indent="1"/>
    </xf>
    <xf numFmtId="0" fontId="9" fillId="7" borderId="7" applyNumberFormat="0" applyProtection="0">
      <alignment horizontal="left" vertical="center" indent="1"/>
    </xf>
    <xf numFmtId="0" fontId="9" fillId="7" borderId="7" applyNumberFormat="0" applyProtection="0">
      <alignment horizontal="left" vertical="top" indent="1"/>
    </xf>
    <xf numFmtId="0" fontId="9" fillId="23" borderId="7" applyNumberFormat="0" applyProtection="0">
      <alignment horizontal="left" vertical="center" indent="1"/>
    </xf>
    <xf numFmtId="0" fontId="9" fillId="23" borderId="7" applyNumberFormat="0" applyProtection="0">
      <alignment horizontal="left" vertical="top" indent="1"/>
    </xf>
    <xf numFmtId="0" fontId="9" fillId="24" borderId="7" applyNumberFormat="0" applyProtection="0">
      <alignment horizontal="left" vertical="center" indent="1"/>
    </xf>
    <xf numFmtId="0" fontId="9" fillId="24" borderId="7" applyNumberFormat="0" applyProtection="0">
      <alignment horizontal="left" vertical="top" indent="1"/>
    </xf>
    <xf numFmtId="4" fontId="27" fillId="3" borderId="7" applyNumberFormat="0" applyProtection="0">
      <alignment vertical="center"/>
    </xf>
    <xf numFmtId="4" fontId="31" fillId="3" borderId="7" applyNumberFormat="0" applyProtection="0">
      <alignment vertical="center"/>
    </xf>
    <xf numFmtId="4" fontId="27" fillId="3" borderId="7" applyNumberFormat="0" applyProtection="0">
      <alignment horizontal="left" vertical="center" indent="1"/>
    </xf>
    <xf numFmtId="0" fontId="27" fillId="3" borderId="7" applyNumberFormat="0" applyProtection="0">
      <alignment horizontal="left" vertical="top" indent="1"/>
    </xf>
    <xf numFmtId="4" fontId="27" fillId="0" borderId="7" applyNumberFormat="0" applyProtection="0">
      <alignment horizontal="right" vertical="center"/>
    </xf>
    <xf numFmtId="4" fontId="31" fillId="18" borderId="7" applyNumberFormat="0" applyProtection="0">
      <alignment horizontal="right" vertical="center"/>
    </xf>
    <xf numFmtId="4" fontId="27" fillId="0" borderId="7" applyNumberFormat="0" applyProtection="0">
      <alignment horizontal="left" vertical="center" indent="1"/>
    </xf>
    <xf numFmtId="0" fontId="27" fillId="7" borderId="7" applyNumberFormat="0" applyProtection="0">
      <alignment horizontal="left" vertical="top"/>
    </xf>
    <xf numFmtId="4" fontId="32" fillId="0" borderId="0" applyNumberFormat="0" applyProtection="0">
      <alignment horizontal="left" vertical="center"/>
    </xf>
    <xf numFmtId="4" fontId="33" fillId="18" borderId="7" applyNumberFormat="0" applyProtection="0">
      <alignment horizontal="right" vertical="center"/>
    </xf>
    <xf numFmtId="37" fontId="34" fillId="25" borderId="0" applyNumberFormat="0" applyFont="0" applyBorder="0" applyAlignment="0" applyProtection="0"/>
    <xf numFmtId="172" fontId="9" fillId="0" borderId="2">
      <alignment horizontal="justify" vertical="top" wrapText="1"/>
    </xf>
    <xf numFmtId="0" fontId="9" fillId="0" borderId="0">
      <alignment horizontal="left" wrapText="1"/>
    </xf>
    <xf numFmtId="0" fontId="35" fillId="0" borderId="3">
      <alignment horizontal="center" vertical="center" wrapText="1"/>
    </xf>
    <xf numFmtId="0" fontId="14" fillId="0" borderId="9"/>
    <xf numFmtId="173" fontId="36" fillId="0" borderId="0">
      <alignment horizontal="left"/>
    </xf>
    <xf numFmtId="0" fontId="14" fillId="0" borderId="10"/>
    <xf numFmtId="37" fontId="17" fillId="6" borderId="0" applyNumberFormat="0" applyBorder="0" applyAlignment="0" applyProtection="0"/>
    <xf numFmtId="37" fontId="17" fillId="0" borderId="0"/>
    <xf numFmtId="3" fontId="37" fillId="26" borderId="11" applyProtection="0"/>
    <xf numFmtId="0" fontId="5" fillId="0" borderId="0"/>
    <xf numFmtId="43" fontId="5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9" fillId="0" borderId="0" applyFont="0" applyFill="0" applyBorder="0" applyAlignment="0" applyProtection="0"/>
    <xf numFmtId="0" fontId="9" fillId="0" borderId="0"/>
    <xf numFmtId="0" fontId="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 applyNumberFormat="0" applyFill="0" applyBorder="0" applyAlignment="0" applyProtection="0"/>
    <xf numFmtId="0" fontId="42" fillId="0" borderId="13" applyNumberFormat="0" applyFill="0" applyAlignment="0" applyProtection="0"/>
    <xf numFmtId="0" fontId="43" fillId="0" borderId="14" applyNumberFormat="0" applyFill="0" applyAlignment="0" applyProtection="0"/>
    <xf numFmtId="0" fontId="44" fillId="0" borderId="15" applyNumberFormat="0" applyFill="0" applyAlignment="0" applyProtection="0"/>
    <xf numFmtId="0" fontId="44" fillId="0" borderId="0" applyNumberFormat="0" applyFill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7" fillId="29" borderId="0" applyNumberFormat="0" applyBorder="0" applyAlignment="0" applyProtection="0"/>
    <xf numFmtId="0" fontId="48" fillId="30" borderId="16" applyNumberFormat="0" applyAlignment="0" applyProtection="0"/>
    <xf numFmtId="0" fontId="49" fillId="31" borderId="17" applyNumberFormat="0" applyAlignment="0" applyProtection="0"/>
    <xf numFmtId="0" fontId="50" fillId="31" borderId="16" applyNumberFormat="0" applyAlignment="0" applyProtection="0"/>
    <xf numFmtId="0" fontId="51" fillId="0" borderId="18" applyNumberFormat="0" applyFill="0" applyAlignment="0" applyProtection="0"/>
    <xf numFmtId="0" fontId="52" fillId="32" borderId="19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1" applyNumberFormat="0" applyFill="0" applyAlignment="0" applyProtection="0"/>
    <xf numFmtId="0" fontId="56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56" fillId="49" borderId="0" applyNumberFormat="0" applyBorder="0" applyAlignment="0" applyProtection="0"/>
    <xf numFmtId="0" fontId="5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56" fillId="53" borderId="0" applyNumberFormat="0" applyBorder="0" applyAlignment="0" applyProtection="0"/>
    <xf numFmtId="0" fontId="5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56" fillId="5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2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6" fillId="0" borderId="0" xfId="3" applyFont="1"/>
    <xf numFmtId="0" fontId="7" fillId="0" borderId="0" xfId="3" applyFont="1" applyAlignment="1">
      <alignment wrapText="1"/>
    </xf>
    <xf numFmtId="0" fontId="5" fillId="0" borderId="0" xfId="3"/>
    <xf numFmtId="0" fontId="8" fillId="0" borderId="0" xfId="3" applyFont="1" applyAlignment="1">
      <alignment horizontal="center"/>
    </xf>
    <xf numFmtId="0" fontId="11" fillId="0" borderId="0" xfId="3" applyFont="1" applyFill="1" applyAlignment="1">
      <alignment horizontal="left" wrapText="1"/>
    </xf>
    <xf numFmtId="0" fontId="11" fillId="0" borderId="0" xfId="3" applyFont="1" applyFill="1" applyAlignment="1">
      <alignment wrapText="1"/>
    </xf>
    <xf numFmtId="0" fontId="5" fillId="0" borderId="0" xfId="3" applyFill="1"/>
    <xf numFmtId="0" fontId="10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Continuous" wrapText="1"/>
    </xf>
    <xf numFmtId="164" fontId="11" fillId="0" borderId="0" xfId="4" applyNumberFormat="1" applyFont="1" applyFill="1" applyBorder="1" applyAlignment="1">
      <alignment wrapText="1"/>
    </xf>
    <xf numFmtId="164" fontId="11" fillId="0" borderId="0" xfId="1" applyNumberFormat="1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43" fontId="10" fillId="0" borderId="12" xfId="4" applyFont="1" applyFill="1" applyBorder="1" applyAlignment="1">
      <alignment horizontal="left" wrapText="1"/>
    </xf>
    <xf numFmtId="43" fontId="10" fillId="0" borderId="12" xfId="4" applyFont="1" applyFill="1" applyBorder="1" applyAlignment="1">
      <alignment horizontal="center" wrapText="1"/>
    </xf>
    <xf numFmtId="0" fontId="10" fillId="0" borderId="0" xfId="3" applyFont="1" applyFill="1" applyAlignment="1">
      <alignment horizontal="left" wrapText="1"/>
    </xf>
    <xf numFmtId="0" fontId="10" fillId="0" borderId="0" xfId="3" applyFont="1" applyFill="1" applyAlignment="1">
      <alignment wrapText="1"/>
    </xf>
    <xf numFmtId="43" fontId="10" fillId="0" borderId="0" xfId="4" applyFont="1" applyFill="1" applyBorder="1" applyAlignment="1">
      <alignment horizontal="left" wrapText="1"/>
    </xf>
    <xf numFmtId="43" fontId="10" fillId="0" borderId="0" xfId="4" applyFont="1" applyFill="1" applyBorder="1" applyAlignment="1">
      <alignment horizontal="center" wrapText="1"/>
    </xf>
    <xf numFmtId="0" fontId="6" fillId="0" borderId="0" xfId="120" applyFont="1"/>
    <xf numFmtId="0" fontId="7" fillId="0" borderId="0" xfId="120" applyFont="1" applyAlignment="1">
      <alignment wrapText="1"/>
    </xf>
    <xf numFmtId="0" fontId="5" fillId="0" borderId="0" xfId="120"/>
    <xf numFmtId="0" fontId="5" fillId="0" borderId="0" xfId="120" applyFill="1"/>
    <xf numFmtId="0" fontId="8" fillId="0" borderId="0" xfId="120" applyFont="1" applyAlignment="1">
      <alignment horizontal="center"/>
    </xf>
    <xf numFmtId="0" fontId="10" fillId="0" borderId="0" xfId="54" applyFont="1" applyFill="1" applyBorder="1" applyAlignment="1">
      <alignment horizontal="center" wrapText="1"/>
    </xf>
    <xf numFmtId="0" fontId="10" fillId="0" borderId="0" xfId="54" applyFont="1" applyFill="1" applyBorder="1" applyAlignment="1">
      <alignment horizontal="centerContinuous" wrapText="1"/>
    </xf>
    <xf numFmtId="43" fontId="10" fillId="0" borderId="12" xfId="121" applyFont="1" applyFill="1" applyBorder="1" applyAlignment="1">
      <alignment horizontal="left" wrapText="1"/>
    </xf>
    <xf numFmtId="43" fontId="10" fillId="0" borderId="0" xfId="121" applyFont="1" applyFill="1" applyBorder="1" applyAlignment="1">
      <alignment horizontal="left" wrapText="1"/>
    </xf>
    <xf numFmtId="0" fontId="10" fillId="0" borderId="0" xfId="120" applyFont="1" applyFill="1" applyAlignment="1">
      <alignment horizontal="left" wrapText="1"/>
    </xf>
    <xf numFmtId="0" fontId="10" fillId="0" borderId="0" xfId="120" applyFont="1" applyFill="1" applyAlignment="1">
      <alignment wrapText="1"/>
    </xf>
    <xf numFmtId="0" fontId="11" fillId="0" borderId="0" xfId="120" applyFont="1" applyFill="1" applyAlignment="1">
      <alignment horizontal="left" wrapText="1"/>
    </xf>
    <xf numFmtId="174" fontId="11" fillId="0" borderId="0" xfId="123" applyNumberFormat="1" applyFont="1" applyFill="1" applyBorder="1" applyAlignment="1">
      <alignment wrapText="1"/>
    </xf>
    <xf numFmtId="0" fontId="40" fillId="0" borderId="0" xfId="120" applyFont="1" applyFill="1"/>
    <xf numFmtId="0" fontId="11" fillId="0" borderId="0" xfId="120" applyFont="1" applyFill="1" applyAlignment="1">
      <alignment wrapText="1"/>
    </xf>
    <xf numFmtId="164" fontId="11" fillId="0" borderId="0" xfId="121" applyNumberFormat="1" applyFont="1" applyFill="1" applyBorder="1" applyAlignment="1">
      <alignment wrapText="1"/>
    </xf>
    <xf numFmtId="0" fontId="11" fillId="0" borderId="0" xfId="54" applyFont="1" applyFill="1" applyBorder="1" applyAlignment="1">
      <alignment wrapText="1"/>
    </xf>
    <xf numFmtId="175" fontId="11" fillId="0" borderId="0" xfId="2" applyNumberFormat="1" applyFont="1" applyFill="1" applyBorder="1" applyAlignment="1">
      <alignment wrapText="1"/>
    </xf>
    <xf numFmtId="0" fontId="8" fillId="0" borderId="0" xfId="3" applyFont="1" applyFill="1" applyAlignment="1">
      <alignment horizontal="center"/>
    </xf>
    <xf numFmtId="0" fontId="38" fillId="0" borderId="0" xfId="3" applyFont="1" applyFill="1" applyAlignment="1">
      <alignment horizontal="center"/>
    </xf>
    <xf numFmtId="43" fontId="10" fillId="0" borderId="12" xfId="1" applyFont="1" applyFill="1" applyBorder="1" applyAlignment="1">
      <alignment horizontal="center" wrapText="1"/>
    </xf>
    <xf numFmtId="43" fontId="10" fillId="0" borderId="0" xfId="1" applyFont="1" applyFill="1" applyBorder="1" applyAlignment="1">
      <alignment horizontal="center" wrapText="1"/>
    </xf>
    <xf numFmtId="43" fontId="10" fillId="0" borderId="12" xfId="121" applyFont="1" applyFill="1" applyBorder="1" applyAlignment="1">
      <alignment horizontal="center" wrapText="1"/>
    </xf>
    <xf numFmtId="43" fontId="10" fillId="0" borderId="0" xfId="121" applyFont="1" applyFill="1" applyBorder="1" applyAlignment="1">
      <alignment horizontal="center" wrapText="1"/>
    </xf>
    <xf numFmtId="164" fontId="10" fillId="0" borderId="0" xfId="121" applyNumberFormat="1" applyFont="1" applyFill="1" applyBorder="1" applyAlignment="1">
      <alignment wrapText="1"/>
    </xf>
    <xf numFmtId="174" fontId="11" fillId="0" borderId="0" xfId="122" applyNumberFormat="1" applyFont="1" applyFill="1" applyBorder="1" applyAlignment="1">
      <alignment horizontal="right" wrapText="1"/>
    </xf>
    <xf numFmtId="164" fontId="10" fillId="0" borderId="0" xfId="1" applyNumberFormat="1" applyFont="1" applyFill="1" applyBorder="1" applyAlignment="1">
      <alignment wrapText="1"/>
    </xf>
    <xf numFmtId="174" fontId="11" fillId="0" borderId="0" xfId="2" applyNumberFormat="1" applyFont="1" applyFill="1" applyBorder="1" applyAlignment="1">
      <alignment wrapText="1"/>
    </xf>
    <xf numFmtId="164" fontId="10" fillId="0" borderId="0" xfId="4" applyNumberFormat="1" applyFont="1" applyFill="1" applyBorder="1" applyAlignment="1">
      <alignment wrapText="1"/>
    </xf>
    <xf numFmtId="176" fontId="11" fillId="0" borderId="0" xfId="1" applyNumberFormat="1" applyFont="1" applyFill="1" applyBorder="1" applyAlignment="1">
      <alignment wrapText="1"/>
    </xf>
    <xf numFmtId="43" fontId="11" fillId="0" borderId="0" xfId="4" applyFont="1" applyFill="1" applyBorder="1" applyAlignment="1">
      <alignment horizontal="left"/>
    </xf>
    <xf numFmtId="10" fontId="11" fillId="0" borderId="0" xfId="2" applyNumberFormat="1" applyFont="1" applyFill="1" applyBorder="1" applyAlignment="1">
      <alignment wrapText="1"/>
    </xf>
    <xf numFmtId="164" fontId="10" fillId="0" borderId="0" xfId="1" applyNumberFormat="1" applyFont="1" applyFill="1" applyBorder="1" applyAlignment="1">
      <alignment horizontal="center" wrapText="1"/>
    </xf>
  </cellXfs>
  <cellStyles count="191">
    <cellStyle name="20% - Accent1" xfId="161" builtinId="30" customBuiltin="1"/>
    <cellStyle name="20% - Accent2" xfId="165" builtinId="34" customBuiltin="1"/>
    <cellStyle name="20% - Accent3" xfId="169" builtinId="38" customBuiltin="1"/>
    <cellStyle name="20% - Accent4" xfId="173" builtinId="42" customBuiltin="1"/>
    <cellStyle name="20% - Accent5" xfId="177" builtinId="46" customBuiltin="1"/>
    <cellStyle name="20% - Accent6" xfId="181" builtinId="50" customBuiltin="1"/>
    <cellStyle name="40% - Accent1" xfId="162" builtinId="31" customBuiltin="1"/>
    <cellStyle name="40% - Accent2" xfId="166" builtinId="35" customBuiltin="1"/>
    <cellStyle name="40% - Accent3" xfId="170" builtinId="39" customBuiltin="1"/>
    <cellStyle name="40% - Accent4" xfId="174" builtinId="43" customBuiltin="1"/>
    <cellStyle name="40% - Accent5" xfId="178" builtinId="47" customBuiltin="1"/>
    <cellStyle name="40% - Accent6" xfId="182" builtinId="51" customBuiltin="1"/>
    <cellStyle name="60% - Accent1" xfId="163" builtinId="32" customBuiltin="1"/>
    <cellStyle name="60% - Accent2" xfId="167" builtinId="36" customBuiltin="1"/>
    <cellStyle name="60% - Accent3" xfId="171" builtinId="40" customBuiltin="1"/>
    <cellStyle name="60% - Accent4" xfId="175" builtinId="44" customBuiltin="1"/>
    <cellStyle name="60% - Accent5" xfId="179" builtinId="48" customBuiltin="1"/>
    <cellStyle name="60% - Accent6" xfId="183" builtinId="52" customBuiltin="1"/>
    <cellStyle name="Accent1" xfId="160" builtinId="29" customBuiltin="1"/>
    <cellStyle name="Accent2" xfId="164" builtinId="33" customBuiltin="1"/>
    <cellStyle name="Accent3" xfId="168" builtinId="37" customBuiltin="1"/>
    <cellStyle name="Accent4" xfId="172" builtinId="41" customBuiltin="1"/>
    <cellStyle name="Accent5" xfId="176" builtinId="45" customBuiltin="1"/>
    <cellStyle name="Accent6" xfId="180" builtinId="49" customBuiltin="1"/>
    <cellStyle name="Bad" xfId="150" builtinId="27" customBuiltin="1"/>
    <cellStyle name="Calculation" xfId="154" builtinId="22" customBuiltin="1"/>
    <cellStyle name="Check Cell" xfId="156" builtinId="23" customBuiltin="1"/>
    <cellStyle name="Column total in dollars" xfId="5"/>
    <cellStyle name="Comma" xfId="1" builtinId="3"/>
    <cellStyle name="Comma  - Style1" xfId="6"/>
    <cellStyle name="Comma  - Style2" xfId="7"/>
    <cellStyle name="Comma  - Style3" xfId="8"/>
    <cellStyle name="Comma  - Style4" xfId="9"/>
    <cellStyle name="Comma  - Style5" xfId="10"/>
    <cellStyle name="Comma  - Style6" xfId="11"/>
    <cellStyle name="Comma  - Style7" xfId="12"/>
    <cellStyle name="Comma  - Style8" xfId="13"/>
    <cellStyle name="Comma (0)" xfId="14"/>
    <cellStyle name="Comma 10" xfId="124"/>
    <cellStyle name="Comma 11" xfId="125"/>
    <cellStyle name="Comma 11 2" xfId="126"/>
    <cellStyle name="Comma 12" xfId="127"/>
    <cellStyle name="Comma 13" xfId="128"/>
    <cellStyle name="Comma 14" xfId="129"/>
    <cellStyle name="Comma 15" xfId="130"/>
    <cellStyle name="Comma 16" xfId="185"/>
    <cellStyle name="Comma 17" xfId="189"/>
    <cellStyle name="Comma 18" xfId="190"/>
    <cellStyle name="Comma 2" xfId="15"/>
    <cellStyle name="Comma 2 2" xfId="16"/>
    <cellStyle name="Comma 2 2 2" xfId="17"/>
    <cellStyle name="Comma 2 3" xfId="18"/>
    <cellStyle name="Comma 3" xfId="19"/>
    <cellStyle name="Comma 3 2" xfId="20"/>
    <cellStyle name="Comma 4" xfId="21"/>
    <cellStyle name="Comma 4 2" xfId="22"/>
    <cellStyle name="Comma 5" xfId="23"/>
    <cellStyle name="Comma 5 2" xfId="131"/>
    <cellStyle name="Comma 6" xfId="4"/>
    <cellStyle name="Comma 6 2" xfId="121"/>
    <cellStyle name="Comma 7" xfId="24"/>
    <cellStyle name="Comma 8" xfId="25"/>
    <cellStyle name="Comma 9" xfId="132"/>
    <cellStyle name="Comma0" xfId="26"/>
    <cellStyle name="Comma0 - Style3" xfId="27"/>
    <cellStyle name="Comma0 - Style4" xfId="28"/>
    <cellStyle name="Comma0_3Q 2008 Release10-27-08 - USE FOR UT DEC 2009 GRC (5)" xfId="29"/>
    <cellStyle name="Comma1 - Style1" xfId="30"/>
    <cellStyle name="Currency 2" xfId="31"/>
    <cellStyle name="Currency 2 2" xfId="133"/>
    <cellStyle name="Currency 2 2 2" xfId="134"/>
    <cellStyle name="Currency 3" xfId="32"/>
    <cellStyle name="Currency 3 2" xfId="33"/>
    <cellStyle name="Currency 4" xfId="34"/>
    <cellStyle name="Currency 5" xfId="135"/>
    <cellStyle name="Currency 6" xfId="136"/>
    <cellStyle name="Currency 7" xfId="137"/>
    <cellStyle name="Currency No Comma" xfId="35"/>
    <cellStyle name="Currency(0)" xfId="36"/>
    <cellStyle name="Currency0" xfId="37"/>
    <cellStyle name="Date" xfId="38"/>
    <cellStyle name="Date - Style3" xfId="39"/>
    <cellStyle name="Date_3Q 2008 Release10-27-08 - USE FOR UT DEC 2009 GRC (5)" xfId="40"/>
    <cellStyle name="Explanatory Text" xfId="158" builtinId="53" customBuiltin="1"/>
    <cellStyle name="Fixed" xfId="41"/>
    <cellStyle name="General" xfId="42"/>
    <cellStyle name="Good" xfId="149" builtinId="26" customBuiltin="1"/>
    <cellStyle name="Grey" xfId="43"/>
    <cellStyle name="header" xfId="44"/>
    <cellStyle name="Header1" xfId="45"/>
    <cellStyle name="Header2" xfId="46"/>
    <cellStyle name="Heading 1" xfId="145" builtinId="16" customBuiltin="1"/>
    <cellStyle name="Heading 2" xfId="146" builtinId="17" customBuiltin="1"/>
    <cellStyle name="Heading 3" xfId="147" builtinId="18" customBuiltin="1"/>
    <cellStyle name="Heading 4" xfId="148" builtinId="19" customBuiltin="1"/>
    <cellStyle name="Input" xfId="152" builtinId="20" customBuiltin="1"/>
    <cellStyle name="Input [yellow]" xfId="47"/>
    <cellStyle name="Linked Cell" xfId="155" builtinId="24" customBuiltin="1"/>
    <cellStyle name="Marathon" xfId="48"/>
    <cellStyle name="MCP" xfId="49"/>
    <cellStyle name="Neutral" xfId="151" builtinId="28" customBuiltin="1"/>
    <cellStyle name="nONE" xfId="50"/>
    <cellStyle name="noninput" xfId="51"/>
    <cellStyle name="Normal" xfId="0" builtinId="0"/>
    <cellStyle name="Normal - Style1" xfId="52"/>
    <cellStyle name="Normal 10" xfId="187"/>
    <cellStyle name="Normal 11" xfId="186"/>
    <cellStyle name="Normal 2" xfId="3"/>
    <cellStyle name="Normal 2 2" xfId="53"/>
    <cellStyle name="Normal 2 2 2" xfId="138"/>
    <cellStyle name="Normal 2 3" xfId="54"/>
    <cellStyle name="Normal 2 3 2" xfId="120"/>
    <cellStyle name="Normal 2_04-2009 MEHC Cross Charge" xfId="139"/>
    <cellStyle name="Normal 3" xfId="55"/>
    <cellStyle name="Normal 3 2" xfId="56"/>
    <cellStyle name="Normal 4" xfId="57"/>
    <cellStyle name="Normal 4 2" xfId="140"/>
    <cellStyle name="Normal 4 2 2" xfId="141"/>
    <cellStyle name="Normal 4 3" xfId="142"/>
    <cellStyle name="Normal 5" xfId="58"/>
    <cellStyle name="Normal 6" xfId="59"/>
    <cellStyle name="Normal 7" xfId="60"/>
    <cellStyle name="Normal 8" xfId="143"/>
    <cellStyle name="Normal 9" xfId="184"/>
    <cellStyle name="Normal(0)" xfId="61"/>
    <cellStyle name="Note 2" xfId="188"/>
    <cellStyle name="Number" xfId="62"/>
    <cellStyle name="Output" xfId="153" builtinId="21" customBuiltin="1"/>
    <cellStyle name="Password" xfId="63"/>
    <cellStyle name="Percen - Style1" xfId="64"/>
    <cellStyle name="Percen - Style2" xfId="65"/>
    <cellStyle name="Percent" xfId="2" builtinId="5"/>
    <cellStyle name="Percent [2]" xfId="66"/>
    <cellStyle name="Percent 2" xfId="67"/>
    <cellStyle name="Percent 2 2" xfId="68"/>
    <cellStyle name="Percent 3" xfId="69"/>
    <cellStyle name="Percent 3 2" xfId="123"/>
    <cellStyle name="Percent 4" xfId="70"/>
    <cellStyle name="Percent 5" xfId="122"/>
    <cellStyle name="Percent(0)" xfId="71"/>
    <cellStyle name="SAPBEXaggData" xfId="72"/>
    <cellStyle name="SAPBEXaggDataEmph" xfId="73"/>
    <cellStyle name="SAPBEXaggItem" xfId="74"/>
    <cellStyle name="SAPBEXaggItemX" xfId="75"/>
    <cellStyle name="SAPBEXchaText" xfId="76"/>
    <cellStyle name="SAPBEXexcBad7" xfId="77"/>
    <cellStyle name="SAPBEXexcBad8" xfId="78"/>
    <cellStyle name="SAPBEXexcBad9" xfId="79"/>
    <cellStyle name="SAPBEXexcCritical4" xfId="80"/>
    <cellStyle name="SAPBEXexcCritical5" xfId="81"/>
    <cellStyle name="SAPBEXexcCritical6" xfId="82"/>
    <cellStyle name="SAPBEXexcGood1" xfId="83"/>
    <cellStyle name="SAPBEXexcGood2" xfId="84"/>
    <cellStyle name="SAPBEXexcGood3" xfId="85"/>
    <cellStyle name="SAPBEXfilterDrill" xfId="86"/>
    <cellStyle name="SAPBEXfilterItem" xfId="87"/>
    <cellStyle name="SAPBEXfilterText" xfId="88"/>
    <cellStyle name="SAPBEXformats" xfId="89"/>
    <cellStyle name="SAPBEXheaderItem" xfId="90"/>
    <cellStyle name="SAPBEXheaderText" xfId="91"/>
    <cellStyle name="SAPBEXHLevel0" xfId="92"/>
    <cellStyle name="SAPBEXHLevel0X" xfId="93"/>
    <cellStyle name="SAPBEXHLevel1" xfId="94"/>
    <cellStyle name="SAPBEXHLevel1X" xfId="95"/>
    <cellStyle name="SAPBEXHLevel2" xfId="96"/>
    <cellStyle name="SAPBEXHLevel2X" xfId="97"/>
    <cellStyle name="SAPBEXHLevel3" xfId="98"/>
    <cellStyle name="SAPBEXHLevel3X" xfId="99"/>
    <cellStyle name="SAPBEXresData" xfId="100"/>
    <cellStyle name="SAPBEXresDataEmph" xfId="101"/>
    <cellStyle name="SAPBEXresItem" xfId="102"/>
    <cellStyle name="SAPBEXresItemX" xfId="103"/>
    <cellStyle name="SAPBEXstdData" xfId="104"/>
    <cellStyle name="SAPBEXstdDataEmph" xfId="105"/>
    <cellStyle name="SAPBEXstdItem" xfId="106"/>
    <cellStyle name="SAPBEXstdItemX" xfId="107"/>
    <cellStyle name="SAPBEXtitle" xfId="108"/>
    <cellStyle name="SAPBEXundefined" xfId="109"/>
    <cellStyle name="Shade" xfId="110"/>
    <cellStyle name="Special" xfId="111"/>
    <cellStyle name="Style 1" xfId="112"/>
    <cellStyle name="Title" xfId="144" builtinId="15" customBuiltin="1"/>
    <cellStyle name="Titles" xfId="113"/>
    <cellStyle name="Total" xfId="159" builtinId="25" customBuiltin="1"/>
    <cellStyle name="Total2 - Style2" xfId="114"/>
    <cellStyle name="TRANSMISSION RELIABILITY PORTION OF PROJECT" xfId="115"/>
    <cellStyle name="Underl - Style4" xfId="116"/>
    <cellStyle name="Unprot" xfId="117"/>
    <cellStyle name="Unprot$" xfId="118"/>
    <cellStyle name="Unprotect" xfId="119"/>
    <cellStyle name="Warning Text" xfId="157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Groups\SLREG1\ARCHIVE\2004\OR%20CY06%20GRC\Settlement\JAM%20CY06%20OR%20COMMISSION%20ORD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Groups\SLREG1\ARCHIVE\2004\Balanced%20Scorecard\2005%20Comparisons\ROE%20-%20Q3\Bus%20U%20Comparisons\2005%20Run%20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Corporate%20Reporting%20&amp;%20Analysis\Tawwater\RXC\Monthly%20Relocation%20Accrual%20Apr-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3395\Local%20Settings\Temporary%20Internet%20Files\OLK134\RELO%20Detail%20Home%20Services%20Feb-07%20to%20Dec-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Groups\SLREG1\ARCHIVE\2005\Wyoming%20GRC\SEPT%202006\Models\JAM%20-%20WY%20Sep%202006%20GR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AM%20Mar%20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\Reporting\Provisions\FY%203.04\Q4\Separate%20group%20files\PPW\PPW%20Year%20end%202004\YE%20DT%20J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Attach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3395\Local%20Settings\Temporary%20Internet%20Files\OLK134\HR%20Dec-07%20Accruals-REL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Groups\SLREG1\ARCHIVE\2004\Semi%20Mar%202004\Models\Wyoming\RAM%20March%202004%20W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12594\Local%20Settings\My%20Documents\PacifiCorp\Regulation\summary%20s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Joanne\SAP\RC_CCvlooku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5665\Local%20Settings\Temporary%20Internet%20Files\OLK6A\Note%204%20-%20SEC%20and%20FERC%20-%20Master%20Templ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Legal%20Consol%20BS%20200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CASES\Wyoming98\East%20West%20Rate%20Migrat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Groups\SLREG1\ARCHIVE\2004\Balanced%20Scorecard\WA%20GRC%20to%2006%20Budget\FY06-FY07%20Budget%204Mar2005%20(no%20link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RECOV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Groups\SLREG1\ARCHIVE\2004\Balanced%20Scorecard\2006%20Recovery\UPDATE%20CEC%20PRESENTATION%20FOR%20NISH\FY06-FY07%20Budget%2019Jan2005%20(no%20link)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D\Robert%20Benns%20Analysis\AIP%20Forecast%20Fiscal%20Year%202005%20(7-30-04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SEC%20Consol%20CF%20Revised%20YT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FDC\Fiscal\Legal%20consol%20I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y0902\EAST%20Blocking%209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Tax\Income\Compliance\Regulated\ELECTRIC\Tax%20Returns\2003%20Return\2003_Sch18%20Avoided%20Co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Corporate%20Reporting%20&amp;%20Analysis\Rene%20X%20Carrillo\Carrillo\Accruals\CY07\11%20Nov-07\HR\Monthly%20Relocation%20Accrual%20Jun-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\Income%20Tax\Provisions\fye%203.02\3rd%20Qtr%2002\Electric\M-1\Tax_Deple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33303\Affiliate%20Billing%20(Data%20Dump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PD\SLREG1\ARCHIVE\2006\SEMI%20Mar%202006\Tab%20%234%20-%20O&amp;M\Affiliate%20Management%20Fee%20Commitment\MGMT%20FEE%20ACTUALS%20FY%202001%20thru%2020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GENERAL\Regulatory%20Accounting\Affiliated%20Interest%20Reports%20Jan\Finalized%20Reports\Finalized%20Reports\OPUC%20Staff%20DR%201%20FY%202001%20&amp;%202002%20-%20Apr%209,%20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S%20drive%20Corp\RXC\XL%20Formulas\ZUKG%202005-1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Groups\SLREG1\ARCHIVE\2003\Semi%20Mar%202003\Revenues\WYRevenuesfromPricingMarch03sem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c\2004_05\Actuals\09_December%2004\PPW%20CEC_Board\CEC%20Meeting\02_03_Financial%20Results%20vs%20Budge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NG\Corporate%20Reporting%20&amp;%20Analysis\Rene%20X%20Carrillo\Carrillo\Budget%20CY08\HR\Budget%20CY08%20Summaries\Total%20Corp%20HR%20CY08%20Plan%20Template%20Third%20Pas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CTNG\GENERAL\JAN%20LEWIS\DSM\DSM%20-%20OR\SBC2001%20updated%20July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0596\Local%20Settings\Temporary%20Internet%20Files\OLK3B\ORA%20Workpape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73907\Local%20Settings\Temporary%20Internet%20Files\OLK2EB\CBS%20Assessments%20FY06%20Budget%2010-15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R02\PD\SLREG1\ARCHIVE\2006\0306%20SEMI\Tab%20%238%20-%20Rate%20Base\Major%20Plant%20Additions\Major%20Plant%20Addition%20Adjustmen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Unadj Data for RAM"/>
      <sheetName val="CWC"/>
      <sheetName val="Inputs"/>
      <sheetName val="Adjustments"/>
      <sheetName val="Adj Summary"/>
      <sheetName val="UIEC Summary"/>
      <sheetName val="UAE Summary"/>
      <sheetName val="AARP Summary"/>
      <sheetName val="Revised(2) DPU Summary"/>
      <sheetName val="Revised DPU Summary"/>
      <sheetName val="DPU Summary"/>
      <sheetName val="Revised Inputs"/>
      <sheetName val="Variables"/>
      <sheetName val="Factors"/>
      <sheetName val="Embedded Cost"/>
      <sheetName val="Check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Generation"/>
      <sheetName val="Mining"/>
      <sheetName val="CT"/>
      <sheetName val="PD"/>
      <sheetName val="ITCDS"/>
      <sheetName val="MSCBS"/>
      <sheetName val="California"/>
      <sheetName val="Idaho"/>
      <sheetName val="Oregon"/>
      <sheetName val="Utah"/>
      <sheetName val="Washington"/>
      <sheetName val="Wyoming"/>
      <sheetName val="Revs"/>
      <sheetName val="Spl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Accrual Form Aug-07"/>
      <sheetName val="Relo Detail Aug-07"/>
      <sheetName val="PPWBUSUN Cctr Master"/>
      <sheetName val="Aged Pivot Tbl thru Jul-07"/>
      <sheetName val="Accrual Form Jul-07"/>
      <sheetName val="Relo Summary-Jun07"/>
      <sheetName val="Pivot Avg Cost"/>
      <sheetName val="Relo Detail-Jun07"/>
      <sheetName val="Relo Detail-Jul07"/>
      <sheetName val="AuthID Summary"/>
      <sheetName val="Invoice Detail thru Apr-07"/>
      <sheetName val="BU Summary"/>
      <sheetName val="Relo Summary"/>
      <sheetName val="Relo Detail"/>
      <sheetName val="Accrual Sum-OLD"/>
      <sheetName val="Org Active &amp; Inactive Apr-07"/>
      <sheetName val="Original Master Data"/>
      <sheetName val="Aging Report"/>
      <sheetName val="Aged Pivot-info thru Apr-07"/>
      <sheetName val="Aged Pivot-info thru Mar-07"/>
      <sheetName val="Sheet3"/>
      <sheetName val="Mar-07 to Apr-07 Comparison"/>
      <sheetName val="Tax Gross Up %"/>
      <sheetName val="New Accrual to Avg"/>
      <sheetName val="Invoice Detail thru Mar-07"/>
      <sheetName val="Auth ID Master"/>
    </sheetNames>
    <sheetDataSet>
      <sheetData sheetId="0" refreshError="1"/>
      <sheetData sheetId="1" refreshError="1"/>
      <sheetData sheetId="2"/>
      <sheetData sheetId="3">
        <row r="4">
          <cell r="N4">
            <v>39264</v>
          </cell>
          <cell r="O4">
            <v>0</v>
          </cell>
          <cell r="P4">
            <v>0.14006909387272612</v>
          </cell>
        </row>
        <row r="5">
          <cell r="N5">
            <v>39234</v>
          </cell>
          <cell r="O5">
            <v>1</v>
          </cell>
          <cell r="P5">
            <v>0.25535519540790191</v>
          </cell>
        </row>
        <row r="6">
          <cell r="N6">
            <v>39203</v>
          </cell>
          <cell r="O6">
            <v>2</v>
          </cell>
          <cell r="P6">
            <v>0.48230927971261278</v>
          </cell>
        </row>
        <row r="7">
          <cell r="N7">
            <v>39173</v>
          </cell>
          <cell r="O7">
            <v>3</v>
          </cell>
          <cell r="P7">
            <v>0.68652500620117907</v>
          </cell>
        </row>
        <row r="8">
          <cell r="N8">
            <v>39142</v>
          </cell>
          <cell r="O8">
            <v>4</v>
          </cell>
          <cell r="P8">
            <v>0.82789116665525153</v>
          </cell>
        </row>
        <row r="9">
          <cell r="N9">
            <v>39114</v>
          </cell>
          <cell r="O9">
            <v>5</v>
          </cell>
          <cell r="P9">
            <v>0.89602690405778818</v>
          </cell>
        </row>
        <row r="10">
          <cell r="N10">
            <v>39083</v>
          </cell>
          <cell r="O10">
            <v>6</v>
          </cell>
          <cell r="P10">
            <v>0.90789331557274888</v>
          </cell>
        </row>
        <row r="11">
          <cell r="N11">
            <v>39052</v>
          </cell>
          <cell r="O11">
            <v>7</v>
          </cell>
          <cell r="P11">
            <v>0.94134591500507048</v>
          </cell>
        </row>
        <row r="12">
          <cell r="N12">
            <v>39022</v>
          </cell>
          <cell r="O12">
            <v>8</v>
          </cell>
          <cell r="P12">
            <v>0.94683759369772835</v>
          </cell>
        </row>
        <row r="13">
          <cell r="N13">
            <v>38991</v>
          </cell>
          <cell r="O13">
            <v>9</v>
          </cell>
          <cell r="P13">
            <v>0.96050147888547366</v>
          </cell>
        </row>
        <row r="14">
          <cell r="N14">
            <v>38961</v>
          </cell>
          <cell r="O14">
            <v>10</v>
          </cell>
          <cell r="P14">
            <v>0.97467943361321685</v>
          </cell>
        </row>
        <row r="15">
          <cell r="N15">
            <v>38930</v>
          </cell>
          <cell r="O15">
            <v>11</v>
          </cell>
          <cell r="P15">
            <v>0.97474614992445785</v>
          </cell>
        </row>
        <row r="16">
          <cell r="N16">
            <v>38899</v>
          </cell>
          <cell r="O16">
            <v>12</v>
          </cell>
          <cell r="P16">
            <v>0.99341709513977405</v>
          </cell>
        </row>
        <row r="17">
          <cell r="N17">
            <v>38869</v>
          </cell>
          <cell r="O17">
            <v>13</v>
          </cell>
          <cell r="P17">
            <v>1</v>
          </cell>
        </row>
        <row r="18">
          <cell r="N18">
            <v>38838</v>
          </cell>
          <cell r="O18">
            <v>14</v>
          </cell>
          <cell r="P18">
            <v>1</v>
          </cell>
        </row>
        <row r="19">
          <cell r="N19">
            <v>38808</v>
          </cell>
          <cell r="O19">
            <v>15</v>
          </cell>
          <cell r="P19">
            <v>1</v>
          </cell>
        </row>
        <row r="20">
          <cell r="N20">
            <v>38777</v>
          </cell>
          <cell r="O20">
            <v>16</v>
          </cell>
          <cell r="P20">
            <v>1</v>
          </cell>
        </row>
        <row r="21">
          <cell r="N21">
            <v>38749</v>
          </cell>
          <cell r="O21">
            <v>17</v>
          </cell>
          <cell r="P21">
            <v>1</v>
          </cell>
        </row>
        <row r="22">
          <cell r="N22">
            <v>38718</v>
          </cell>
          <cell r="O22">
            <v>18</v>
          </cell>
          <cell r="P22">
            <v>1</v>
          </cell>
        </row>
        <row r="23">
          <cell r="N23">
            <v>38687</v>
          </cell>
          <cell r="O23">
            <v>19</v>
          </cell>
          <cell r="P23">
            <v>1</v>
          </cell>
        </row>
        <row r="24">
          <cell r="N24">
            <v>38657</v>
          </cell>
          <cell r="O24">
            <v>20</v>
          </cell>
          <cell r="P24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atabase Inv Detail"/>
      <sheetName val="CE 530110 Feb-07 to Apr-07"/>
      <sheetName val="CE 548530 May-07 to Dec-07"/>
      <sheetName val="Relo Detail Dec-07"/>
      <sheetName val="Feb-07 Accrual Detail"/>
      <sheetName val="Mar-07 Accrual Detail"/>
      <sheetName val="Apr-07 Accrual Detail"/>
      <sheetName val="May-07 Accrual Detail"/>
      <sheetName val="Jun-07 Accrual Detail"/>
      <sheetName val="Jul-07 Accrual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F2" t="str">
            <v>Bares, Michael</v>
          </cell>
          <cell r="G2" t="str">
            <v>Union</v>
          </cell>
          <cell r="H2">
            <v>2817</v>
          </cell>
          <cell r="I2">
            <v>400</v>
          </cell>
          <cell r="J2">
            <v>2417</v>
          </cell>
        </row>
        <row r="3">
          <cell r="F3" t="str">
            <v>Birmingham, Craig</v>
          </cell>
          <cell r="G3" t="str">
            <v>Non-Union Plan B</v>
          </cell>
          <cell r="H3">
            <v>25201</v>
          </cell>
          <cell r="I3">
            <v>5200</v>
          </cell>
          <cell r="J3">
            <v>20001</v>
          </cell>
        </row>
        <row r="4">
          <cell r="F4" t="str">
            <v>Blackham, Charles</v>
          </cell>
          <cell r="G4" t="str">
            <v>Union</v>
          </cell>
          <cell r="H4">
            <v>2817</v>
          </cell>
          <cell r="I4">
            <v>0</v>
          </cell>
          <cell r="J4">
            <v>2817</v>
          </cell>
        </row>
        <row r="5">
          <cell r="F5" t="str">
            <v>Blair (Chris) Kit</v>
          </cell>
          <cell r="G5" t="str">
            <v>Non-Union Plan A</v>
          </cell>
          <cell r="H5">
            <v>14979</v>
          </cell>
          <cell r="I5">
            <v>2800</v>
          </cell>
          <cell r="J5">
            <v>12179</v>
          </cell>
        </row>
        <row r="6">
          <cell r="F6" t="str">
            <v>Fehrman, Bill</v>
          </cell>
          <cell r="G6" t="str">
            <v>Non-Union Plan B</v>
          </cell>
          <cell r="H6">
            <v>25201</v>
          </cell>
          <cell r="I6">
            <v>7020</v>
          </cell>
          <cell r="J6">
            <v>18181</v>
          </cell>
        </row>
        <row r="7">
          <cell r="F7" t="str">
            <v>Hale, Matthew</v>
          </cell>
          <cell r="G7" t="str">
            <v>Non-Union Plan B</v>
          </cell>
          <cell r="H7">
            <v>25201</v>
          </cell>
          <cell r="I7">
            <v>6551.91</v>
          </cell>
          <cell r="J7">
            <v>18649.09</v>
          </cell>
        </row>
        <row r="8">
          <cell r="F8" t="str">
            <v>Harris, Richard</v>
          </cell>
          <cell r="G8" t="str">
            <v>Non-Union Plan B</v>
          </cell>
          <cell r="H8">
            <v>25201</v>
          </cell>
          <cell r="I8">
            <v>5200</v>
          </cell>
          <cell r="J8">
            <v>20001</v>
          </cell>
        </row>
        <row r="9">
          <cell r="F9" t="str">
            <v>Karlin, Jeff</v>
          </cell>
          <cell r="G9" t="str">
            <v>Union</v>
          </cell>
          <cell r="H9">
            <v>2817</v>
          </cell>
          <cell r="I9">
            <v>529.98</v>
          </cell>
          <cell r="J9">
            <v>2287.02</v>
          </cell>
        </row>
        <row r="10">
          <cell r="F10" t="str">
            <v>Laye, Nathan</v>
          </cell>
          <cell r="G10" t="str">
            <v>Non-Union Plan B</v>
          </cell>
          <cell r="H10">
            <v>25201</v>
          </cell>
          <cell r="I10">
            <v>9299.02</v>
          </cell>
          <cell r="J10">
            <v>15901.98</v>
          </cell>
        </row>
        <row r="11">
          <cell r="F11" t="str">
            <v>Lovig, Richard</v>
          </cell>
          <cell r="G11" t="str">
            <v>Non-Union Plan B</v>
          </cell>
          <cell r="H11">
            <v>25201</v>
          </cell>
          <cell r="I11">
            <v>4370.43</v>
          </cell>
          <cell r="J11">
            <v>20830.57</v>
          </cell>
        </row>
        <row r="12">
          <cell r="F12" t="str">
            <v>Marshall, Rodney</v>
          </cell>
          <cell r="G12" t="str">
            <v>Non-Union Plan A</v>
          </cell>
          <cell r="H12">
            <v>14979</v>
          </cell>
          <cell r="I12">
            <v>2800</v>
          </cell>
          <cell r="J12">
            <v>12179</v>
          </cell>
        </row>
        <row r="13">
          <cell r="F13" t="str">
            <v>Myers, Chris</v>
          </cell>
          <cell r="G13" t="str">
            <v>Non-Union Plan B</v>
          </cell>
          <cell r="H13">
            <v>25201</v>
          </cell>
          <cell r="I13">
            <v>21550.85</v>
          </cell>
          <cell r="J13">
            <v>3650.15</v>
          </cell>
        </row>
        <row r="14">
          <cell r="F14" t="str">
            <v>Nielson, Lucinda</v>
          </cell>
          <cell r="G14" t="str">
            <v>Union</v>
          </cell>
          <cell r="H14">
            <v>2817</v>
          </cell>
          <cell r="I14">
            <v>400</v>
          </cell>
          <cell r="J14">
            <v>2417</v>
          </cell>
        </row>
        <row r="15">
          <cell r="F15" t="str">
            <v>Ooten, Chad</v>
          </cell>
          <cell r="G15" t="str">
            <v>Non-Union Plan B</v>
          </cell>
          <cell r="H15">
            <v>25201</v>
          </cell>
          <cell r="I15">
            <v>6663.64</v>
          </cell>
          <cell r="J15">
            <v>18537.36</v>
          </cell>
        </row>
        <row r="16">
          <cell r="F16" t="str">
            <v>Rhodes, Gabriel</v>
          </cell>
          <cell r="G16" t="str">
            <v>Union</v>
          </cell>
          <cell r="H16">
            <v>2817</v>
          </cell>
          <cell r="I16">
            <v>0</v>
          </cell>
          <cell r="J16">
            <v>2817</v>
          </cell>
        </row>
        <row r="17">
          <cell r="F17" t="str">
            <v>Richards, Erza</v>
          </cell>
          <cell r="G17" t="str">
            <v>Non-Union Plan A</v>
          </cell>
          <cell r="H17">
            <v>14979</v>
          </cell>
          <cell r="I17">
            <v>0</v>
          </cell>
          <cell r="J17">
            <v>14979</v>
          </cell>
        </row>
        <row r="18">
          <cell r="F18" t="str">
            <v>Shortt, Kameron</v>
          </cell>
          <cell r="G18" t="str">
            <v>Union</v>
          </cell>
          <cell r="H18">
            <v>2817</v>
          </cell>
          <cell r="I18">
            <v>400</v>
          </cell>
          <cell r="J18">
            <v>2417</v>
          </cell>
        </row>
        <row r="19">
          <cell r="F19" t="str">
            <v>Steward, Joelle</v>
          </cell>
          <cell r="G19" t="str">
            <v>Non-Union Plan B</v>
          </cell>
          <cell r="H19">
            <v>25201</v>
          </cell>
          <cell r="I19">
            <v>5200</v>
          </cell>
          <cell r="J19">
            <v>20001</v>
          </cell>
        </row>
        <row r="20">
          <cell r="H20">
            <v>16036</v>
          </cell>
          <cell r="I20">
            <v>78385.83</v>
          </cell>
          <cell r="J20">
            <v>210262.17</v>
          </cell>
        </row>
        <row r="21">
          <cell r="F21" t="str">
            <v>Baker, Jerry</v>
          </cell>
          <cell r="G21" t="str">
            <v>Union</v>
          </cell>
          <cell r="H21">
            <v>2817</v>
          </cell>
          <cell r="I21">
            <v>400</v>
          </cell>
          <cell r="J21">
            <v>2417</v>
          </cell>
        </row>
        <row r="22">
          <cell r="F22" t="str">
            <v>Bingley, Tim</v>
          </cell>
          <cell r="G22" t="str">
            <v>Non-Union Plan B</v>
          </cell>
          <cell r="H22">
            <v>25201</v>
          </cell>
          <cell r="I22">
            <v>5330</v>
          </cell>
          <cell r="J22">
            <v>19871</v>
          </cell>
        </row>
        <row r="23">
          <cell r="F23" t="str">
            <v>Bird, Stephan</v>
          </cell>
          <cell r="G23" t="str">
            <v>Non-Union Plan B</v>
          </cell>
          <cell r="H23">
            <v>25201</v>
          </cell>
          <cell r="I23">
            <v>3270</v>
          </cell>
          <cell r="J23">
            <v>21931</v>
          </cell>
        </row>
        <row r="24">
          <cell r="F24" t="str">
            <v>Bleazard, Calvin</v>
          </cell>
          <cell r="G24" t="str">
            <v>Union</v>
          </cell>
          <cell r="H24">
            <v>2817</v>
          </cell>
          <cell r="I24">
            <v>0</v>
          </cell>
          <cell r="J24">
            <v>2817</v>
          </cell>
        </row>
        <row r="25">
          <cell r="F25" t="str">
            <v>Bolton, Craig</v>
          </cell>
          <cell r="G25" t="str">
            <v>Union</v>
          </cell>
          <cell r="H25">
            <v>2817</v>
          </cell>
          <cell r="I25">
            <v>676.79</v>
          </cell>
          <cell r="J25">
            <v>2140.21</v>
          </cell>
        </row>
        <row r="26">
          <cell r="F26" t="str">
            <v>Bone, Christopher</v>
          </cell>
          <cell r="G26" t="str">
            <v>Union</v>
          </cell>
          <cell r="H26">
            <v>2817</v>
          </cell>
          <cell r="I26">
            <v>400</v>
          </cell>
          <cell r="J26">
            <v>2417</v>
          </cell>
        </row>
        <row r="27">
          <cell r="F27" t="str">
            <v>Broadhead, Gary</v>
          </cell>
          <cell r="G27" t="str">
            <v>Union</v>
          </cell>
          <cell r="H27">
            <v>2817</v>
          </cell>
          <cell r="I27">
            <v>530</v>
          </cell>
          <cell r="J27">
            <v>2287</v>
          </cell>
        </row>
        <row r="28">
          <cell r="F28" t="str">
            <v>Bunker, Craig</v>
          </cell>
          <cell r="G28" t="str">
            <v>Union</v>
          </cell>
          <cell r="H28">
            <v>2817</v>
          </cell>
          <cell r="I28">
            <v>530</v>
          </cell>
          <cell r="J28">
            <v>2287</v>
          </cell>
        </row>
        <row r="29">
          <cell r="F29" t="str">
            <v>Childress, Ken</v>
          </cell>
          <cell r="G29" t="str">
            <v>Union</v>
          </cell>
          <cell r="H29">
            <v>2817</v>
          </cell>
          <cell r="I29">
            <v>530</v>
          </cell>
          <cell r="J29">
            <v>2287</v>
          </cell>
        </row>
        <row r="30">
          <cell r="F30" t="str">
            <v>Christoffersen, Brien</v>
          </cell>
          <cell r="G30" t="str">
            <v>Union</v>
          </cell>
          <cell r="H30">
            <v>2817</v>
          </cell>
          <cell r="I30">
            <v>530</v>
          </cell>
          <cell r="J30">
            <v>2287</v>
          </cell>
        </row>
        <row r="31">
          <cell r="F31" t="str">
            <v>Colby, Stan</v>
          </cell>
          <cell r="G31" t="str">
            <v>Union</v>
          </cell>
          <cell r="H31">
            <v>2817</v>
          </cell>
          <cell r="I31">
            <v>530</v>
          </cell>
          <cell r="J31">
            <v>2287</v>
          </cell>
        </row>
        <row r="32">
          <cell r="F32" t="str">
            <v>Collins, Arthur</v>
          </cell>
          <cell r="G32" t="str">
            <v>Union New Hire</v>
          </cell>
          <cell r="H32">
            <v>9226</v>
          </cell>
          <cell r="I32">
            <v>2930</v>
          </cell>
          <cell r="J32">
            <v>6296</v>
          </cell>
        </row>
        <row r="33">
          <cell r="F33" t="str">
            <v>Coziahr, Chris</v>
          </cell>
          <cell r="G33" t="str">
            <v>Union</v>
          </cell>
          <cell r="H33">
            <v>2817</v>
          </cell>
          <cell r="I33">
            <v>1200.22</v>
          </cell>
          <cell r="J33">
            <v>1616.78</v>
          </cell>
        </row>
        <row r="34">
          <cell r="F34" t="str">
            <v>Craven, Jerry</v>
          </cell>
          <cell r="G34" t="str">
            <v>Union</v>
          </cell>
          <cell r="H34">
            <v>2817</v>
          </cell>
          <cell r="I34">
            <v>530</v>
          </cell>
          <cell r="J34">
            <v>2287</v>
          </cell>
        </row>
        <row r="35">
          <cell r="F35" t="str">
            <v>Cummings, Jared</v>
          </cell>
          <cell r="G35" t="str">
            <v>Non-Union Plan A</v>
          </cell>
          <cell r="H35">
            <v>14979</v>
          </cell>
          <cell r="I35">
            <v>5909.4</v>
          </cell>
          <cell r="J35">
            <v>9069.6</v>
          </cell>
        </row>
        <row r="36">
          <cell r="F36" t="str">
            <v>Cyphert, John</v>
          </cell>
          <cell r="G36" t="str">
            <v>Union</v>
          </cell>
          <cell r="H36">
            <v>2817</v>
          </cell>
          <cell r="I36">
            <v>931.72</v>
          </cell>
          <cell r="J36">
            <v>1885.28</v>
          </cell>
        </row>
        <row r="37">
          <cell r="F37" t="str">
            <v>Emery, Brad</v>
          </cell>
          <cell r="G37" t="str">
            <v>Union</v>
          </cell>
          <cell r="H37">
            <v>2817</v>
          </cell>
          <cell r="I37">
            <v>1042.51</v>
          </cell>
          <cell r="J37">
            <v>1774.49</v>
          </cell>
        </row>
        <row r="38">
          <cell r="F38" t="str">
            <v>Gerst, Jimmie R</v>
          </cell>
          <cell r="G38" t="str">
            <v>Union New Hire</v>
          </cell>
          <cell r="H38">
            <v>9226</v>
          </cell>
          <cell r="I38">
            <v>530</v>
          </cell>
          <cell r="J38">
            <v>8696</v>
          </cell>
        </row>
        <row r="39">
          <cell r="F39" t="str">
            <v>Graiff, Nick</v>
          </cell>
          <cell r="G39" t="str">
            <v>Union</v>
          </cell>
          <cell r="H39">
            <v>2817</v>
          </cell>
          <cell r="I39">
            <v>495.55</v>
          </cell>
          <cell r="J39">
            <v>2321.4499999999998</v>
          </cell>
        </row>
        <row r="40">
          <cell r="F40" t="str">
            <v>Graiff, Nick</v>
          </cell>
          <cell r="G40" t="str">
            <v>Union</v>
          </cell>
          <cell r="H40">
            <v>2817</v>
          </cell>
          <cell r="I40">
            <v>0</v>
          </cell>
          <cell r="J40">
            <v>2817</v>
          </cell>
        </row>
        <row r="41">
          <cell r="F41" t="str">
            <v>Hansen, Karl</v>
          </cell>
          <cell r="G41" t="str">
            <v>Non-Union Plan B</v>
          </cell>
          <cell r="H41">
            <v>25201</v>
          </cell>
          <cell r="I41">
            <v>5200</v>
          </cell>
          <cell r="J41">
            <v>20001</v>
          </cell>
        </row>
        <row r="42">
          <cell r="F42" t="str">
            <v>Hansen, Nile</v>
          </cell>
          <cell r="G42" t="str">
            <v>Union</v>
          </cell>
          <cell r="H42">
            <v>2817</v>
          </cell>
          <cell r="I42">
            <v>400</v>
          </cell>
          <cell r="J42">
            <v>2417</v>
          </cell>
        </row>
        <row r="43">
          <cell r="F43" t="str">
            <v>Hart, Mike</v>
          </cell>
          <cell r="G43" t="str">
            <v>Union</v>
          </cell>
          <cell r="H43">
            <v>2817</v>
          </cell>
          <cell r="I43">
            <v>564.27</v>
          </cell>
          <cell r="J43">
            <v>2252.73</v>
          </cell>
        </row>
        <row r="44">
          <cell r="F44" t="str">
            <v>Hemmert, Bill</v>
          </cell>
          <cell r="G44" t="str">
            <v>Union</v>
          </cell>
          <cell r="H44">
            <v>2817</v>
          </cell>
          <cell r="I44">
            <v>0</v>
          </cell>
          <cell r="J44">
            <v>2817</v>
          </cell>
        </row>
        <row r="45">
          <cell r="F45" t="str">
            <v>Henley, Connor P.</v>
          </cell>
          <cell r="G45" t="str">
            <v>Non-Union Plan A</v>
          </cell>
          <cell r="H45">
            <v>14979</v>
          </cell>
          <cell r="I45">
            <v>8210.01</v>
          </cell>
          <cell r="J45">
            <v>6768.99</v>
          </cell>
        </row>
        <row r="46">
          <cell r="F46" t="str">
            <v>Holmes, Roy</v>
          </cell>
          <cell r="G46" t="str">
            <v>Union New Hire</v>
          </cell>
          <cell r="H46">
            <v>9226</v>
          </cell>
          <cell r="I46">
            <v>0</v>
          </cell>
          <cell r="J46">
            <v>9226</v>
          </cell>
        </row>
        <row r="47">
          <cell r="F47" t="str">
            <v>Holt, Rodger</v>
          </cell>
          <cell r="G47" t="str">
            <v>Non-Union Plan B</v>
          </cell>
          <cell r="H47">
            <v>25201</v>
          </cell>
          <cell r="I47">
            <v>2960.2</v>
          </cell>
          <cell r="J47">
            <v>22240.799999999999</v>
          </cell>
        </row>
        <row r="48">
          <cell r="F48" t="str">
            <v>Kidman, Kevin</v>
          </cell>
          <cell r="G48" t="str">
            <v>Union</v>
          </cell>
          <cell r="H48">
            <v>2817</v>
          </cell>
          <cell r="I48">
            <v>1060</v>
          </cell>
          <cell r="J48">
            <v>1757</v>
          </cell>
        </row>
        <row r="49">
          <cell r="F49" t="str">
            <v>Knight, James P.</v>
          </cell>
          <cell r="G49" t="str">
            <v>Union</v>
          </cell>
          <cell r="H49">
            <v>2817</v>
          </cell>
          <cell r="I49">
            <v>469.36</v>
          </cell>
          <cell r="J49">
            <v>2347.64</v>
          </cell>
        </row>
        <row r="50">
          <cell r="F50" t="str">
            <v>Lancaster, Willard</v>
          </cell>
          <cell r="G50" t="str">
            <v>Union</v>
          </cell>
          <cell r="H50">
            <v>2817</v>
          </cell>
          <cell r="I50">
            <v>576.28</v>
          </cell>
          <cell r="J50">
            <v>2240.7199999999998</v>
          </cell>
        </row>
        <row r="51">
          <cell r="F51" t="str">
            <v>Lanigan, Patrick K.</v>
          </cell>
          <cell r="G51" t="str">
            <v>Union New Hire</v>
          </cell>
          <cell r="H51">
            <v>9226</v>
          </cell>
          <cell r="I51">
            <v>4870</v>
          </cell>
          <cell r="J51">
            <v>4356</v>
          </cell>
        </row>
        <row r="52">
          <cell r="F52" t="str">
            <v>Lint, Adam</v>
          </cell>
          <cell r="G52" t="str">
            <v>Non-Union Plan A</v>
          </cell>
          <cell r="H52">
            <v>14979</v>
          </cell>
          <cell r="I52">
            <v>6084.69</v>
          </cell>
          <cell r="J52">
            <v>8894.31</v>
          </cell>
        </row>
        <row r="53">
          <cell r="F53" t="str">
            <v>Lovell, Mark</v>
          </cell>
          <cell r="G53" t="str">
            <v>Union</v>
          </cell>
          <cell r="H53">
            <v>2817</v>
          </cell>
          <cell r="I53">
            <v>794.23</v>
          </cell>
          <cell r="J53">
            <v>2022.77</v>
          </cell>
        </row>
        <row r="54">
          <cell r="F54" t="str">
            <v>Maes, Rob</v>
          </cell>
          <cell r="G54" t="str">
            <v>Union</v>
          </cell>
          <cell r="H54">
            <v>2817</v>
          </cell>
          <cell r="I54">
            <v>1655.42</v>
          </cell>
          <cell r="J54">
            <v>1161.58</v>
          </cell>
        </row>
        <row r="55">
          <cell r="F55" t="str">
            <v>Maxfield, Todd</v>
          </cell>
          <cell r="G55" t="str">
            <v>Union</v>
          </cell>
          <cell r="H55">
            <v>2817</v>
          </cell>
          <cell r="I55">
            <v>530</v>
          </cell>
          <cell r="J55">
            <v>2287</v>
          </cell>
        </row>
        <row r="56">
          <cell r="F56" t="str">
            <v>Maxfield, Todd A.</v>
          </cell>
          <cell r="G56" t="str">
            <v>Union</v>
          </cell>
          <cell r="H56">
            <v>2817</v>
          </cell>
          <cell r="I56">
            <v>0</v>
          </cell>
          <cell r="J56">
            <v>2817</v>
          </cell>
        </row>
        <row r="57">
          <cell r="F57" t="str">
            <v>McReynolds, Carollee</v>
          </cell>
          <cell r="G57" t="str">
            <v>Non-Union Plan B</v>
          </cell>
          <cell r="H57">
            <v>25201</v>
          </cell>
          <cell r="I57">
            <v>10520.47</v>
          </cell>
          <cell r="J57">
            <v>14680.53</v>
          </cell>
        </row>
        <row r="58">
          <cell r="F58" t="str">
            <v>Miller, Johnathan M</v>
          </cell>
          <cell r="G58" t="str">
            <v>Union New Hire</v>
          </cell>
          <cell r="H58">
            <v>9226</v>
          </cell>
          <cell r="I58">
            <v>9078.2199999999993</v>
          </cell>
          <cell r="J58">
            <v>147.78000000000065</v>
          </cell>
        </row>
        <row r="59">
          <cell r="F59" t="str">
            <v>Miller, Joshua</v>
          </cell>
          <cell r="G59" t="str">
            <v>Union New Hire</v>
          </cell>
          <cell r="H59">
            <v>9226</v>
          </cell>
          <cell r="I59">
            <v>2800</v>
          </cell>
          <cell r="J59">
            <v>6426</v>
          </cell>
        </row>
        <row r="60">
          <cell r="F60" t="str">
            <v>Miller, Mark</v>
          </cell>
          <cell r="G60" t="str">
            <v>Non-Union Plan B</v>
          </cell>
          <cell r="H60">
            <v>25201</v>
          </cell>
          <cell r="I60">
            <v>5301.53</v>
          </cell>
          <cell r="J60">
            <v>19899.47</v>
          </cell>
        </row>
        <row r="61">
          <cell r="F61" t="str">
            <v>Mishoe, Michelle</v>
          </cell>
          <cell r="G61" t="str">
            <v>Non-Union Plan A</v>
          </cell>
          <cell r="H61">
            <v>14979</v>
          </cell>
          <cell r="I61">
            <v>12410.04</v>
          </cell>
          <cell r="J61">
            <v>2568.96</v>
          </cell>
        </row>
        <row r="62">
          <cell r="F62" t="str">
            <v>Mohler, Charles</v>
          </cell>
          <cell r="G62" t="str">
            <v>Non-Union Plan B</v>
          </cell>
          <cell r="H62">
            <v>25201</v>
          </cell>
          <cell r="I62">
            <v>6432.4</v>
          </cell>
          <cell r="J62">
            <v>18768.599999999999</v>
          </cell>
        </row>
        <row r="63">
          <cell r="F63" t="str">
            <v>Montoya, Lou A.</v>
          </cell>
          <cell r="G63" t="str">
            <v>Union</v>
          </cell>
          <cell r="H63">
            <v>2817</v>
          </cell>
          <cell r="I63">
            <v>400</v>
          </cell>
          <cell r="J63">
            <v>2417</v>
          </cell>
        </row>
        <row r="64">
          <cell r="F64" t="str">
            <v>Mudget, Dan</v>
          </cell>
          <cell r="G64" t="str">
            <v>Union</v>
          </cell>
          <cell r="H64">
            <v>2817</v>
          </cell>
          <cell r="I64">
            <v>530</v>
          </cell>
          <cell r="J64">
            <v>2287</v>
          </cell>
        </row>
        <row r="65">
          <cell r="F65" t="str">
            <v>Nelson, David</v>
          </cell>
          <cell r="G65" t="str">
            <v>Union New Hire</v>
          </cell>
          <cell r="H65">
            <v>9226</v>
          </cell>
          <cell r="I65">
            <v>0</v>
          </cell>
          <cell r="J65">
            <v>9226</v>
          </cell>
        </row>
        <row r="66">
          <cell r="F66" t="str">
            <v>Newsome, Clifford</v>
          </cell>
          <cell r="G66" t="str">
            <v>Union New Hire</v>
          </cell>
          <cell r="H66">
            <v>9226</v>
          </cell>
          <cell r="I66">
            <v>8621.4500000000007</v>
          </cell>
          <cell r="J66">
            <v>604.54999999999927</v>
          </cell>
        </row>
        <row r="67">
          <cell r="F67" t="str">
            <v>Pabst, Kerry</v>
          </cell>
          <cell r="G67" t="str">
            <v>Non-Union Plan A</v>
          </cell>
          <cell r="H67">
            <v>14979</v>
          </cell>
          <cell r="I67">
            <v>2800</v>
          </cell>
          <cell r="J67">
            <v>12179</v>
          </cell>
        </row>
        <row r="68">
          <cell r="F68" t="str">
            <v>Peterson, Samuel</v>
          </cell>
          <cell r="G68" t="str">
            <v>Non-Union Plan B</v>
          </cell>
          <cell r="H68">
            <v>25201</v>
          </cell>
          <cell r="I68">
            <v>5470.59</v>
          </cell>
          <cell r="J68">
            <v>19730.41</v>
          </cell>
        </row>
        <row r="69">
          <cell r="F69" t="str">
            <v>Powell, Kerry</v>
          </cell>
          <cell r="G69" t="str">
            <v>Non-Union Plan B</v>
          </cell>
          <cell r="H69">
            <v>12600.5</v>
          </cell>
          <cell r="I69">
            <v>2865</v>
          </cell>
          <cell r="J69">
            <v>9735.5</v>
          </cell>
        </row>
        <row r="70">
          <cell r="F70" t="str">
            <v>Powell, Kerry</v>
          </cell>
          <cell r="G70" t="str">
            <v>Non-Union Plan B</v>
          </cell>
          <cell r="H70">
            <v>12600.5</v>
          </cell>
          <cell r="I70">
            <v>2865</v>
          </cell>
          <cell r="J70">
            <v>9735.5</v>
          </cell>
        </row>
        <row r="71">
          <cell r="F71" t="str">
            <v>Preston, David</v>
          </cell>
          <cell r="G71" t="str">
            <v>Non-Union Plan B</v>
          </cell>
          <cell r="H71">
            <v>25201</v>
          </cell>
          <cell r="I71">
            <v>2930</v>
          </cell>
          <cell r="J71">
            <v>22271</v>
          </cell>
        </row>
        <row r="72">
          <cell r="F72" t="str">
            <v>Proffitt, Charles</v>
          </cell>
          <cell r="G72" t="str">
            <v>Union New Hire</v>
          </cell>
          <cell r="H72">
            <v>9226</v>
          </cell>
          <cell r="I72">
            <v>2930</v>
          </cell>
          <cell r="J72">
            <v>6296</v>
          </cell>
        </row>
        <row r="73">
          <cell r="F73" t="str">
            <v>Riddle, Phillip</v>
          </cell>
          <cell r="G73" t="str">
            <v>Union New Hire</v>
          </cell>
          <cell r="H73">
            <v>9226</v>
          </cell>
          <cell r="I73">
            <v>2930</v>
          </cell>
          <cell r="J73">
            <v>6296</v>
          </cell>
        </row>
        <row r="74">
          <cell r="F74" t="str">
            <v>Ridge, Scott</v>
          </cell>
          <cell r="G74" t="str">
            <v>Union</v>
          </cell>
          <cell r="H74">
            <v>2817</v>
          </cell>
          <cell r="I74">
            <v>646.73</v>
          </cell>
          <cell r="J74">
            <v>2170.27</v>
          </cell>
        </row>
        <row r="75">
          <cell r="F75" t="str">
            <v>Rolow, Matthew</v>
          </cell>
          <cell r="G75" t="str">
            <v>Non-Union Plan A</v>
          </cell>
          <cell r="H75">
            <v>14979</v>
          </cell>
          <cell r="I75">
            <v>5330</v>
          </cell>
          <cell r="J75">
            <v>9649</v>
          </cell>
        </row>
        <row r="76">
          <cell r="F76" t="str">
            <v>Roper, Mike</v>
          </cell>
          <cell r="G76" t="str">
            <v>Union</v>
          </cell>
          <cell r="H76">
            <v>2817</v>
          </cell>
          <cell r="I76">
            <v>400</v>
          </cell>
          <cell r="J76">
            <v>2417</v>
          </cell>
        </row>
        <row r="77">
          <cell r="F77" t="str">
            <v>Schild, Eric</v>
          </cell>
          <cell r="G77" t="str">
            <v>Union New Hire</v>
          </cell>
          <cell r="H77">
            <v>9226</v>
          </cell>
          <cell r="I77">
            <v>4370.62</v>
          </cell>
          <cell r="J77">
            <v>4855.38</v>
          </cell>
        </row>
        <row r="78">
          <cell r="F78" t="str">
            <v>Schilling, Joe</v>
          </cell>
          <cell r="G78" t="str">
            <v>Non-Union Plan B</v>
          </cell>
          <cell r="H78">
            <v>25201</v>
          </cell>
          <cell r="I78">
            <v>5330</v>
          </cell>
          <cell r="J78">
            <v>19871</v>
          </cell>
        </row>
        <row r="79">
          <cell r="F79" t="str">
            <v>Selthon, Robert</v>
          </cell>
          <cell r="G79" t="str">
            <v>Union New Hire</v>
          </cell>
          <cell r="H79">
            <v>9226</v>
          </cell>
          <cell r="I79">
            <v>7343.24</v>
          </cell>
          <cell r="J79">
            <v>1882.76</v>
          </cell>
        </row>
        <row r="80">
          <cell r="F80" t="str">
            <v>Sidney, Glen</v>
          </cell>
          <cell r="G80" t="str">
            <v>Non-Union Plan A</v>
          </cell>
          <cell r="H80">
            <v>14979</v>
          </cell>
          <cell r="I80">
            <v>766.29</v>
          </cell>
          <cell r="J80">
            <v>14212.71</v>
          </cell>
        </row>
        <row r="81">
          <cell r="F81" t="str">
            <v>Soepnel, Reginald</v>
          </cell>
          <cell r="G81" t="str">
            <v>Non-Union Plan B</v>
          </cell>
          <cell r="H81">
            <v>25201</v>
          </cell>
          <cell r="I81">
            <v>13816.79</v>
          </cell>
          <cell r="J81">
            <v>11384.21</v>
          </cell>
        </row>
        <row r="82">
          <cell r="F82" t="str">
            <v>Stevens, Clifford</v>
          </cell>
          <cell r="G82" t="str">
            <v>Union</v>
          </cell>
          <cell r="H82">
            <v>2817</v>
          </cell>
          <cell r="I82">
            <v>530</v>
          </cell>
          <cell r="J82">
            <v>2287</v>
          </cell>
        </row>
        <row r="83">
          <cell r="F83" t="str">
            <v>Sukraw, Pete</v>
          </cell>
          <cell r="G83" t="str">
            <v>Non-Union Plan A</v>
          </cell>
          <cell r="H83">
            <v>14979</v>
          </cell>
          <cell r="I83">
            <v>2400</v>
          </cell>
          <cell r="J83">
            <v>12579</v>
          </cell>
        </row>
        <row r="84">
          <cell r="F84" t="str">
            <v>Symonds, Lisa</v>
          </cell>
          <cell r="G84" t="str">
            <v>Non-Union Plan A</v>
          </cell>
          <cell r="H84">
            <v>14979</v>
          </cell>
          <cell r="I84">
            <v>1335.08</v>
          </cell>
          <cell r="J84">
            <v>13643.92</v>
          </cell>
        </row>
        <row r="85">
          <cell r="F85" t="str">
            <v>Thacker, Andrew</v>
          </cell>
          <cell r="G85" t="str">
            <v>Union New Hire</v>
          </cell>
          <cell r="H85">
            <v>9226</v>
          </cell>
          <cell r="I85">
            <v>8975.67</v>
          </cell>
          <cell r="J85">
            <v>250.33</v>
          </cell>
        </row>
        <row r="86">
          <cell r="F86" t="str">
            <v>VanCauteren, Anthony</v>
          </cell>
          <cell r="G86" t="str">
            <v>Union New Hire</v>
          </cell>
          <cell r="H86">
            <v>9226</v>
          </cell>
          <cell r="I86">
            <v>400</v>
          </cell>
          <cell r="J86">
            <v>8826</v>
          </cell>
        </row>
        <row r="87">
          <cell r="F87" t="str">
            <v>Vassoler, Aldo</v>
          </cell>
          <cell r="G87" t="str">
            <v>Non-Union Plan B</v>
          </cell>
          <cell r="H87">
            <v>25201</v>
          </cell>
          <cell r="I87">
            <v>5200</v>
          </cell>
          <cell r="J87">
            <v>20001</v>
          </cell>
        </row>
        <row r="88">
          <cell r="F88" t="str">
            <v>Walker, Daniel</v>
          </cell>
          <cell r="G88" t="str">
            <v>Non-Union Plan B</v>
          </cell>
          <cell r="H88">
            <v>25201</v>
          </cell>
          <cell r="I88">
            <v>19160.66</v>
          </cell>
          <cell r="J88">
            <v>6040.34</v>
          </cell>
        </row>
        <row r="89">
          <cell r="F89" t="str">
            <v>West, Brett</v>
          </cell>
          <cell r="G89" t="str">
            <v>Union New Hire</v>
          </cell>
          <cell r="H89">
            <v>9226</v>
          </cell>
          <cell r="I89">
            <v>4655.12</v>
          </cell>
          <cell r="J89">
            <v>4570.88</v>
          </cell>
        </row>
        <row r="90">
          <cell r="F90" t="str">
            <v>Williams, James</v>
          </cell>
          <cell r="G90" t="str">
            <v>Union New Hire</v>
          </cell>
          <cell r="H90">
            <v>9226</v>
          </cell>
          <cell r="I90">
            <v>4552.16</v>
          </cell>
          <cell r="J90">
            <v>4673.84</v>
          </cell>
        </row>
        <row r="91">
          <cell r="F91" t="str">
            <v>Witcher, Ken</v>
          </cell>
          <cell r="G91" t="str">
            <v>Union New Hire</v>
          </cell>
          <cell r="H91">
            <v>9226</v>
          </cell>
          <cell r="I91">
            <v>492.64</v>
          </cell>
          <cell r="J91">
            <v>8733.36</v>
          </cell>
        </row>
        <row r="92">
          <cell r="F92" t="str">
            <v>Wurth, Matthew</v>
          </cell>
          <cell r="G92" t="str">
            <v>Non-Union Plan B</v>
          </cell>
          <cell r="H92">
            <v>25201</v>
          </cell>
          <cell r="I92">
            <v>21195.87</v>
          </cell>
          <cell r="J92">
            <v>4005.13</v>
          </cell>
        </row>
      </sheetData>
      <sheetData sheetId="7">
        <row r="3">
          <cell r="I3">
            <v>99</v>
          </cell>
          <cell r="J3">
            <v>13672</v>
          </cell>
          <cell r="K3" t="str">
            <v>Kirkwood, Justin</v>
          </cell>
          <cell r="L3" t="str">
            <v>L127 Bid</v>
          </cell>
          <cell r="M3">
            <v>2598</v>
          </cell>
          <cell r="N3">
            <v>1873.45</v>
          </cell>
          <cell r="O3">
            <v>724.55</v>
          </cell>
          <cell r="P3">
            <v>12</v>
          </cell>
          <cell r="Q3">
            <v>0.99341709513977405</v>
          </cell>
          <cell r="R3">
            <v>707.44761317313282</v>
          </cell>
          <cell r="S3">
            <v>0.249</v>
          </cell>
          <cell r="T3">
            <v>176.15445568011006</v>
          </cell>
          <cell r="U3">
            <v>883.60206885324283</v>
          </cell>
        </row>
        <row r="4">
          <cell r="I4">
            <v>123</v>
          </cell>
          <cell r="J4">
            <v>98810</v>
          </cell>
          <cell r="K4" t="str">
            <v>Ooten, Shane</v>
          </cell>
          <cell r="L4" t="str">
            <v>L127 Bid</v>
          </cell>
          <cell r="M4">
            <v>2598</v>
          </cell>
          <cell r="N4">
            <v>2597.6799999999998</v>
          </cell>
          <cell r="O4">
            <v>0.32000000000016371</v>
          </cell>
          <cell r="P4">
            <v>10</v>
          </cell>
          <cell r="Q4">
            <v>0.97467943361321685</v>
          </cell>
          <cell r="R4">
            <v>0</v>
          </cell>
          <cell r="S4">
            <v>0.249</v>
          </cell>
          <cell r="T4">
            <v>0</v>
          </cell>
          <cell r="U4">
            <v>0</v>
          </cell>
        </row>
        <row r="5">
          <cell r="I5">
            <v>18</v>
          </cell>
          <cell r="J5">
            <v>16888</v>
          </cell>
          <cell r="K5" t="str">
            <v>Pinder, Kendall</v>
          </cell>
          <cell r="L5" t="str">
            <v>Non-Union Plan A</v>
          </cell>
          <cell r="M5">
            <v>26800</v>
          </cell>
          <cell r="N5">
            <v>15737.2</v>
          </cell>
          <cell r="O5">
            <v>11062.8</v>
          </cell>
          <cell r="P5">
            <v>20</v>
          </cell>
          <cell r="Q5">
            <v>1</v>
          </cell>
          <cell r="R5">
            <v>11062.8</v>
          </cell>
          <cell r="S5">
            <v>0.249</v>
          </cell>
          <cell r="T5">
            <v>2754.6371999999997</v>
          </cell>
          <cell r="U5">
            <v>13817.437199999998</v>
          </cell>
        </row>
        <row r="6">
          <cell r="I6">
            <v>97</v>
          </cell>
          <cell r="J6">
            <v>0</v>
          </cell>
          <cell r="K6" t="str">
            <v>Henley, Connor P.</v>
          </cell>
          <cell r="L6" t="str">
            <v>Non-Union Plan A</v>
          </cell>
          <cell r="M6">
            <v>26800</v>
          </cell>
          <cell r="N6">
            <v>8210.01</v>
          </cell>
          <cell r="O6">
            <v>18589.990000000002</v>
          </cell>
          <cell r="P6">
            <v>11</v>
          </cell>
          <cell r="Q6">
            <v>0.97474614992445785</v>
          </cell>
          <cell r="R6">
            <v>17913.186817975467</v>
          </cell>
          <cell r="S6">
            <v>0.249</v>
          </cell>
          <cell r="T6">
            <v>4460.3835176758912</v>
          </cell>
          <cell r="U6">
            <v>22373.570335651359</v>
          </cell>
        </row>
        <row r="7">
          <cell r="I7">
            <v>129</v>
          </cell>
          <cell r="J7">
            <v>18622</v>
          </cell>
          <cell r="K7" t="str">
            <v>Cummings, Jared</v>
          </cell>
          <cell r="L7" t="str">
            <v>Non-Union Plan A</v>
          </cell>
          <cell r="M7">
            <v>26800</v>
          </cell>
          <cell r="N7">
            <v>5909.4</v>
          </cell>
          <cell r="O7">
            <v>20890.599999999999</v>
          </cell>
          <cell r="P7">
            <v>9</v>
          </cell>
          <cell r="Q7">
            <v>0.96050147888547366</v>
          </cell>
          <cell r="R7">
            <v>19832.039634130691</v>
          </cell>
          <cell r="S7">
            <v>0.249</v>
          </cell>
          <cell r="T7">
            <v>4938.1778688985423</v>
          </cell>
          <cell r="U7">
            <v>24770.217503029235</v>
          </cell>
        </row>
        <row r="8">
          <cell r="I8">
            <v>183</v>
          </cell>
          <cell r="J8">
            <v>16772</v>
          </cell>
          <cell r="K8" t="str">
            <v>Sidney, Glen</v>
          </cell>
          <cell r="L8" t="str">
            <v>Non-Union Plan A</v>
          </cell>
          <cell r="M8">
            <v>26800</v>
          </cell>
          <cell r="N8">
            <v>766.29</v>
          </cell>
          <cell r="O8">
            <v>26033.71</v>
          </cell>
          <cell r="P8">
            <v>6</v>
          </cell>
          <cell r="Q8">
            <v>0.90789331557274888</v>
          </cell>
          <cell r="R8">
            <v>23565.250857349671</v>
          </cell>
          <cell r="S8">
            <v>0.249</v>
          </cell>
          <cell r="T8">
            <v>5867.7474634800683</v>
          </cell>
          <cell r="U8">
            <v>29432.998320829738</v>
          </cell>
        </row>
        <row r="9">
          <cell r="I9">
            <v>189</v>
          </cell>
          <cell r="J9">
            <v>0</v>
          </cell>
          <cell r="K9" t="str">
            <v>Billington, Frank</v>
          </cell>
          <cell r="L9" t="str">
            <v>Non-Union Plan A</v>
          </cell>
          <cell r="M9">
            <v>26800</v>
          </cell>
          <cell r="N9">
            <v>24238.49</v>
          </cell>
          <cell r="O9">
            <v>2561.5100000000002</v>
          </cell>
          <cell r="P9">
            <v>5</v>
          </cell>
          <cell r="Q9">
            <v>0.89602690405778818</v>
          </cell>
          <cell r="R9">
            <v>0</v>
          </cell>
          <cell r="S9">
            <v>0.249</v>
          </cell>
          <cell r="T9">
            <v>0</v>
          </cell>
          <cell r="U9">
            <v>0</v>
          </cell>
        </row>
        <row r="10">
          <cell r="I10">
            <v>188</v>
          </cell>
          <cell r="J10">
            <v>98962</v>
          </cell>
          <cell r="K10" t="str">
            <v>Rolow, Matthew</v>
          </cell>
          <cell r="L10" t="str">
            <v>Non-Union Plan A</v>
          </cell>
          <cell r="M10">
            <v>26800</v>
          </cell>
          <cell r="N10">
            <v>5330</v>
          </cell>
          <cell r="O10">
            <v>21470</v>
          </cell>
          <cell r="P10">
            <v>5</v>
          </cell>
          <cell r="Q10">
            <v>0.89602690405778818</v>
          </cell>
          <cell r="R10">
            <v>18683.521028748724</v>
          </cell>
          <cell r="S10">
            <v>0.249</v>
          </cell>
          <cell r="T10">
            <v>4652.196736158432</v>
          </cell>
          <cell r="U10">
            <v>23335.717764907156</v>
          </cell>
        </row>
        <row r="11">
          <cell r="I11">
            <v>187</v>
          </cell>
          <cell r="J11">
            <v>0</v>
          </cell>
          <cell r="K11" t="str">
            <v>Young, Spencer</v>
          </cell>
          <cell r="L11" t="str">
            <v>Non-Union Plan A</v>
          </cell>
          <cell r="M11">
            <v>26800</v>
          </cell>
          <cell r="N11">
            <v>530</v>
          </cell>
          <cell r="O11">
            <v>26270</v>
          </cell>
          <cell r="P11">
            <v>5</v>
          </cell>
          <cell r="Q11">
            <v>0.89602690405778818</v>
          </cell>
          <cell r="R11">
            <v>23483.521028748724</v>
          </cell>
          <cell r="S11">
            <v>0.249</v>
          </cell>
          <cell r="T11">
            <v>5847.3967361584328</v>
          </cell>
          <cell r="U11">
            <v>29330.917764907157</v>
          </cell>
        </row>
        <row r="12">
          <cell r="I12">
            <v>201</v>
          </cell>
          <cell r="J12">
            <v>0</v>
          </cell>
          <cell r="K12" t="str">
            <v>Mishoe, Michelle</v>
          </cell>
          <cell r="L12" t="str">
            <v>Non-Union Plan A</v>
          </cell>
          <cell r="M12">
            <v>26800</v>
          </cell>
          <cell r="N12">
            <v>12410.04</v>
          </cell>
          <cell r="O12">
            <v>14389.96</v>
          </cell>
          <cell r="P12">
            <v>4</v>
          </cell>
          <cell r="Q12">
            <v>0.82789116665525153</v>
          </cell>
          <cell r="R12">
            <v>9777.4432663607404</v>
          </cell>
          <cell r="S12">
            <v>0.249</v>
          </cell>
          <cell r="T12">
            <v>2434.5833733238242</v>
          </cell>
          <cell r="U12">
            <v>12212.026639684565</v>
          </cell>
        </row>
        <row r="13">
          <cell r="I13">
            <v>202</v>
          </cell>
          <cell r="J13">
            <v>0</v>
          </cell>
          <cell r="K13" t="str">
            <v>Stiver, Bob</v>
          </cell>
          <cell r="L13" t="str">
            <v>Non-Union Plan A</v>
          </cell>
          <cell r="M13">
            <v>26800</v>
          </cell>
          <cell r="N13">
            <v>5875.64</v>
          </cell>
          <cell r="O13">
            <v>20924.36</v>
          </cell>
          <cell r="P13">
            <v>4</v>
          </cell>
          <cell r="Q13">
            <v>0.82789116665525153</v>
          </cell>
          <cell r="R13">
            <v>16311.843266360742</v>
          </cell>
          <cell r="S13">
            <v>0.249</v>
          </cell>
          <cell r="T13">
            <v>4061.6489733238245</v>
          </cell>
          <cell r="U13">
            <v>20373.492239684565</v>
          </cell>
        </row>
        <row r="14">
          <cell r="I14">
            <v>207</v>
          </cell>
          <cell r="J14">
            <v>0</v>
          </cell>
          <cell r="K14" t="str">
            <v>Sukraw, Pete</v>
          </cell>
          <cell r="L14" t="str">
            <v>Non-Union Plan A</v>
          </cell>
          <cell r="M14">
            <v>26800</v>
          </cell>
          <cell r="N14">
            <v>2930</v>
          </cell>
          <cell r="O14">
            <v>23870</v>
          </cell>
          <cell r="P14">
            <v>4</v>
          </cell>
          <cell r="Q14">
            <v>0.82789116665525153</v>
          </cell>
          <cell r="R14">
            <v>19257.483266360741</v>
          </cell>
          <cell r="S14">
            <v>0.249</v>
          </cell>
          <cell r="T14">
            <v>4795.1133333238249</v>
          </cell>
          <cell r="U14">
            <v>24052.596599684566</v>
          </cell>
        </row>
        <row r="15">
          <cell r="I15">
            <v>210</v>
          </cell>
          <cell r="J15">
            <v>0</v>
          </cell>
          <cell r="K15" t="str">
            <v>Pabst, Kerry</v>
          </cell>
          <cell r="L15" t="str">
            <v>Non-Union Plan A</v>
          </cell>
          <cell r="M15">
            <v>26800</v>
          </cell>
          <cell r="N15">
            <v>2800</v>
          </cell>
          <cell r="O15">
            <v>24000</v>
          </cell>
          <cell r="P15">
            <v>3</v>
          </cell>
          <cell r="Q15">
            <v>0.68652500620117907</v>
          </cell>
          <cell r="R15">
            <v>15598.870166191598</v>
          </cell>
          <cell r="S15">
            <v>0.249</v>
          </cell>
          <cell r="T15">
            <v>3884.1186713817078</v>
          </cell>
          <cell r="U15">
            <v>19482.988837573306</v>
          </cell>
        </row>
        <row r="16">
          <cell r="I16">
            <v>227</v>
          </cell>
          <cell r="J16">
            <v>20146</v>
          </cell>
          <cell r="K16" t="str">
            <v>Lint, Adam</v>
          </cell>
          <cell r="L16" t="str">
            <v>Non-Union Plan A</v>
          </cell>
          <cell r="M16">
            <v>26800</v>
          </cell>
          <cell r="N16">
            <v>6084.69</v>
          </cell>
          <cell r="O16">
            <v>20715.310000000001</v>
          </cell>
          <cell r="P16">
            <v>2</v>
          </cell>
          <cell r="Q16">
            <v>0.48230927971261278</v>
          </cell>
          <cell r="R16">
            <v>6841.1986962980236</v>
          </cell>
          <cell r="S16">
            <v>0.249</v>
          </cell>
          <cell r="T16">
            <v>1703.4584753782078</v>
          </cell>
          <cell r="U16">
            <v>8544.6571716762319</v>
          </cell>
        </row>
        <row r="17">
          <cell r="I17">
            <v>233</v>
          </cell>
          <cell r="J17">
            <v>0</v>
          </cell>
          <cell r="K17" t="str">
            <v>Blair (Chris) Kit</v>
          </cell>
          <cell r="L17" t="str">
            <v>Non-Union Plan A</v>
          </cell>
          <cell r="M17">
            <v>26800</v>
          </cell>
          <cell r="N17">
            <v>2800</v>
          </cell>
          <cell r="O17">
            <v>24000</v>
          </cell>
          <cell r="P17">
            <v>1</v>
          </cell>
          <cell r="Q17">
            <v>0.25535519540790191</v>
          </cell>
          <cell r="R17">
            <v>4043.519236931771</v>
          </cell>
          <cell r="S17">
            <v>0.249</v>
          </cell>
          <cell r="T17">
            <v>1006.836289996011</v>
          </cell>
          <cell r="U17">
            <v>5050.3555269277822</v>
          </cell>
        </row>
        <row r="18">
          <cell r="I18">
            <v>238</v>
          </cell>
          <cell r="J18">
            <v>0</v>
          </cell>
          <cell r="K18" t="str">
            <v>Marshall, Rodney</v>
          </cell>
          <cell r="L18" t="str">
            <v>Non-Union Plan A</v>
          </cell>
          <cell r="M18">
            <v>26800</v>
          </cell>
          <cell r="N18">
            <v>17368.02</v>
          </cell>
          <cell r="O18">
            <v>9431.98</v>
          </cell>
          <cell r="P18">
            <v>1</v>
          </cell>
          <cell r="Q18">
            <v>0.25535519540790191</v>
          </cell>
          <cell r="R18">
            <v>0</v>
          </cell>
          <cell r="S18">
            <v>0.249</v>
          </cell>
          <cell r="T18">
            <v>0</v>
          </cell>
          <cell r="U18">
            <v>0</v>
          </cell>
        </row>
        <row r="19">
          <cell r="I19">
            <v>235</v>
          </cell>
          <cell r="J19">
            <v>0</v>
          </cell>
          <cell r="K19" t="str">
            <v>Richards, Erza</v>
          </cell>
          <cell r="L19" t="str">
            <v>Non-Union Plan A</v>
          </cell>
          <cell r="M19">
            <v>26800</v>
          </cell>
          <cell r="N19">
            <v>400</v>
          </cell>
          <cell r="O19">
            <v>26400</v>
          </cell>
          <cell r="P19">
            <v>1</v>
          </cell>
          <cell r="Q19">
            <v>0.25535519540790191</v>
          </cell>
          <cell r="R19">
            <v>6443.519236931771</v>
          </cell>
          <cell r="S19">
            <v>0.249</v>
          </cell>
          <cell r="T19">
            <v>1604.4362899960111</v>
          </cell>
          <cell r="U19">
            <v>8047.9555269277826</v>
          </cell>
        </row>
        <row r="20">
          <cell r="I20">
            <v>60</v>
          </cell>
          <cell r="J20">
            <v>75954</v>
          </cell>
          <cell r="K20" t="str">
            <v>Hurd, Rhonda</v>
          </cell>
          <cell r="L20" t="str">
            <v>Non-Union Plan B</v>
          </cell>
          <cell r="M20">
            <v>41932</v>
          </cell>
          <cell r="N20">
            <v>30994.75</v>
          </cell>
          <cell r="O20">
            <v>10937.25</v>
          </cell>
          <cell r="P20">
            <v>16</v>
          </cell>
          <cell r="Q20">
            <v>1</v>
          </cell>
          <cell r="R20">
            <v>10937.25</v>
          </cell>
          <cell r="S20">
            <v>0.249</v>
          </cell>
          <cell r="T20">
            <v>2723.3752500000001</v>
          </cell>
          <cell r="U20">
            <v>13660.625250000001</v>
          </cell>
        </row>
        <row r="21">
          <cell r="I21">
            <v>41</v>
          </cell>
          <cell r="J21">
            <v>4282</v>
          </cell>
          <cell r="K21" t="str">
            <v>Neil, James C.</v>
          </cell>
          <cell r="L21" t="str">
            <v>Non-Union Plan B</v>
          </cell>
          <cell r="M21">
            <v>41932</v>
          </cell>
          <cell r="N21">
            <v>39262.57</v>
          </cell>
          <cell r="O21">
            <v>2669.43</v>
          </cell>
          <cell r="P21">
            <v>16</v>
          </cell>
          <cell r="Q21">
            <v>1</v>
          </cell>
          <cell r="R21">
            <v>2669.43</v>
          </cell>
          <cell r="S21">
            <v>0.249</v>
          </cell>
          <cell r="T21">
            <v>664.68807000000004</v>
          </cell>
          <cell r="U21">
            <v>3334.1180700000004</v>
          </cell>
        </row>
        <row r="22">
          <cell r="I22">
            <v>74</v>
          </cell>
          <cell r="J22">
            <v>8596</v>
          </cell>
          <cell r="K22" t="str">
            <v>Hellewell, Neil</v>
          </cell>
          <cell r="L22" t="str">
            <v>Non-Union Plan B</v>
          </cell>
          <cell r="M22">
            <v>41932</v>
          </cell>
          <cell r="N22">
            <v>40243.919999999998</v>
          </cell>
          <cell r="O22">
            <v>1688.08</v>
          </cell>
          <cell r="P22">
            <v>15</v>
          </cell>
          <cell r="Q22">
            <v>1</v>
          </cell>
          <cell r="R22">
            <v>1688.08</v>
          </cell>
          <cell r="S22">
            <v>0.249</v>
          </cell>
          <cell r="T22">
            <v>420.33192000000042</v>
          </cell>
          <cell r="U22">
            <v>2108.4119200000023</v>
          </cell>
        </row>
        <row r="23">
          <cell r="I23">
            <v>89</v>
          </cell>
          <cell r="J23">
            <v>15605</v>
          </cell>
          <cell r="K23" t="str">
            <v>Burgener, Scott</v>
          </cell>
          <cell r="L23" t="str">
            <v>Non-Union Plan B</v>
          </cell>
          <cell r="M23">
            <v>41932</v>
          </cell>
          <cell r="N23">
            <v>30463.77</v>
          </cell>
          <cell r="O23">
            <v>11468.23</v>
          </cell>
          <cell r="P23">
            <v>12</v>
          </cell>
          <cell r="Q23">
            <v>0.99341709513977405</v>
          </cell>
          <cell r="R23">
            <v>11192.195633401006</v>
          </cell>
          <cell r="S23">
            <v>0.249</v>
          </cell>
          <cell r="T23">
            <v>2786.8567127168508</v>
          </cell>
          <cell r="U23">
            <v>13979.052346117856</v>
          </cell>
        </row>
        <row r="24">
          <cell r="I24">
            <v>116</v>
          </cell>
          <cell r="J24">
            <v>0</v>
          </cell>
          <cell r="K24" t="str">
            <v>Soepnel, Reginald</v>
          </cell>
          <cell r="L24" t="str">
            <v>Non-Union Plan B</v>
          </cell>
          <cell r="M24">
            <v>41932</v>
          </cell>
          <cell r="N24">
            <v>13816.79</v>
          </cell>
          <cell r="O24">
            <v>28115.21</v>
          </cell>
          <cell r="P24">
            <v>10</v>
          </cell>
          <cell r="Q24">
            <v>0.97467943361321685</v>
          </cell>
          <cell r="R24">
            <v>27053.468010269411</v>
          </cell>
          <cell r="S24">
            <v>0.249</v>
          </cell>
          <cell r="T24">
            <v>6736.3135345570836</v>
          </cell>
          <cell r="U24">
            <v>33789.781544826496</v>
          </cell>
        </row>
        <row r="25">
          <cell r="I25">
            <v>127</v>
          </cell>
          <cell r="J25">
            <v>15985</v>
          </cell>
          <cell r="K25" t="str">
            <v>Bingley, Tim</v>
          </cell>
          <cell r="L25" t="str">
            <v>Non-Union Plan B</v>
          </cell>
          <cell r="M25">
            <v>41932</v>
          </cell>
          <cell r="N25">
            <v>5330</v>
          </cell>
          <cell r="O25">
            <v>36602</v>
          </cell>
          <cell r="P25">
            <v>9</v>
          </cell>
          <cell r="Q25">
            <v>0.96050147888547366</v>
          </cell>
          <cell r="R25">
            <v>34945.748012625685</v>
          </cell>
          <cell r="S25">
            <v>0.249</v>
          </cell>
          <cell r="T25">
            <v>8701.4912551437956</v>
          </cell>
          <cell r="U25">
            <v>43647.239267769481</v>
          </cell>
        </row>
        <row r="26">
          <cell r="I26">
            <v>135</v>
          </cell>
          <cell r="J26">
            <v>0</v>
          </cell>
          <cell r="K26" t="str">
            <v>Peterson, Samuel</v>
          </cell>
          <cell r="L26" t="str">
            <v>Non-Union Plan B</v>
          </cell>
          <cell r="M26">
            <v>41932</v>
          </cell>
          <cell r="N26">
            <v>5470.59</v>
          </cell>
          <cell r="O26">
            <v>36461.410000000003</v>
          </cell>
          <cell r="P26">
            <v>8</v>
          </cell>
          <cell r="Q26">
            <v>0.94683759369772835</v>
          </cell>
          <cell r="R26">
            <v>34232.203978933147</v>
          </cell>
          <cell r="S26">
            <v>0.249</v>
          </cell>
          <cell r="T26">
            <v>8523.8187907543543</v>
          </cell>
          <cell r="U26">
            <v>42756.022769687501</v>
          </cell>
        </row>
        <row r="27">
          <cell r="I27">
            <v>133</v>
          </cell>
          <cell r="J27">
            <v>16155</v>
          </cell>
          <cell r="K27" t="str">
            <v>Walker, Daniel</v>
          </cell>
          <cell r="L27" t="str">
            <v>Non-Union Plan B</v>
          </cell>
          <cell r="M27">
            <v>41932</v>
          </cell>
          <cell r="N27">
            <v>19160.66</v>
          </cell>
          <cell r="O27">
            <v>22771.34</v>
          </cell>
          <cell r="P27">
            <v>8</v>
          </cell>
          <cell r="Q27">
            <v>0.94683759369772835</v>
          </cell>
          <cell r="R27">
            <v>20542.133978933143</v>
          </cell>
          <cell r="S27">
            <v>0.249</v>
          </cell>
          <cell r="T27">
            <v>5114.9913607543531</v>
          </cell>
          <cell r="U27">
            <v>25657.125339687496</v>
          </cell>
        </row>
        <row r="28">
          <cell r="I28">
            <v>158</v>
          </cell>
          <cell r="J28">
            <v>8932</v>
          </cell>
          <cell r="K28" t="str">
            <v>Hancock, Aaron</v>
          </cell>
          <cell r="L28" t="str">
            <v>Non-Union Plan B</v>
          </cell>
          <cell r="M28">
            <v>41932</v>
          </cell>
          <cell r="N28">
            <v>41594.120000000003</v>
          </cell>
          <cell r="O28">
            <v>337.87999999999738</v>
          </cell>
          <cell r="P28">
            <v>7</v>
          </cell>
          <cell r="Q28">
            <v>0.94134591500507048</v>
          </cell>
          <cell r="R28">
            <v>0</v>
          </cell>
          <cell r="S28">
            <v>0.249</v>
          </cell>
          <cell r="T28">
            <v>0</v>
          </cell>
          <cell r="U28">
            <v>0</v>
          </cell>
        </row>
        <row r="29">
          <cell r="I29">
            <v>162</v>
          </cell>
          <cell r="J29">
            <v>0</v>
          </cell>
          <cell r="K29" t="str">
            <v>Weber, Brian</v>
          </cell>
          <cell r="L29" t="str">
            <v>Non-Union Plan B</v>
          </cell>
          <cell r="M29">
            <v>41932</v>
          </cell>
          <cell r="N29">
            <v>39798.81</v>
          </cell>
          <cell r="O29">
            <v>2133.19</v>
          </cell>
          <cell r="P29">
            <v>7</v>
          </cell>
          <cell r="Q29">
            <v>0.94134591500507048</v>
          </cell>
          <cell r="R29">
            <v>0</v>
          </cell>
          <cell r="S29">
            <v>0.249</v>
          </cell>
          <cell r="T29">
            <v>0</v>
          </cell>
          <cell r="U29">
            <v>0</v>
          </cell>
        </row>
        <row r="30">
          <cell r="I30">
            <v>172</v>
          </cell>
          <cell r="J30">
            <v>15344</v>
          </cell>
          <cell r="K30" t="str">
            <v>Allen, Justin</v>
          </cell>
          <cell r="L30" t="str">
            <v>Non-Union Plan B</v>
          </cell>
          <cell r="M30">
            <v>41932</v>
          </cell>
          <cell r="N30">
            <v>33131.379999999997</v>
          </cell>
          <cell r="O30">
            <v>8800.6200000000008</v>
          </cell>
          <cell r="P30">
            <v>6</v>
          </cell>
          <cell r="Q30">
            <v>0.90789331557274888</v>
          </cell>
          <cell r="R30">
            <v>4938.4025085965113</v>
          </cell>
          <cell r="S30">
            <v>0.249</v>
          </cell>
          <cell r="T30">
            <v>1229.6622246405313</v>
          </cell>
          <cell r="U30">
            <v>6168.0647332370427</v>
          </cell>
        </row>
        <row r="31">
          <cell r="I31">
            <v>167</v>
          </cell>
          <cell r="J31">
            <v>16284</v>
          </cell>
          <cell r="K31" t="str">
            <v>Golson, Matthew</v>
          </cell>
          <cell r="L31" t="str">
            <v>Non-Union Plan B</v>
          </cell>
          <cell r="M31">
            <v>41932</v>
          </cell>
          <cell r="N31">
            <v>39610.19</v>
          </cell>
          <cell r="O31">
            <v>2321.81</v>
          </cell>
          <cell r="P31">
            <v>6</v>
          </cell>
          <cell r="Q31">
            <v>0.90789331557274888</v>
          </cell>
          <cell r="R31">
            <v>0</v>
          </cell>
          <cell r="S31">
            <v>0.249</v>
          </cell>
          <cell r="T31">
            <v>0</v>
          </cell>
          <cell r="U31">
            <v>0</v>
          </cell>
        </row>
        <row r="32">
          <cell r="I32">
            <v>178</v>
          </cell>
          <cell r="J32">
            <v>16509</v>
          </cell>
          <cell r="K32" t="str">
            <v>McReynolds, Carollee</v>
          </cell>
          <cell r="L32" t="str">
            <v>Non-Union Plan B</v>
          </cell>
          <cell r="M32">
            <v>41932</v>
          </cell>
          <cell r="N32">
            <v>10520.47</v>
          </cell>
          <cell r="O32">
            <v>31411.53</v>
          </cell>
          <cell r="P32">
            <v>6</v>
          </cell>
          <cell r="Q32">
            <v>0.90789331557274888</v>
          </cell>
          <cell r="R32">
            <v>27549.312508596508</v>
          </cell>
          <cell r="S32">
            <v>0.249</v>
          </cell>
          <cell r="T32">
            <v>6859.7788146405301</v>
          </cell>
          <cell r="U32">
            <v>34409.091323237037</v>
          </cell>
        </row>
        <row r="33">
          <cell r="I33">
            <v>182</v>
          </cell>
          <cell r="J33">
            <v>16797</v>
          </cell>
          <cell r="K33" t="str">
            <v>Wurth, Matthew</v>
          </cell>
          <cell r="L33" t="str">
            <v>Non-Union Plan B</v>
          </cell>
          <cell r="M33">
            <v>41932</v>
          </cell>
          <cell r="N33">
            <v>21195.87</v>
          </cell>
          <cell r="O33">
            <v>20736.13</v>
          </cell>
          <cell r="P33">
            <v>6</v>
          </cell>
          <cell r="Q33">
            <v>0.90789331557274888</v>
          </cell>
          <cell r="R33">
            <v>16873.91250859651</v>
          </cell>
          <cell r="S33">
            <v>0.249</v>
          </cell>
          <cell r="T33">
            <v>4201.6042146405307</v>
          </cell>
          <cell r="U33">
            <v>21075.51672323704</v>
          </cell>
        </row>
        <row r="34">
          <cell r="I34">
            <v>109</v>
          </cell>
          <cell r="J34">
            <v>4817</v>
          </cell>
          <cell r="K34" t="str">
            <v>Adams, Mark</v>
          </cell>
          <cell r="L34" t="str">
            <v>Non-Union Plan B</v>
          </cell>
          <cell r="M34">
            <v>41932</v>
          </cell>
          <cell r="N34">
            <v>34730.69</v>
          </cell>
          <cell r="O34">
            <v>7201.31</v>
          </cell>
          <cell r="P34">
            <v>5</v>
          </cell>
          <cell r="Q34">
            <v>0.89602690405778818</v>
          </cell>
          <cell r="R34">
            <v>2841.5101409511699</v>
          </cell>
          <cell r="S34">
            <v>0.249</v>
          </cell>
          <cell r="T34">
            <v>707.53602509684129</v>
          </cell>
          <cell r="U34">
            <v>3549.0461660480114</v>
          </cell>
        </row>
        <row r="35">
          <cell r="I35">
            <v>194</v>
          </cell>
          <cell r="J35">
            <v>7422</v>
          </cell>
          <cell r="K35" t="str">
            <v>Holt, Rodger</v>
          </cell>
          <cell r="L35" t="str">
            <v>Non-Union Plan B</v>
          </cell>
          <cell r="M35">
            <v>41932</v>
          </cell>
          <cell r="N35">
            <v>4004.8</v>
          </cell>
          <cell r="O35">
            <v>37927.199999999997</v>
          </cell>
          <cell r="P35">
            <v>5</v>
          </cell>
          <cell r="Q35">
            <v>0.89602690405778818</v>
          </cell>
          <cell r="R35">
            <v>33567.400140951169</v>
          </cell>
          <cell r="S35">
            <v>0.249</v>
          </cell>
          <cell r="T35">
            <v>8358.2826350968407</v>
          </cell>
          <cell r="U35">
            <v>41925.682776048008</v>
          </cell>
        </row>
        <row r="36">
          <cell r="I36">
            <v>206</v>
          </cell>
          <cell r="J36">
            <v>75451</v>
          </cell>
          <cell r="K36" t="str">
            <v>Miller, Mark</v>
          </cell>
          <cell r="L36" t="str">
            <v>Non-Union Plan B</v>
          </cell>
          <cell r="M36">
            <v>41932</v>
          </cell>
          <cell r="N36">
            <v>5596.53</v>
          </cell>
          <cell r="O36">
            <v>36335.47</v>
          </cell>
          <cell r="P36">
            <v>4</v>
          </cell>
          <cell r="Q36">
            <v>0.82789116665525153</v>
          </cell>
          <cell r="R36">
            <v>29118.602400188007</v>
          </cell>
          <cell r="S36">
            <v>0.249</v>
          </cell>
          <cell r="T36">
            <v>7250.5319976468136</v>
          </cell>
          <cell r="U36">
            <v>36369.134397834823</v>
          </cell>
        </row>
        <row r="37">
          <cell r="J37">
            <v>10954</v>
          </cell>
          <cell r="K37" t="str">
            <v>Powell, Kerry</v>
          </cell>
          <cell r="L37" t="str">
            <v>Non-Union Plan B</v>
          </cell>
          <cell r="M37">
            <v>20966</v>
          </cell>
          <cell r="N37">
            <v>2865</v>
          </cell>
          <cell r="O37">
            <v>18101</v>
          </cell>
          <cell r="P37">
            <v>4</v>
          </cell>
          <cell r="Q37">
            <v>0.82789116665525153</v>
          </cell>
          <cell r="R37">
            <v>14492.566200094003</v>
          </cell>
          <cell r="S37">
            <v>0.249</v>
          </cell>
          <cell r="T37">
            <v>3608.6489838234065</v>
          </cell>
          <cell r="U37">
            <v>18101.215183917411</v>
          </cell>
        </row>
        <row r="38">
          <cell r="J38">
            <v>10954</v>
          </cell>
          <cell r="K38" t="str">
            <v>Powell, Kerry</v>
          </cell>
          <cell r="L38" t="str">
            <v>Non-Union Plan B</v>
          </cell>
          <cell r="M38">
            <v>20966</v>
          </cell>
          <cell r="N38">
            <v>2865</v>
          </cell>
          <cell r="O38">
            <v>18101</v>
          </cell>
          <cell r="P38">
            <v>4</v>
          </cell>
          <cell r="Q38">
            <v>0.82789116665525153</v>
          </cell>
          <cell r="R38">
            <v>14492.566200094003</v>
          </cell>
          <cell r="S38">
            <v>0.249</v>
          </cell>
          <cell r="T38">
            <v>3608.6489838234065</v>
          </cell>
          <cell r="U38">
            <v>18101.215183917411</v>
          </cell>
        </row>
        <row r="39">
          <cell r="I39">
            <v>205</v>
          </cell>
          <cell r="J39">
            <v>95800</v>
          </cell>
          <cell r="K39" t="str">
            <v>Preston, David</v>
          </cell>
          <cell r="L39" t="str">
            <v>Non-Union Plan B</v>
          </cell>
          <cell r="M39">
            <v>41932</v>
          </cell>
          <cell r="N39">
            <v>36116.660000000003</v>
          </cell>
          <cell r="O39">
            <v>5815.34</v>
          </cell>
          <cell r="P39">
            <v>4</v>
          </cell>
          <cell r="Q39">
            <v>0.82789116665525153</v>
          </cell>
          <cell r="R39">
            <v>0</v>
          </cell>
          <cell r="S39">
            <v>0.249</v>
          </cell>
          <cell r="T39">
            <v>0</v>
          </cell>
          <cell r="U39">
            <v>0</v>
          </cell>
        </row>
        <row r="40">
          <cell r="I40">
            <v>208</v>
          </cell>
          <cell r="J40">
            <v>73776</v>
          </cell>
          <cell r="K40" t="str">
            <v>Schilling, Joe</v>
          </cell>
          <cell r="L40" t="str">
            <v>Non-Union Plan B</v>
          </cell>
          <cell r="M40">
            <v>41932</v>
          </cell>
          <cell r="N40">
            <v>5330</v>
          </cell>
          <cell r="O40">
            <v>36602</v>
          </cell>
          <cell r="P40">
            <v>3</v>
          </cell>
          <cell r="Q40">
            <v>0.68652500620117907</v>
          </cell>
          <cell r="R40">
            <v>23457.36656002784</v>
          </cell>
          <cell r="S40">
            <v>0.249</v>
          </cell>
          <cell r="T40">
            <v>5840.8842734469317</v>
          </cell>
          <cell r="U40">
            <v>29298.250833474773</v>
          </cell>
        </row>
        <row r="41">
          <cell r="I41">
            <v>215</v>
          </cell>
          <cell r="J41">
            <v>14002</v>
          </cell>
          <cell r="K41" t="str">
            <v>Vassoler, Aldo</v>
          </cell>
          <cell r="L41" t="str">
            <v>Non-Union Plan B</v>
          </cell>
          <cell r="M41">
            <v>41932</v>
          </cell>
          <cell r="N41">
            <v>5200</v>
          </cell>
          <cell r="O41">
            <v>36732</v>
          </cell>
          <cell r="P41">
            <v>3</v>
          </cell>
          <cell r="Q41">
            <v>0.68652500620117907</v>
          </cell>
          <cell r="R41">
            <v>23587.36656002784</v>
          </cell>
          <cell r="S41">
            <v>0.249</v>
          </cell>
          <cell r="T41">
            <v>5873.2542734469325</v>
          </cell>
          <cell r="U41">
            <v>29460.620833474772</v>
          </cell>
        </row>
        <row r="42">
          <cell r="I42">
            <v>221</v>
          </cell>
          <cell r="J42">
            <v>20029</v>
          </cell>
          <cell r="K42" t="str">
            <v>Bird, Stephan</v>
          </cell>
          <cell r="L42" t="str">
            <v>Non-Union Plan B</v>
          </cell>
          <cell r="M42">
            <v>41932</v>
          </cell>
          <cell r="N42">
            <v>13291.22</v>
          </cell>
          <cell r="O42">
            <v>28640.78</v>
          </cell>
          <cell r="P42">
            <v>2</v>
          </cell>
          <cell r="Q42">
            <v>0.48230927971261278</v>
          </cell>
          <cell r="R42">
            <v>6932.9727169092785</v>
          </cell>
          <cell r="S42">
            <v>0.249</v>
          </cell>
          <cell r="T42">
            <v>1726.3102065104104</v>
          </cell>
          <cell r="U42">
            <v>8659.2829234196888</v>
          </cell>
        </row>
        <row r="43">
          <cell r="I43">
            <v>223</v>
          </cell>
          <cell r="J43">
            <v>17877</v>
          </cell>
          <cell r="K43" t="str">
            <v>Edelmann, Frank</v>
          </cell>
          <cell r="L43" t="str">
            <v>Non-Union Plan B</v>
          </cell>
          <cell r="M43">
            <v>41932</v>
          </cell>
          <cell r="N43">
            <v>5510.64</v>
          </cell>
          <cell r="O43">
            <v>36421.360000000001</v>
          </cell>
          <cell r="P43">
            <v>2</v>
          </cell>
          <cell r="Q43">
            <v>0.48230927971261278</v>
          </cell>
          <cell r="R43">
            <v>14713.552716909278</v>
          </cell>
          <cell r="S43">
            <v>0.249</v>
          </cell>
          <cell r="T43">
            <v>3663.6746265104102</v>
          </cell>
          <cell r="U43">
            <v>18377.22734341969</v>
          </cell>
        </row>
        <row r="44">
          <cell r="I44">
            <v>224</v>
          </cell>
          <cell r="J44">
            <v>16725</v>
          </cell>
          <cell r="K44" t="str">
            <v>Hansen, Karl</v>
          </cell>
          <cell r="L44" t="str">
            <v>Non-Union Plan B</v>
          </cell>
          <cell r="M44">
            <v>41932</v>
          </cell>
          <cell r="N44">
            <v>5200</v>
          </cell>
          <cell r="O44">
            <v>36732</v>
          </cell>
          <cell r="P44">
            <v>2</v>
          </cell>
          <cell r="Q44">
            <v>0.48230927971261278</v>
          </cell>
          <cell r="R44">
            <v>15024.192716909278</v>
          </cell>
          <cell r="S44">
            <v>0.249</v>
          </cell>
          <cell r="T44">
            <v>3741.0239865104099</v>
          </cell>
          <cell r="U44">
            <v>18765.216703419686</v>
          </cell>
        </row>
        <row r="45">
          <cell r="I45">
            <v>239</v>
          </cell>
          <cell r="J45">
            <v>16747</v>
          </cell>
          <cell r="K45" t="str">
            <v>Birmingham, Craig</v>
          </cell>
          <cell r="L45" t="str">
            <v>Non-Union Plan B</v>
          </cell>
          <cell r="M45">
            <v>41932</v>
          </cell>
          <cell r="N45">
            <v>5200</v>
          </cell>
          <cell r="O45">
            <v>36732</v>
          </cell>
          <cell r="P45">
            <v>1</v>
          </cell>
          <cell r="Q45">
            <v>0.25535519540790191</v>
          </cell>
          <cell r="R45">
            <v>5507.5540538441437</v>
          </cell>
          <cell r="S45">
            <v>0.249</v>
          </cell>
          <cell r="T45">
            <v>1371.3809594071918</v>
          </cell>
          <cell r="U45">
            <v>6878.9350132513355</v>
          </cell>
        </row>
        <row r="46">
          <cell r="I46">
            <v>245</v>
          </cell>
          <cell r="J46">
            <v>21020</v>
          </cell>
          <cell r="K46" t="str">
            <v>Cary, Christopher</v>
          </cell>
          <cell r="L46" t="str">
            <v>Non-Union Plan B</v>
          </cell>
          <cell r="M46">
            <v>41932</v>
          </cell>
          <cell r="N46">
            <v>6727.29</v>
          </cell>
          <cell r="O46">
            <v>35204.71</v>
          </cell>
          <cell r="P46">
            <v>1</v>
          </cell>
          <cell r="Q46">
            <v>0.25535519540790191</v>
          </cell>
          <cell r="R46">
            <v>3980.2640538441437</v>
          </cell>
          <cell r="S46">
            <v>0.249</v>
          </cell>
          <cell r="T46">
            <v>991.08574940719177</v>
          </cell>
          <cell r="U46">
            <v>4971.3498032513353</v>
          </cell>
        </row>
        <row r="47">
          <cell r="I47">
            <v>251</v>
          </cell>
          <cell r="J47">
            <v>18356</v>
          </cell>
          <cell r="K47" t="str">
            <v>Fehrman, Bill</v>
          </cell>
          <cell r="L47" t="str">
            <v>Non-Union Plan B</v>
          </cell>
          <cell r="M47">
            <v>41932</v>
          </cell>
          <cell r="N47">
            <v>11700</v>
          </cell>
          <cell r="O47">
            <v>30232</v>
          </cell>
          <cell r="P47">
            <v>1</v>
          </cell>
          <cell r="Q47">
            <v>0.25535519540790191</v>
          </cell>
          <cell r="R47">
            <v>0</v>
          </cell>
          <cell r="S47">
            <v>0.249</v>
          </cell>
          <cell r="T47">
            <v>0</v>
          </cell>
          <cell r="U47">
            <v>0</v>
          </cell>
        </row>
        <row r="48">
          <cell r="I48">
            <v>246</v>
          </cell>
          <cell r="J48">
            <v>1309</v>
          </cell>
          <cell r="K48" t="str">
            <v>Hale, Matthew</v>
          </cell>
          <cell r="L48" t="str">
            <v>Non-Union Plan B</v>
          </cell>
          <cell r="M48">
            <v>41932</v>
          </cell>
          <cell r="N48">
            <v>6551.91</v>
          </cell>
          <cell r="O48">
            <v>35380.089999999997</v>
          </cell>
          <cell r="P48">
            <v>1</v>
          </cell>
          <cell r="Q48">
            <v>0.25535519540790191</v>
          </cell>
          <cell r="R48">
            <v>4155.6440538441439</v>
          </cell>
          <cell r="S48">
            <v>0.249</v>
          </cell>
          <cell r="T48">
            <v>1034.7553694071919</v>
          </cell>
          <cell r="U48">
            <v>5190.399423251336</v>
          </cell>
        </row>
        <row r="49">
          <cell r="I49">
            <v>236</v>
          </cell>
          <cell r="J49">
            <v>14279</v>
          </cell>
          <cell r="K49" t="str">
            <v>Harris, Richard</v>
          </cell>
          <cell r="L49" t="str">
            <v>Non-Union Plan B</v>
          </cell>
          <cell r="M49">
            <v>41932</v>
          </cell>
          <cell r="N49">
            <v>5200</v>
          </cell>
          <cell r="O49">
            <v>36732</v>
          </cell>
          <cell r="P49">
            <v>1</v>
          </cell>
          <cell r="Q49">
            <v>0.25535519540790191</v>
          </cell>
          <cell r="R49">
            <v>5507.5540538441437</v>
          </cell>
          <cell r="S49">
            <v>0.249</v>
          </cell>
          <cell r="T49">
            <v>1371.3809594071918</v>
          </cell>
          <cell r="U49">
            <v>6878.9350132513355</v>
          </cell>
        </row>
        <row r="50">
          <cell r="I50">
            <v>252</v>
          </cell>
          <cell r="J50">
            <v>18353</v>
          </cell>
          <cell r="K50" t="str">
            <v>Lasich, Rob</v>
          </cell>
          <cell r="L50" t="str">
            <v>Non-Union Plan B</v>
          </cell>
          <cell r="M50">
            <v>41932</v>
          </cell>
          <cell r="N50">
            <v>6541.19</v>
          </cell>
          <cell r="O50">
            <v>35390.81</v>
          </cell>
          <cell r="P50">
            <v>1</v>
          </cell>
          <cell r="Q50">
            <v>0.25535519540790191</v>
          </cell>
          <cell r="R50">
            <v>4166.3640538441441</v>
          </cell>
          <cell r="S50">
            <v>0.249</v>
          </cell>
          <cell r="T50">
            <v>1037.424649407192</v>
          </cell>
          <cell r="U50">
            <v>5203.7887032513363</v>
          </cell>
        </row>
        <row r="51">
          <cell r="I51">
            <v>247</v>
          </cell>
          <cell r="J51">
            <v>11352</v>
          </cell>
          <cell r="K51" t="str">
            <v>Laye, Nathan</v>
          </cell>
          <cell r="L51" t="str">
            <v>Non-Union Plan B</v>
          </cell>
          <cell r="M51">
            <v>41932</v>
          </cell>
          <cell r="N51">
            <v>25583.52</v>
          </cell>
          <cell r="O51">
            <v>16348.48</v>
          </cell>
          <cell r="P51">
            <v>1</v>
          </cell>
          <cell r="Q51">
            <v>0.25535519540790191</v>
          </cell>
          <cell r="R51">
            <v>0</v>
          </cell>
          <cell r="S51">
            <v>0.249</v>
          </cell>
          <cell r="T51">
            <v>0</v>
          </cell>
          <cell r="U51">
            <v>0</v>
          </cell>
        </row>
        <row r="52">
          <cell r="I52">
            <v>248</v>
          </cell>
          <cell r="J52">
            <v>0</v>
          </cell>
          <cell r="K52" t="str">
            <v>Lovig, Richard</v>
          </cell>
          <cell r="L52" t="str">
            <v>Non-Union Plan B</v>
          </cell>
          <cell r="M52">
            <v>41932</v>
          </cell>
          <cell r="N52">
            <v>8386.2999999999993</v>
          </cell>
          <cell r="O52">
            <v>33545.699999999997</v>
          </cell>
          <cell r="P52">
            <v>1</v>
          </cell>
          <cell r="Q52">
            <v>0.25535519540790191</v>
          </cell>
          <cell r="R52">
            <v>2321.2540538441444</v>
          </cell>
          <cell r="S52">
            <v>0.249</v>
          </cell>
          <cell r="T52">
            <v>577.99225940719191</v>
          </cell>
          <cell r="U52">
            <v>2899.2463132513362</v>
          </cell>
        </row>
        <row r="53">
          <cell r="I53">
            <v>249</v>
          </cell>
          <cell r="J53">
            <v>0</v>
          </cell>
          <cell r="K53" t="str">
            <v>Myers, Chris</v>
          </cell>
          <cell r="L53" t="str">
            <v>Non-Union Plan B</v>
          </cell>
          <cell r="M53">
            <v>41932</v>
          </cell>
          <cell r="N53">
            <v>37202.730000000003</v>
          </cell>
          <cell r="O53">
            <v>4729.2700000000004</v>
          </cell>
          <cell r="P53">
            <v>1</v>
          </cell>
          <cell r="Q53">
            <v>0.25535519540790191</v>
          </cell>
          <cell r="R53">
            <v>0</v>
          </cell>
          <cell r="S53">
            <v>0.249</v>
          </cell>
          <cell r="T53">
            <v>0</v>
          </cell>
          <cell r="U53">
            <v>0</v>
          </cell>
        </row>
        <row r="54">
          <cell r="I54">
            <v>250</v>
          </cell>
          <cell r="J54">
            <v>73035</v>
          </cell>
          <cell r="K54" t="str">
            <v>Ooten, Chad</v>
          </cell>
          <cell r="L54" t="str">
            <v>Non-Union Plan B</v>
          </cell>
          <cell r="M54">
            <v>41932</v>
          </cell>
          <cell r="N54">
            <v>17310.080000000002</v>
          </cell>
          <cell r="O54">
            <v>24621.919999999998</v>
          </cell>
          <cell r="P54">
            <v>1</v>
          </cell>
          <cell r="Q54">
            <v>0.25535519540790191</v>
          </cell>
          <cell r="R54">
            <v>0</v>
          </cell>
          <cell r="S54">
            <v>0.249</v>
          </cell>
          <cell r="T54">
            <v>0</v>
          </cell>
          <cell r="U54">
            <v>0</v>
          </cell>
        </row>
        <row r="55">
          <cell r="I55">
            <v>234</v>
          </cell>
          <cell r="J55">
            <v>16169</v>
          </cell>
          <cell r="K55" t="str">
            <v>Peggy (Suzi) Davis</v>
          </cell>
          <cell r="L55" t="str">
            <v>Non-Union Plan B</v>
          </cell>
          <cell r="M55">
            <v>41932</v>
          </cell>
          <cell r="N55">
            <v>0</v>
          </cell>
          <cell r="O55">
            <v>41932</v>
          </cell>
          <cell r="P55">
            <v>1</v>
          </cell>
          <cell r="Q55">
            <v>0.25535519540790191</v>
          </cell>
          <cell r="R55">
            <v>10707.554053844144</v>
          </cell>
          <cell r="S55">
            <v>0.249</v>
          </cell>
          <cell r="T55">
            <v>2666.1809594071919</v>
          </cell>
          <cell r="U55">
            <v>13373.735013251335</v>
          </cell>
        </row>
        <row r="56">
          <cell r="I56">
            <v>232</v>
          </cell>
          <cell r="J56">
            <v>0</v>
          </cell>
          <cell r="K56" t="str">
            <v>Steward, Joelle</v>
          </cell>
          <cell r="L56" t="str">
            <v>Non-Union Plan B</v>
          </cell>
          <cell r="M56">
            <v>41932</v>
          </cell>
          <cell r="N56">
            <v>9515.84</v>
          </cell>
          <cell r="O56">
            <v>32416.16</v>
          </cell>
          <cell r="P56">
            <v>1</v>
          </cell>
          <cell r="Q56">
            <v>0.25535519540790191</v>
          </cell>
          <cell r="R56">
            <v>1191.7140538441436</v>
          </cell>
          <cell r="S56">
            <v>0.249</v>
          </cell>
          <cell r="T56">
            <v>296.73679940719177</v>
          </cell>
          <cell r="U56">
            <v>1488.4508532513353</v>
          </cell>
        </row>
        <row r="57">
          <cell r="I57">
            <v>17</v>
          </cell>
          <cell r="J57">
            <v>70793</v>
          </cell>
          <cell r="K57" t="str">
            <v>Mudget, Dan</v>
          </cell>
          <cell r="L57" t="str">
            <v>Union</v>
          </cell>
          <cell r="M57">
            <v>3909</v>
          </cell>
          <cell r="N57">
            <v>530</v>
          </cell>
          <cell r="O57">
            <v>3379</v>
          </cell>
          <cell r="P57">
            <v>20</v>
          </cell>
          <cell r="Q57">
            <v>1</v>
          </cell>
          <cell r="R57">
            <v>3379</v>
          </cell>
          <cell r="S57">
            <v>0.249</v>
          </cell>
          <cell r="T57">
            <v>841.37099999999998</v>
          </cell>
          <cell r="U57">
            <v>4220.3710000000001</v>
          </cell>
        </row>
        <row r="58">
          <cell r="I58">
            <v>37</v>
          </cell>
          <cell r="J58">
            <v>15012</v>
          </cell>
          <cell r="K58" t="str">
            <v>Stevens, Clifford</v>
          </cell>
          <cell r="L58" t="str">
            <v>Union</v>
          </cell>
          <cell r="M58">
            <v>3909</v>
          </cell>
          <cell r="N58">
            <v>530</v>
          </cell>
          <cell r="O58">
            <v>3379</v>
          </cell>
          <cell r="P58">
            <v>18</v>
          </cell>
          <cell r="Q58">
            <v>1</v>
          </cell>
          <cell r="R58">
            <v>3379</v>
          </cell>
          <cell r="S58">
            <v>0.249</v>
          </cell>
          <cell r="T58">
            <v>841.37099999999998</v>
          </cell>
          <cell r="U58">
            <v>4220.3710000000001</v>
          </cell>
        </row>
        <row r="59">
          <cell r="I59">
            <v>62</v>
          </cell>
          <cell r="J59">
            <v>8749</v>
          </cell>
          <cell r="K59" t="str">
            <v>Broadhead, Gary</v>
          </cell>
          <cell r="L59" t="str">
            <v>Union</v>
          </cell>
          <cell r="M59">
            <v>3909</v>
          </cell>
          <cell r="N59">
            <v>530</v>
          </cell>
          <cell r="O59">
            <v>3379</v>
          </cell>
          <cell r="P59">
            <v>16</v>
          </cell>
          <cell r="Q59">
            <v>1</v>
          </cell>
          <cell r="R59">
            <v>3379</v>
          </cell>
          <cell r="S59">
            <v>0.249</v>
          </cell>
          <cell r="T59">
            <v>841.37099999999998</v>
          </cell>
          <cell r="U59">
            <v>4220.3710000000001</v>
          </cell>
        </row>
        <row r="60">
          <cell r="I60">
            <v>51</v>
          </cell>
          <cell r="J60">
            <v>75694</v>
          </cell>
          <cell r="K60" t="str">
            <v>Coziahr, Chris</v>
          </cell>
          <cell r="L60" t="str">
            <v>Union</v>
          </cell>
          <cell r="M60">
            <v>3909</v>
          </cell>
          <cell r="N60">
            <v>1200.22</v>
          </cell>
          <cell r="O60">
            <v>2708.78</v>
          </cell>
          <cell r="P60">
            <v>16</v>
          </cell>
          <cell r="Q60">
            <v>1</v>
          </cell>
          <cell r="R60">
            <v>2708.78</v>
          </cell>
          <cell r="S60">
            <v>0.249</v>
          </cell>
          <cell r="T60">
            <v>674.48621999999989</v>
          </cell>
          <cell r="U60">
            <v>3383.2662199999995</v>
          </cell>
        </row>
        <row r="61">
          <cell r="I61">
            <v>54</v>
          </cell>
          <cell r="J61">
            <v>75711</v>
          </cell>
          <cell r="K61" t="str">
            <v>Maes, Rob</v>
          </cell>
          <cell r="L61" t="str">
            <v>Union</v>
          </cell>
          <cell r="M61">
            <v>3909</v>
          </cell>
          <cell r="N61">
            <v>1655.42</v>
          </cell>
          <cell r="O61">
            <v>2253.58</v>
          </cell>
          <cell r="P61">
            <v>16</v>
          </cell>
          <cell r="Q61">
            <v>1</v>
          </cell>
          <cell r="R61">
            <v>2253.58</v>
          </cell>
          <cell r="S61">
            <v>0.249</v>
          </cell>
          <cell r="T61">
            <v>561.14141999999993</v>
          </cell>
          <cell r="U61">
            <v>2814.7214199999999</v>
          </cell>
        </row>
        <row r="62">
          <cell r="I62">
            <v>69</v>
          </cell>
          <cell r="J62">
            <v>16520</v>
          </cell>
          <cell r="K62" t="str">
            <v>Maxfield, Todd A.</v>
          </cell>
          <cell r="L62" t="str">
            <v>Union</v>
          </cell>
          <cell r="M62">
            <v>3909</v>
          </cell>
          <cell r="N62">
            <v>0</v>
          </cell>
          <cell r="O62">
            <v>3909</v>
          </cell>
          <cell r="P62">
            <v>15</v>
          </cell>
          <cell r="Q62">
            <v>1</v>
          </cell>
          <cell r="R62">
            <v>3909</v>
          </cell>
          <cell r="S62">
            <v>0.249</v>
          </cell>
          <cell r="T62">
            <v>973.34100000000001</v>
          </cell>
          <cell r="U62">
            <v>4882.3410000000003</v>
          </cell>
        </row>
        <row r="63">
          <cell r="I63">
            <v>86</v>
          </cell>
          <cell r="J63">
            <v>10555</v>
          </cell>
          <cell r="K63" t="str">
            <v>Hemmert, Bill</v>
          </cell>
          <cell r="L63" t="str">
            <v>Union</v>
          </cell>
          <cell r="M63">
            <v>3909</v>
          </cell>
          <cell r="N63">
            <v>0</v>
          </cell>
          <cell r="O63">
            <v>3909</v>
          </cell>
          <cell r="P63">
            <v>14</v>
          </cell>
          <cell r="Q63">
            <v>1</v>
          </cell>
          <cell r="R63">
            <v>3909</v>
          </cell>
          <cell r="S63">
            <v>0.249</v>
          </cell>
          <cell r="T63">
            <v>973.34100000000001</v>
          </cell>
          <cell r="U63">
            <v>4882.3410000000003</v>
          </cell>
        </row>
        <row r="64">
          <cell r="I64">
            <v>92</v>
          </cell>
          <cell r="J64">
            <v>30237</v>
          </cell>
          <cell r="K64" t="str">
            <v>Emery, Brad</v>
          </cell>
          <cell r="L64" t="str">
            <v>Union</v>
          </cell>
          <cell r="M64">
            <v>3909</v>
          </cell>
          <cell r="N64">
            <v>1042.51</v>
          </cell>
          <cell r="O64">
            <v>2866.49</v>
          </cell>
          <cell r="P64">
            <v>13</v>
          </cell>
          <cell r="Q64">
            <v>1</v>
          </cell>
          <cell r="R64">
            <v>2866.49</v>
          </cell>
          <cell r="S64">
            <v>0.249</v>
          </cell>
          <cell r="T64">
            <v>713.75600999999995</v>
          </cell>
          <cell r="U64">
            <v>3580.2460099999998</v>
          </cell>
        </row>
        <row r="65">
          <cell r="I65">
            <v>90</v>
          </cell>
          <cell r="J65">
            <v>11284</v>
          </cell>
          <cell r="K65" t="str">
            <v>Graiff, Nick</v>
          </cell>
          <cell r="L65" t="str">
            <v>Union</v>
          </cell>
          <cell r="M65">
            <v>3909</v>
          </cell>
          <cell r="N65">
            <v>0</v>
          </cell>
          <cell r="O65">
            <v>3909</v>
          </cell>
          <cell r="P65">
            <v>13</v>
          </cell>
          <cell r="Q65">
            <v>1</v>
          </cell>
          <cell r="R65">
            <v>3909</v>
          </cell>
          <cell r="S65">
            <v>0.249</v>
          </cell>
          <cell r="T65">
            <v>973.34100000000001</v>
          </cell>
          <cell r="U65">
            <v>4882.3410000000003</v>
          </cell>
        </row>
        <row r="66">
          <cell r="I66">
            <v>137</v>
          </cell>
          <cell r="J66">
            <v>17901</v>
          </cell>
          <cell r="K66" t="str">
            <v>Bunker, Craig</v>
          </cell>
          <cell r="L66" t="str">
            <v>Union</v>
          </cell>
          <cell r="M66">
            <v>3909</v>
          </cell>
          <cell r="N66">
            <v>530</v>
          </cell>
          <cell r="O66">
            <v>3379</v>
          </cell>
          <cell r="P66">
            <v>8</v>
          </cell>
          <cell r="Q66">
            <v>0.94683759369772835</v>
          </cell>
          <cell r="R66">
            <v>3171.1881537644203</v>
          </cell>
          <cell r="S66">
            <v>0.249</v>
          </cell>
          <cell r="T66">
            <v>789.62585028734065</v>
          </cell>
          <cell r="U66">
            <v>3960.814004051761</v>
          </cell>
        </row>
        <row r="67">
          <cell r="I67">
            <v>136</v>
          </cell>
          <cell r="J67">
            <v>75776</v>
          </cell>
          <cell r="K67" t="str">
            <v>Childress, Ken</v>
          </cell>
          <cell r="L67" t="str">
            <v>Union</v>
          </cell>
          <cell r="M67">
            <v>3909</v>
          </cell>
          <cell r="N67">
            <v>530</v>
          </cell>
          <cell r="O67">
            <v>3379</v>
          </cell>
          <cell r="P67">
            <v>8</v>
          </cell>
          <cell r="Q67">
            <v>0.94683759369772835</v>
          </cell>
          <cell r="R67">
            <v>3171.1881537644203</v>
          </cell>
          <cell r="S67">
            <v>0.249</v>
          </cell>
          <cell r="T67">
            <v>789.62585028734065</v>
          </cell>
          <cell r="U67">
            <v>3960.814004051761</v>
          </cell>
        </row>
        <row r="68">
          <cell r="I68">
            <v>141</v>
          </cell>
          <cell r="J68">
            <v>10513</v>
          </cell>
          <cell r="K68" t="str">
            <v>Lancaster, Willard</v>
          </cell>
          <cell r="L68" t="str">
            <v>Union</v>
          </cell>
          <cell r="M68">
            <v>3909</v>
          </cell>
          <cell r="N68">
            <v>576.28</v>
          </cell>
          <cell r="O68">
            <v>3332.72</v>
          </cell>
          <cell r="P68">
            <v>8</v>
          </cell>
          <cell r="Q68">
            <v>0.94683759369772835</v>
          </cell>
          <cell r="R68">
            <v>3124.9081537644206</v>
          </cell>
          <cell r="S68">
            <v>0.249</v>
          </cell>
          <cell r="T68">
            <v>778.10213028734074</v>
          </cell>
          <cell r="U68">
            <v>3903.0102840517611</v>
          </cell>
        </row>
        <row r="69">
          <cell r="I69">
            <v>160</v>
          </cell>
          <cell r="J69">
            <v>7925</v>
          </cell>
          <cell r="K69" t="str">
            <v>Hart, Mike</v>
          </cell>
          <cell r="L69" t="str">
            <v>Union</v>
          </cell>
          <cell r="M69">
            <v>3909</v>
          </cell>
          <cell r="N69">
            <v>564.27</v>
          </cell>
          <cell r="O69">
            <v>3344.73</v>
          </cell>
          <cell r="P69">
            <v>7</v>
          </cell>
          <cell r="Q69">
            <v>0.94134591500507048</v>
          </cell>
          <cell r="R69">
            <v>3115.4511817548205</v>
          </cell>
          <cell r="S69">
            <v>0.249</v>
          </cell>
          <cell r="T69">
            <v>775.74734425695033</v>
          </cell>
          <cell r="U69">
            <v>3891.1985260117708</v>
          </cell>
        </row>
        <row r="70">
          <cell r="I70">
            <v>161</v>
          </cell>
          <cell r="J70">
            <v>9871</v>
          </cell>
          <cell r="K70" t="str">
            <v>Rice, Stuart</v>
          </cell>
          <cell r="L70" t="str">
            <v>Union</v>
          </cell>
          <cell r="M70">
            <v>3909</v>
          </cell>
          <cell r="N70">
            <v>3370.38</v>
          </cell>
          <cell r="O70">
            <v>538.62</v>
          </cell>
          <cell r="P70">
            <v>7</v>
          </cell>
          <cell r="Q70">
            <v>0.94134591500507048</v>
          </cell>
          <cell r="R70">
            <v>309.34118175482035</v>
          </cell>
          <cell r="S70">
            <v>0.249</v>
          </cell>
          <cell r="T70">
            <v>77.025954256950271</v>
          </cell>
          <cell r="U70">
            <v>386.36713601177064</v>
          </cell>
        </row>
        <row r="71">
          <cell r="I71">
            <v>168</v>
          </cell>
          <cell r="J71">
            <v>6120</v>
          </cell>
          <cell r="K71" t="str">
            <v>Bleazard, Calvin</v>
          </cell>
          <cell r="L71" t="str">
            <v>Union</v>
          </cell>
          <cell r="M71">
            <v>3909</v>
          </cell>
          <cell r="N71">
            <v>0</v>
          </cell>
          <cell r="O71">
            <v>3909</v>
          </cell>
          <cell r="P71">
            <v>6</v>
          </cell>
          <cell r="Q71">
            <v>0.90789331557274888</v>
          </cell>
          <cell r="R71">
            <v>3548.9549705738755</v>
          </cell>
          <cell r="S71">
            <v>0.249</v>
          </cell>
          <cell r="T71">
            <v>883.68978767289502</v>
          </cell>
          <cell r="U71">
            <v>4432.6447582467708</v>
          </cell>
        </row>
        <row r="72">
          <cell r="I72">
            <v>170</v>
          </cell>
          <cell r="J72">
            <v>10310</v>
          </cell>
          <cell r="K72" t="str">
            <v>Bolton, Craig</v>
          </cell>
          <cell r="L72" t="str">
            <v>Union</v>
          </cell>
          <cell r="M72">
            <v>3909</v>
          </cell>
          <cell r="N72">
            <v>676.79</v>
          </cell>
          <cell r="O72">
            <v>3232.21</v>
          </cell>
          <cell r="P72">
            <v>6</v>
          </cell>
          <cell r="Q72">
            <v>0.90789331557274888</v>
          </cell>
          <cell r="R72">
            <v>2872.1649705738755</v>
          </cell>
          <cell r="S72">
            <v>0.249</v>
          </cell>
          <cell r="T72">
            <v>715.16907767289501</v>
          </cell>
          <cell r="U72">
            <v>3587.3340482467706</v>
          </cell>
        </row>
        <row r="73">
          <cell r="I73">
            <v>175</v>
          </cell>
          <cell r="J73">
            <v>16520</v>
          </cell>
          <cell r="K73" t="str">
            <v>Maxfield, Todd</v>
          </cell>
          <cell r="L73" t="str">
            <v>Union</v>
          </cell>
          <cell r="M73">
            <v>3909</v>
          </cell>
          <cell r="N73">
            <v>530</v>
          </cell>
          <cell r="O73">
            <v>3379</v>
          </cell>
          <cell r="P73">
            <v>6</v>
          </cell>
          <cell r="Q73">
            <v>0.90789331557274888</v>
          </cell>
          <cell r="R73">
            <v>3018.9549705738755</v>
          </cell>
          <cell r="S73">
            <v>0.249</v>
          </cell>
          <cell r="T73">
            <v>751.719787672895</v>
          </cell>
          <cell r="U73">
            <v>3770.6747582467706</v>
          </cell>
        </row>
        <row r="74">
          <cell r="I74">
            <v>181</v>
          </cell>
          <cell r="J74">
            <v>14757</v>
          </cell>
          <cell r="K74" t="str">
            <v>McCleary, Carey</v>
          </cell>
          <cell r="L74" t="str">
            <v>Union</v>
          </cell>
          <cell r="M74">
            <v>3909</v>
          </cell>
          <cell r="N74">
            <v>3437.59</v>
          </cell>
          <cell r="O74">
            <v>471.41</v>
          </cell>
          <cell r="P74">
            <v>6</v>
          </cell>
          <cell r="Q74">
            <v>0.90789331557274888</v>
          </cell>
          <cell r="R74">
            <v>111.36497057387533</v>
          </cell>
          <cell r="S74">
            <v>0.249</v>
          </cell>
          <cell r="T74">
            <v>27.729877672894958</v>
          </cell>
          <cell r="U74">
            <v>139.09484824677028</v>
          </cell>
        </row>
        <row r="75">
          <cell r="I75">
            <v>192</v>
          </cell>
          <cell r="J75">
            <v>95646</v>
          </cell>
          <cell r="K75" t="str">
            <v>Craven, Jerry</v>
          </cell>
          <cell r="L75" t="str">
            <v>Union</v>
          </cell>
          <cell r="M75">
            <v>3909</v>
          </cell>
          <cell r="N75">
            <v>530</v>
          </cell>
          <cell r="O75">
            <v>3379</v>
          </cell>
          <cell r="P75">
            <v>5</v>
          </cell>
          <cell r="Q75">
            <v>0.89602690405778818</v>
          </cell>
          <cell r="R75">
            <v>2972.569167961894</v>
          </cell>
          <cell r="S75">
            <v>0.249</v>
          </cell>
          <cell r="T75">
            <v>740.16972282251163</v>
          </cell>
          <cell r="U75">
            <v>3712.7388907844056</v>
          </cell>
        </row>
        <row r="76">
          <cell r="I76">
            <v>196</v>
          </cell>
          <cell r="J76">
            <v>13186</v>
          </cell>
          <cell r="K76" t="str">
            <v>Kidman, Kevin</v>
          </cell>
          <cell r="L76" t="str">
            <v>Union</v>
          </cell>
          <cell r="M76">
            <v>3909</v>
          </cell>
          <cell r="N76">
            <v>1060</v>
          </cell>
          <cell r="O76">
            <v>2849</v>
          </cell>
          <cell r="P76">
            <v>5</v>
          </cell>
          <cell r="Q76">
            <v>0.89602690405778818</v>
          </cell>
          <cell r="R76">
            <v>2442.569167961894</v>
          </cell>
          <cell r="S76">
            <v>0.249</v>
          </cell>
          <cell r="T76">
            <v>608.1997228225116</v>
          </cell>
          <cell r="U76">
            <v>3050.7688907844058</v>
          </cell>
        </row>
        <row r="77">
          <cell r="I77">
            <v>195</v>
          </cell>
          <cell r="J77">
            <v>11514</v>
          </cell>
          <cell r="K77" t="str">
            <v>Lovell, Mark</v>
          </cell>
          <cell r="L77" t="str">
            <v>Union</v>
          </cell>
          <cell r="M77">
            <v>3909</v>
          </cell>
          <cell r="N77">
            <v>794.23</v>
          </cell>
          <cell r="O77">
            <v>3114.77</v>
          </cell>
          <cell r="P77">
            <v>5</v>
          </cell>
          <cell r="Q77">
            <v>0.89602690405778818</v>
          </cell>
          <cell r="R77">
            <v>2708.339167961894</v>
          </cell>
          <cell r="S77">
            <v>0.249</v>
          </cell>
          <cell r="T77">
            <v>674.37645282251162</v>
          </cell>
          <cell r="U77">
            <v>3382.7156207844055</v>
          </cell>
        </row>
        <row r="78">
          <cell r="I78">
            <v>204</v>
          </cell>
          <cell r="J78">
            <v>5728</v>
          </cell>
          <cell r="K78" t="str">
            <v>Colby, Stan</v>
          </cell>
          <cell r="L78" t="str">
            <v>Union</v>
          </cell>
          <cell r="M78">
            <v>3909</v>
          </cell>
          <cell r="N78">
            <v>530</v>
          </cell>
          <cell r="O78">
            <v>3379</v>
          </cell>
          <cell r="P78">
            <v>4</v>
          </cell>
          <cell r="Q78">
            <v>0.82789116665525153</v>
          </cell>
          <cell r="R78">
            <v>2706.2265704553784</v>
          </cell>
          <cell r="S78">
            <v>0.249</v>
          </cell>
          <cell r="T78">
            <v>673.85041604338926</v>
          </cell>
          <cell r="U78">
            <v>3380.0769864987678</v>
          </cell>
        </row>
        <row r="79">
          <cell r="I79">
            <v>214</v>
          </cell>
          <cell r="J79">
            <v>13238</v>
          </cell>
          <cell r="K79" t="str">
            <v>Baker, Jerry</v>
          </cell>
          <cell r="L79" t="str">
            <v>Union</v>
          </cell>
          <cell r="M79">
            <v>3909</v>
          </cell>
          <cell r="N79">
            <v>400</v>
          </cell>
          <cell r="O79">
            <v>3509</v>
          </cell>
          <cell r="P79">
            <v>3</v>
          </cell>
          <cell r="Q79">
            <v>0.68652500620117907</v>
          </cell>
          <cell r="R79">
            <v>2283.6262492404089</v>
          </cell>
          <cell r="S79">
            <v>0.249</v>
          </cell>
          <cell r="T79">
            <v>568.62293606086178</v>
          </cell>
          <cell r="U79">
            <v>2852.2491853012707</v>
          </cell>
        </row>
        <row r="80">
          <cell r="I80">
            <v>216</v>
          </cell>
          <cell r="J80">
            <v>11284</v>
          </cell>
          <cell r="K80" t="str">
            <v>Graiff, Nick</v>
          </cell>
          <cell r="L80" t="str">
            <v>Union</v>
          </cell>
          <cell r="M80">
            <v>3909</v>
          </cell>
          <cell r="N80">
            <v>495.55</v>
          </cell>
          <cell r="O80">
            <v>3413.45</v>
          </cell>
          <cell r="P80">
            <v>3</v>
          </cell>
          <cell r="Q80">
            <v>0.68652500620117907</v>
          </cell>
          <cell r="R80">
            <v>2188.0762492404087</v>
          </cell>
          <cell r="S80">
            <v>0.249</v>
          </cell>
          <cell r="T80">
            <v>544.83098606086173</v>
          </cell>
          <cell r="U80">
            <v>2732.9072353012707</v>
          </cell>
        </row>
        <row r="81">
          <cell r="I81">
            <v>218</v>
          </cell>
          <cell r="J81">
            <v>9599</v>
          </cell>
          <cell r="K81" t="str">
            <v>Knight, James P.</v>
          </cell>
          <cell r="L81" t="str">
            <v>Union</v>
          </cell>
          <cell r="M81">
            <v>3909</v>
          </cell>
          <cell r="N81">
            <v>469.36</v>
          </cell>
          <cell r="O81">
            <v>3439.64</v>
          </cell>
          <cell r="P81">
            <v>3</v>
          </cell>
          <cell r="Q81">
            <v>0.68652500620117907</v>
          </cell>
          <cell r="R81">
            <v>2214.2662492404088</v>
          </cell>
          <cell r="S81">
            <v>0.249</v>
          </cell>
          <cell r="T81">
            <v>551.35229606086182</v>
          </cell>
          <cell r="U81">
            <v>2765.6185453012704</v>
          </cell>
        </row>
        <row r="82">
          <cell r="I82">
            <v>213</v>
          </cell>
          <cell r="J82">
            <v>11260</v>
          </cell>
          <cell r="K82" t="str">
            <v>Montoya, Lou A.</v>
          </cell>
          <cell r="L82" t="str">
            <v>Union</v>
          </cell>
          <cell r="M82">
            <v>3909</v>
          </cell>
          <cell r="N82">
            <v>400</v>
          </cell>
          <cell r="O82">
            <v>3509</v>
          </cell>
          <cell r="P82">
            <v>3</v>
          </cell>
          <cell r="Q82">
            <v>0.68652500620117907</v>
          </cell>
          <cell r="R82">
            <v>2283.6262492404089</v>
          </cell>
          <cell r="S82">
            <v>0.249</v>
          </cell>
          <cell r="T82">
            <v>568.62293606086178</v>
          </cell>
          <cell r="U82">
            <v>2852.2491853012707</v>
          </cell>
        </row>
        <row r="83">
          <cell r="I83">
            <v>217</v>
          </cell>
          <cell r="J83">
            <v>12522</v>
          </cell>
          <cell r="K83" t="str">
            <v>Roper, Mike</v>
          </cell>
          <cell r="L83" t="str">
            <v>Union</v>
          </cell>
          <cell r="M83">
            <v>3909</v>
          </cell>
          <cell r="N83">
            <v>400</v>
          </cell>
          <cell r="O83">
            <v>3509</v>
          </cell>
          <cell r="P83">
            <v>3</v>
          </cell>
          <cell r="Q83">
            <v>0.68652500620117907</v>
          </cell>
          <cell r="R83">
            <v>2283.6262492404089</v>
          </cell>
          <cell r="S83">
            <v>0.249</v>
          </cell>
          <cell r="T83">
            <v>568.62293606086178</v>
          </cell>
          <cell r="U83">
            <v>2852.2491853012707</v>
          </cell>
        </row>
        <row r="84">
          <cell r="I84">
            <v>222</v>
          </cell>
          <cell r="J84">
            <v>76581</v>
          </cell>
          <cell r="K84" t="str">
            <v>Cyphert, John</v>
          </cell>
          <cell r="L84" t="str">
            <v>Union</v>
          </cell>
          <cell r="M84">
            <v>3909</v>
          </cell>
          <cell r="N84">
            <v>931.72</v>
          </cell>
          <cell r="O84">
            <v>2977.28</v>
          </cell>
          <cell r="P84">
            <v>2</v>
          </cell>
          <cell r="Q84">
            <v>0.48230927971261278</v>
          </cell>
          <cell r="R84">
            <v>953.62697439660337</v>
          </cell>
          <cell r="S84">
            <v>0.249</v>
          </cell>
          <cell r="T84">
            <v>237.45311662475424</v>
          </cell>
          <cell r="U84">
            <v>1191.0800910213577</v>
          </cell>
        </row>
        <row r="85">
          <cell r="I85">
            <v>225</v>
          </cell>
          <cell r="J85">
            <v>8469</v>
          </cell>
          <cell r="K85" t="str">
            <v>Hansen, Nile</v>
          </cell>
          <cell r="L85" t="str">
            <v>Union</v>
          </cell>
          <cell r="M85">
            <v>3909</v>
          </cell>
          <cell r="N85">
            <v>400</v>
          </cell>
          <cell r="O85">
            <v>3509</v>
          </cell>
          <cell r="P85">
            <v>2</v>
          </cell>
          <cell r="Q85">
            <v>0.48230927971261278</v>
          </cell>
          <cell r="R85">
            <v>1485.3469743966034</v>
          </cell>
          <cell r="S85">
            <v>0.249</v>
          </cell>
          <cell r="T85">
            <v>369.85139662475427</v>
          </cell>
          <cell r="U85">
            <v>1855.1983710213576</v>
          </cell>
        </row>
        <row r="86">
          <cell r="I86">
            <v>242</v>
          </cell>
          <cell r="J86">
            <v>1063</v>
          </cell>
          <cell r="K86" t="str">
            <v>Bares, Michael</v>
          </cell>
          <cell r="L86" t="str">
            <v>Union</v>
          </cell>
          <cell r="M86">
            <v>3909</v>
          </cell>
          <cell r="N86">
            <v>2940.65</v>
          </cell>
          <cell r="O86">
            <v>968.35</v>
          </cell>
          <cell r="P86">
            <v>1</v>
          </cell>
          <cell r="Q86">
            <v>0.25535519540790191</v>
          </cell>
          <cell r="R86">
            <v>0</v>
          </cell>
          <cell r="S86">
            <v>0.249</v>
          </cell>
          <cell r="T86">
            <v>0</v>
          </cell>
          <cell r="U86">
            <v>0</v>
          </cell>
        </row>
        <row r="87">
          <cell r="I87">
            <v>243</v>
          </cell>
          <cell r="J87">
            <v>18733</v>
          </cell>
          <cell r="K87" t="str">
            <v>Blackham, Charles</v>
          </cell>
          <cell r="L87" t="str">
            <v>Union</v>
          </cell>
          <cell r="M87">
            <v>3909</v>
          </cell>
          <cell r="N87">
            <v>0</v>
          </cell>
          <cell r="O87">
            <v>3909</v>
          </cell>
          <cell r="P87">
            <v>1</v>
          </cell>
          <cell r="Q87">
            <v>0.25535519540790191</v>
          </cell>
          <cell r="R87">
            <v>998.1834588494886</v>
          </cell>
          <cell r="S87">
            <v>0.249</v>
          </cell>
          <cell r="T87">
            <v>248.54768125352265</v>
          </cell>
          <cell r="U87">
            <v>1246.7311401030113</v>
          </cell>
        </row>
        <row r="88">
          <cell r="I88">
            <v>240</v>
          </cell>
          <cell r="J88">
            <v>14465</v>
          </cell>
          <cell r="K88" t="str">
            <v>Karlin, Jeff</v>
          </cell>
          <cell r="L88" t="str">
            <v>Union</v>
          </cell>
          <cell r="M88">
            <v>3909</v>
          </cell>
          <cell r="N88">
            <v>529.98</v>
          </cell>
          <cell r="O88">
            <v>3379.02</v>
          </cell>
          <cell r="P88">
            <v>1</v>
          </cell>
          <cell r="Q88">
            <v>0.25535519540790191</v>
          </cell>
          <cell r="R88">
            <v>468.20345884948858</v>
          </cell>
          <cell r="S88">
            <v>0.249</v>
          </cell>
          <cell r="T88">
            <v>116.58266125352266</v>
          </cell>
          <cell r="U88">
            <v>584.78612010301129</v>
          </cell>
        </row>
        <row r="89">
          <cell r="I89">
            <v>237</v>
          </cell>
          <cell r="J89">
            <v>13425</v>
          </cell>
          <cell r="K89" t="str">
            <v>Nielson, Lucinda</v>
          </cell>
          <cell r="L89" t="str">
            <v>Union</v>
          </cell>
          <cell r="M89">
            <v>3909</v>
          </cell>
          <cell r="N89">
            <v>400</v>
          </cell>
          <cell r="O89">
            <v>3509</v>
          </cell>
          <cell r="P89">
            <v>1</v>
          </cell>
          <cell r="Q89">
            <v>0.25535519540790191</v>
          </cell>
          <cell r="R89">
            <v>598.1834588494886</v>
          </cell>
          <cell r="S89">
            <v>0.249</v>
          </cell>
          <cell r="T89">
            <v>148.94768125352266</v>
          </cell>
          <cell r="U89">
            <v>747.13114010301126</v>
          </cell>
        </row>
        <row r="90">
          <cell r="I90">
            <v>244</v>
          </cell>
          <cell r="J90">
            <v>12882</v>
          </cell>
          <cell r="K90" t="str">
            <v>Rhodes, Gabriel</v>
          </cell>
          <cell r="L90" t="str">
            <v>Union</v>
          </cell>
          <cell r="M90">
            <v>3909</v>
          </cell>
          <cell r="N90">
            <v>1400</v>
          </cell>
          <cell r="O90">
            <v>2509</v>
          </cell>
          <cell r="P90">
            <v>1</v>
          </cell>
          <cell r="Q90">
            <v>0.25535519540790191</v>
          </cell>
          <cell r="R90">
            <v>0</v>
          </cell>
          <cell r="S90">
            <v>0.249</v>
          </cell>
          <cell r="T90">
            <v>0</v>
          </cell>
          <cell r="U90">
            <v>0</v>
          </cell>
        </row>
        <row r="91">
          <cell r="I91">
            <v>241</v>
          </cell>
          <cell r="J91">
            <v>3361</v>
          </cell>
          <cell r="K91" t="str">
            <v>Shortt, Kameron</v>
          </cell>
          <cell r="L91" t="str">
            <v>Union</v>
          </cell>
          <cell r="M91">
            <v>3909</v>
          </cell>
          <cell r="N91">
            <v>436.38</v>
          </cell>
          <cell r="O91">
            <v>3472.62</v>
          </cell>
          <cell r="P91">
            <v>1</v>
          </cell>
          <cell r="Q91">
            <v>0.25535519540790191</v>
          </cell>
          <cell r="R91">
            <v>561.80345884948861</v>
          </cell>
          <cell r="S91">
            <v>0.249</v>
          </cell>
          <cell r="T91">
            <v>139.88906125352267</v>
          </cell>
          <cell r="U91">
            <v>701.69252010301125</v>
          </cell>
        </row>
        <row r="92">
          <cell r="I92">
            <v>253</v>
          </cell>
          <cell r="J92">
            <v>18868</v>
          </cell>
          <cell r="K92" t="str">
            <v>Layland, Yvette</v>
          </cell>
          <cell r="L92" t="str">
            <v>Union</v>
          </cell>
          <cell r="M92">
            <v>3909</v>
          </cell>
          <cell r="N92">
            <v>0</v>
          </cell>
          <cell r="O92">
            <v>3909</v>
          </cell>
          <cell r="P92">
            <v>0</v>
          </cell>
          <cell r="Q92">
            <v>0.14006909387272612</v>
          </cell>
          <cell r="R92">
            <v>547.53008794848643</v>
          </cell>
          <cell r="S92">
            <v>0.249</v>
          </cell>
          <cell r="T92">
            <v>136.33499189917313</v>
          </cell>
          <cell r="U92">
            <v>683.86507984765956</v>
          </cell>
        </row>
        <row r="93">
          <cell r="I93">
            <v>256</v>
          </cell>
          <cell r="J93">
            <v>3763</v>
          </cell>
          <cell r="K93" t="str">
            <v>Murray, Terry</v>
          </cell>
          <cell r="L93" t="str">
            <v>Union</v>
          </cell>
          <cell r="M93">
            <v>3909</v>
          </cell>
          <cell r="N93">
            <v>400</v>
          </cell>
          <cell r="O93">
            <v>3509</v>
          </cell>
          <cell r="P93">
            <v>0</v>
          </cell>
          <cell r="Q93">
            <v>0.14006909387272612</v>
          </cell>
          <cell r="R93">
            <v>147.53008794848643</v>
          </cell>
          <cell r="S93">
            <v>0.249</v>
          </cell>
          <cell r="T93">
            <v>36.734991899173117</v>
          </cell>
          <cell r="U93">
            <v>184.26507984765954</v>
          </cell>
        </row>
        <row r="94">
          <cell r="I94">
            <v>255</v>
          </cell>
          <cell r="J94">
            <v>11012</v>
          </cell>
          <cell r="K94" t="str">
            <v>Torfin, Clay</v>
          </cell>
          <cell r="L94" t="str">
            <v>Union</v>
          </cell>
          <cell r="M94">
            <v>3909</v>
          </cell>
          <cell r="N94">
            <v>400</v>
          </cell>
          <cell r="O94">
            <v>3509</v>
          </cell>
          <cell r="P94">
            <v>0</v>
          </cell>
          <cell r="Q94">
            <v>0.14006909387272612</v>
          </cell>
          <cell r="R94">
            <v>147.53008794848643</v>
          </cell>
          <cell r="S94">
            <v>0.249</v>
          </cell>
          <cell r="T94">
            <v>36.734991899173117</v>
          </cell>
          <cell r="U94">
            <v>184.26507984765954</v>
          </cell>
        </row>
        <row r="95">
          <cell r="I95">
            <v>145</v>
          </cell>
          <cell r="J95">
            <v>0</v>
          </cell>
          <cell r="K95" t="str">
            <v>Collins, Arthur</v>
          </cell>
          <cell r="L95" t="str">
            <v>Union New Hire</v>
          </cell>
          <cell r="M95">
            <v>17986</v>
          </cell>
          <cell r="N95">
            <v>2930</v>
          </cell>
          <cell r="O95">
            <v>15056</v>
          </cell>
          <cell r="P95">
            <v>7</v>
          </cell>
          <cell r="Q95">
            <v>0.94134591500507048</v>
          </cell>
          <cell r="R95">
            <v>14001.047627281197</v>
          </cell>
          <cell r="S95">
            <v>0.249</v>
          </cell>
          <cell r="T95">
            <v>3486.260859193018</v>
          </cell>
          <cell r="U95">
            <v>17487.308486474216</v>
          </cell>
        </row>
        <row r="96">
          <cell r="I96">
            <v>155</v>
          </cell>
          <cell r="J96">
            <v>0</v>
          </cell>
          <cell r="K96" t="str">
            <v>Houston, Matthew</v>
          </cell>
          <cell r="L96" t="str">
            <v>Union New Hire</v>
          </cell>
          <cell r="M96">
            <v>17986</v>
          </cell>
          <cell r="N96">
            <v>17800.580000000002</v>
          </cell>
          <cell r="O96">
            <v>185.41999999999825</v>
          </cell>
          <cell r="P96">
            <v>7</v>
          </cell>
          <cell r="Q96">
            <v>0.94134591500507048</v>
          </cell>
          <cell r="R96">
            <v>0</v>
          </cell>
          <cell r="S96">
            <v>0.249</v>
          </cell>
          <cell r="T96">
            <v>0</v>
          </cell>
          <cell r="U96">
            <v>0</v>
          </cell>
        </row>
        <row r="97">
          <cell r="I97">
            <v>154</v>
          </cell>
          <cell r="J97">
            <v>0</v>
          </cell>
          <cell r="K97" t="str">
            <v>Newsome, Clifford</v>
          </cell>
          <cell r="L97" t="str">
            <v>Union New Hire</v>
          </cell>
          <cell r="M97">
            <v>17986</v>
          </cell>
          <cell r="N97">
            <v>8621.4500000000007</v>
          </cell>
          <cell r="O97">
            <v>9364.5499999999993</v>
          </cell>
          <cell r="P97">
            <v>7</v>
          </cell>
          <cell r="Q97">
            <v>0.94134591500507048</v>
          </cell>
          <cell r="R97">
            <v>8309.5976272811968</v>
          </cell>
          <cell r="S97">
            <v>0.249</v>
          </cell>
          <cell r="T97">
            <v>2069.089809193018</v>
          </cell>
          <cell r="U97">
            <v>10378.687436474214</v>
          </cell>
        </row>
        <row r="98">
          <cell r="I98">
            <v>152</v>
          </cell>
          <cell r="J98">
            <v>0</v>
          </cell>
          <cell r="K98" t="str">
            <v>Thacker, Andrew</v>
          </cell>
          <cell r="L98" t="str">
            <v>Union New Hire</v>
          </cell>
          <cell r="M98">
            <v>17986</v>
          </cell>
          <cell r="N98">
            <v>10415.67</v>
          </cell>
          <cell r="O98">
            <v>7570.33</v>
          </cell>
          <cell r="P98">
            <v>7</v>
          </cell>
          <cell r="Q98">
            <v>0.94134591500507048</v>
          </cell>
          <cell r="R98">
            <v>6515.3776272811974</v>
          </cell>
          <cell r="S98">
            <v>0.249</v>
          </cell>
          <cell r="T98">
            <v>1622.3290291930182</v>
          </cell>
          <cell r="U98">
            <v>8137.7066564742154</v>
          </cell>
        </row>
        <row r="99">
          <cell r="I99">
            <v>159</v>
          </cell>
          <cell r="J99">
            <v>18581</v>
          </cell>
          <cell r="K99" t="str">
            <v>West, Brett</v>
          </cell>
          <cell r="L99" t="str">
            <v>Union New Hire</v>
          </cell>
          <cell r="M99">
            <v>17986</v>
          </cell>
          <cell r="N99">
            <v>4655.12</v>
          </cell>
          <cell r="O99">
            <v>13330.88</v>
          </cell>
          <cell r="P99">
            <v>7</v>
          </cell>
          <cell r="Q99">
            <v>0.94134591500507048</v>
          </cell>
          <cell r="R99">
            <v>12275.927627281199</v>
          </cell>
          <cell r="S99">
            <v>0.249</v>
          </cell>
          <cell r="T99">
            <v>3056.7059791930183</v>
          </cell>
          <cell r="U99">
            <v>15332.633606474217</v>
          </cell>
        </row>
        <row r="100">
          <cell r="I100">
            <v>153</v>
          </cell>
          <cell r="J100">
            <v>0</v>
          </cell>
          <cell r="K100" t="str">
            <v>Williams, James</v>
          </cell>
          <cell r="L100" t="str">
            <v>Union New Hire</v>
          </cell>
          <cell r="M100">
            <v>17986</v>
          </cell>
          <cell r="N100">
            <v>4552.16</v>
          </cell>
          <cell r="O100">
            <v>13433.84</v>
          </cell>
          <cell r="P100">
            <v>7</v>
          </cell>
          <cell r="Q100">
            <v>0.94134591500507048</v>
          </cell>
          <cell r="R100">
            <v>12378.887627281198</v>
          </cell>
          <cell r="S100">
            <v>0.249</v>
          </cell>
          <cell r="T100">
            <v>3082.3430191930183</v>
          </cell>
          <cell r="U100">
            <v>15461.230646474216</v>
          </cell>
        </row>
        <row r="101">
          <cell r="I101">
            <v>177</v>
          </cell>
          <cell r="J101">
            <v>19233</v>
          </cell>
          <cell r="K101" t="str">
            <v>Lanigan, Patrick K.</v>
          </cell>
          <cell r="L101" t="str">
            <v>Union New Hire</v>
          </cell>
          <cell r="M101">
            <v>17986</v>
          </cell>
          <cell r="N101">
            <v>4870</v>
          </cell>
          <cell r="O101">
            <v>13116</v>
          </cell>
          <cell r="P101">
            <v>6</v>
          </cell>
          <cell r="Q101">
            <v>0.90789331557274888</v>
          </cell>
          <cell r="R101">
            <v>11459.369173891462</v>
          </cell>
          <cell r="S101">
            <v>0.249</v>
          </cell>
          <cell r="T101">
            <v>2853.3829242989741</v>
          </cell>
          <cell r="U101">
            <v>14312.752098190436</v>
          </cell>
        </row>
        <row r="102">
          <cell r="I102">
            <v>179</v>
          </cell>
          <cell r="J102">
            <v>19134</v>
          </cell>
          <cell r="K102" t="str">
            <v>Schild, Eric</v>
          </cell>
          <cell r="L102" t="str">
            <v>Union New Hire</v>
          </cell>
          <cell r="M102">
            <v>17986</v>
          </cell>
          <cell r="N102">
            <v>4370.62</v>
          </cell>
          <cell r="O102">
            <v>13615.38</v>
          </cell>
          <cell r="P102">
            <v>6</v>
          </cell>
          <cell r="Q102">
            <v>0.90789331557274888</v>
          </cell>
          <cell r="R102">
            <v>11958.749173891461</v>
          </cell>
          <cell r="S102">
            <v>0.249</v>
          </cell>
          <cell r="T102">
            <v>2977.7285442989737</v>
          </cell>
          <cell r="U102">
            <v>14936.477718190436</v>
          </cell>
        </row>
        <row r="103">
          <cell r="I103">
            <v>185</v>
          </cell>
          <cell r="J103">
            <v>0</v>
          </cell>
          <cell r="K103" t="str">
            <v>Gerst, Jimmie R</v>
          </cell>
          <cell r="L103" t="str">
            <v>Union New Hire</v>
          </cell>
          <cell r="M103">
            <v>17986</v>
          </cell>
          <cell r="N103">
            <v>530</v>
          </cell>
          <cell r="O103">
            <v>17456</v>
          </cell>
          <cell r="P103">
            <v>5</v>
          </cell>
          <cell r="Q103">
            <v>0.89602690405778818</v>
          </cell>
          <cell r="R103">
            <v>15585.939896383377</v>
          </cell>
          <cell r="S103">
            <v>0.249</v>
          </cell>
          <cell r="T103">
            <v>3880.8990341994609</v>
          </cell>
          <cell r="U103">
            <v>19466.838930582839</v>
          </cell>
        </row>
        <row r="104">
          <cell r="I104">
            <v>191</v>
          </cell>
          <cell r="J104">
            <v>0</v>
          </cell>
          <cell r="K104" t="str">
            <v>Miller, Johnathan M</v>
          </cell>
          <cell r="L104" t="str">
            <v>Union New Hire</v>
          </cell>
          <cell r="M104">
            <v>17986</v>
          </cell>
          <cell r="N104">
            <v>9078.2199999999993</v>
          </cell>
          <cell r="O104">
            <v>8907.7800000000007</v>
          </cell>
          <cell r="P104">
            <v>5</v>
          </cell>
          <cell r="Q104">
            <v>0.89602690405778818</v>
          </cell>
          <cell r="R104">
            <v>7037.719896383378</v>
          </cell>
          <cell r="S104">
            <v>0.249</v>
          </cell>
          <cell r="T104">
            <v>1752.3922541994611</v>
          </cell>
          <cell r="U104">
            <v>8790.1121505828396</v>
          </cell>
        </row>
        <row r="105">
          <cell r="I105">
            <v>198</v>
          </cell>
          <cell r="J105">
            <v>0</v>
          </cell>
          <cell r="K105" t="str">
            <v>Riddle, Phillip</v>
          </cell>
          <cell r="L105" t="str">
            <v>Union New Hire</v>
          </cell>
          <cell r="M105">
            <v>17986</v>
          </cell>
          <cell r="N105">
            <v>2930</v>
          </cell>
          <cell r="O105">
            <v>15056</v>
          </cell>
          <cell r="P105">
            <v>5</v>
          </cell>
          <cell r="Q105">
            <v>0.89602690405778818</v>
          </cell>
          <cell r="R105">
            <v>13185.939896383377</v>
          </cell>
          <cell r="S105">
            <v>0.249</v>
          </cell>
          <cell r="T105">
            <v>3283.2990341994609</v>
          </cell>
          <cell r="U105">
            <v>16469.23893058284</v>
          </cell>
        </row>
        <row r="106">
          <cell r="I106">
            <v>190</v>
          </cell>
          <cell r="J106">
            <v>0</v>
          </cell>
          <cell r="K106" t="str">
            <v>Sapienza, Stephen</v>
          </cell>
          <cell r="L106" t="str">
            <v>Union New Hire</v>
          </cell>
          <cell r="M106">
            <v>17986</v>
          </cell>
          <cell r="N106">
            <v>15803.8</v>
          </cell>
          <cell r="O106">
            <v>2182.1999999999998</v>
          </cell>
          <cell r="P106">
            <v>5</v>
          </cell>
          <cell r="Q106">
            <v>0.89602690405778818</v>
          </cell>
          <cell r="R106">
            <v>312.13989638337807</v>
          </cell>
          <cell r="S106">
            <v>0.249</v>
          </cell>
          <cell r="T106">
            <v>77.722834199461147</v>
          </cell>
          <cell r="U106">
            <v>389.86273058283922</v>
          </cell>
        </row>
        <row r="107">
          <cell r="I107">
            <v>186</v>
          </cell>
          <cell r="J107">
            <v>19293</v>
          </cell>
          <cell r="K107" t="str">
            <v>Selthon, Robert</v>
          </cell>
          <cell r="L107" t="str">
            <v>Union New Hire</v>
          </cell>
          <cell r="M107">
            <v>17986</v>
          </cell>
          <cell r="N107">
            <v>7343.24</v>
          </cell>
          <cell r="O107">
            <v>10642.76</v>
          </cell>
          <cell r="P107">
            <v>5</v>
          </cell>
          <cell r="Q107">
            <v>0.89602690405778818</v>
          </cell>
          <cell r="R107">
            <v>8772.6998963833776</v>
          </cell>
          <cell r="S107">
            <v>0.249</v>
          </cell>
          <cell r="T107">
            <v>2184.4022741994609</v>
          </cell>
          <cell r="U107">
            <v>10957.102170582839</v>
          </cell>
        </row>
        <row r="108">
          <cell r="I108">
            <v>199</v>
          </cell>
          <cell r="J108">
            <v>0</v>
          </cell>
          <cell r="K108" t="str">
            <v>Proffitt, Charles</v>
          </cell>
          <cell r="L108" t="str">
            <v>Union New Hire</v>
          </cell>
          <cell r="M108">
            <v>17986</v>
          </cell>
          <cell r="N108">
            <v>2930</v>
          </cell>
          <cell r="O108">
            <v>15056</v>
          </cell>
          <cell r="P108">
            <v>4</v>
          </cell>
          <cell r="Q108">
            <v>0.82789116665525153</v>
          </cell>
          <cell r="R108">
            <v>11960.450523461353</v>
          </cell>
          <cell r="S108">
            <v>0.249</v>
          </cell>
          <cell r="T108">
            <v>2978.1521803418768</v>
          </cell>
          <cell r="U108">
            <v>14938.60270380323</v>
          </cell>
        </row>
        <row r="109">
          <cell r="I109">
            <v>209</v>
          </cell>
          <cell r="J109">
            <v>19395</v>
          </cell>
          <cell r="K109" t="str">
            <v>Witcher, Ken</v>
          </cell>
          <cell r="L109" t="str">
            <v>Union New Hire</v>
          </cell>
          <cell r="M109">
            <v>17986</v>
          </cell>
          <cell r="N109">
            <v>492.64</v>
          </cell>
          <cell r="O109">
            <v>17493.36</v>
          </cell>
          <cell r="P109">
            <v>3</v>
          </cell>
          <cell r="Q109">
            <v>0.68652500620117907</v>
          </cell>
          <cell r="R109">
            <v>11855.198761534408</v>
          </cell>
          <cell r="S109">
            <v>0.249</v>
          </cell>
          <cell r="T109">
            <v>2951.9444916220677</v>
          </cell>
          <cell r="U109">
            <v>14807.143253156475</v>
          </cell>
        </row>
        <row r="110">
          <cell r="I110">
            <v>226</v>
          </cell>
          <cell r="J110">
            <v>0</v>
          </cell>
          <cell r="K110" t="str">
            <v>Holmes, Roy</v>
          </cell>
          <cell r="L110" t="str">
            <v>Union New Hire</v>
          </cell>
          <cell r="M110">
            <v>17986</v>
          </cell>
          <cell r="N110">
            <v>0</v>
          </cell>
          <cell r="O110">
            <v>17986</v>
          </cell>
          <cell r="P110">
            <v>2</v>
          </cell>
          <cell r="Q110">
            <v>0.48230927971261278</v>
          </cell>
          <cell r="R110">
            <v>8674.8147049110539</v>
          </cell>
          <cell r="S110">
            <v>0.249</v>
          </cell>
          <cell r="T110">
            <v>2160.0288615228524</v>
          </cell>
          <cell r="U110">
            <v>10834.843566433907</v>
          </cell>
        </row>
        <row r="111">
          <cell r="I111">
            <v>228</v>
          </cell>
          <cell r="J111">
            <v>11946</v>
          </cell>
          <cell r="K111" t="str">
            <v>Miller, Joshua</v>
          </cell>
          <cell r="L111" t="str">
            <v>Union New Hire</v>
          </cell>
          <cell r="M111">
            <v>17986</v>
          </cell>
          <cell r="N111">
            <v>2800</v>
          </cell>
          <cell r="O111">
            <v>15186</v>
          </cell>
          <cell r="P111">
            <v>2</v>
          </cell>
          <cell r="Q111">
            <v>0.48230927971261278</v>
          </cell>
          <cell r="R111">
            <v>5874.8147049110539</v>
          </cell>
          <cell r="S111">
            <v>0.249</v>
          </cell>
          <cell r="T111">
            <v>1462.8288615228523</v>
          </cell>
          <cell r="U111">
            <v>7337.643566433906</v>
          </cell>
        </row>
        <row r="112">
          <cell r="I112">
            <v>229</v>
          </cell>
          <cell r="J112">
            <v>93536</v>
          </cell>
          <cell r="K112" t="str">
            <v>Nelson, David</v>
          </cell>
          <cell r="L112" t="str">
            <v>Union New Hire</v>
          </cell>
          <cell r="M112">
            <v>17986</v>
          </cell>
          <cell r="N112">
            <v>1987.22</v>
          </cell>
          <cell r="O112">
            <v>15998.78</v>
          </cell>
          <cell r="P112">
            <v>2</v>
          </cell>
          <cell r="Q112">
            <v>0.48230927971261278</v>
          </cell>
          <cell r="R112">
            <v>6687.5947049110537</v>
          </cell>
          <cell r="S112">
            <v>0.249</v>
          </cell>
          <cell r="T112">
            <v>1665.2110815228523</v>
          </cell>
          <cell r="U112">
            <v>8352.8057864339062</v>
          </cell>
        </row>
        <row r="113">
          <cell r="I113">
            <v>230</v>
          </cell>
          <cell r="J113">
            <v>0</v>
          </cell>
          <cell r="K113" t="str">
            <v>VanCauteren, Anthony</v>
          </cell>
          <cell r="L113" t="str">
            <v>Union New Hire</v>
          </cell>
          <cell r="M113">
            <v>17986</v>
          </cell>
          <cell r="N113">
            <v>400</v>
          </cell>
          <cell r="O113">
            <v>17586</v>
          </cell>
          <cell r="P113">
            <v>2</v>
          </cell>
          <cell r="Q113">
            <v>0.48230927971261278</v>
          </cell>
          <cell r="R113">
            <v>8274.8147049110539</v>
          </cell>
          <cell r="S113">
            <v>0.249</v>
          </cell>
          <cell r="T113">
            <v>2060.4288615228525</v>
          </cell>
          <cell r="U113">
            <v>10335.243566433906</v>
          </cell>
        </row>
        <row r="114">
          <cell r="I114">
            <v>257</v>
          </cell>
          <cell r="J114">
            <v>20351</v>
          </cell>
          <cell r="K114" t="str">
            <v>Hopkins, Dale</v>
          </cell>
          <cell r="L114" t="str">
            <v>Union New Hire</v>
          </cell>
          <cell r="M114">
            <v>17986</v>
          </cell>
          <cell r="N114">
            <v>400</v>
          </cell>
          <cell r="O114">
            <v>17586</v>
          </cell>
          <cell r="P114">
            <v>0</v>
          </cell>
          <cell r="Q114">
            <v>0.14006909387272612</v>
          </cell>
          <cell r="R114">
            <v>2119.282722394852</v>
          </cell>
          <cell r="S114">
            <v>0.249</v>
          </cell>
          <cell r="T114">
            <v>527.7013978763182</v>
          </cell>
          <cell r="U114">
            <v>2646.9841202711705</v>
          </cell>
        </row>
        <row r="115">
          <cell r="I115">
            <v>258</v>
          </cell>
          <cell r="J115">
            <v>20378</v>
          </cell>
          <cell r="K115" t="str">
            <v>Pearson, Charles</v>
          </cell>
          <cell r="L115" t="str">
            <v>Union New Hire</v>
          </cell>
          <cell r="M115">
            <v>17986</v>
          </cell>
          <cell r="N115">
            <v>400</v>
          </cell>
          <cell r="O115">
            <v>17586</v>
          </cell>
          <cell r="P115">
            <v>0</v>
          </cell>
          <cell r="Q115">
            <v>0.14006909387272612</v>
          </cell>
          <cell r="R115">
            <v>2119.282722394852</v>
          </cell>
          <cell r="S115">
            <v>0.249</v>
          </cell>
          <cell r="T115">
            <v>527.7013978763182</v>
          </cell>
          <cell r="U115">
            <v>2646.9841202711705</v>
          </cell>
        </row>
        <row r="116">
          <cell r="I116">
            <v>254</v>
          </cell>
          <cell r="J116">
            <v>0</v>
          </cell>
          <cell r="K116" t="str">
            <v>Priddy, Kim</v>
          </cell>
          <cell r="L116" t="str">
            <v>Union New Hire</v>
          </cell>
          <cell r="M116">
            <v>17986</v>
          </cell>
          <cell r="N116">
            <v>400</v>
          </cell>
          <cell r="O116">
            <v>17586</v>
          </cell>
          <cell r="P116">
            <v>0</v>
          </cell>
          <cell r="Q116">
            <v>0.14006909387272612</v>
          </cell>
          <cell r="R116">
            <v>2119.282722394852</v>
          </cell>
          <cell r="S116">
            <v>0.249</v>
          </cell>
          <cell r="T116">
            <v>527.7013978763182</v>
          </cell>
          <cell r="U116">
            <v>2646.9841202711705</v>
          </cell>
        </row>
      </sheetData>
      <sheetData sheetId="8">
        <row r="4">
          <cell r="I4">
            <v>267</v>
          </cell>
          <cell r="J4">
            <v>5106</v>
          </cell>
          <cell r="K4" t="str">
            <v>Balls, Jeffrey</v>
          </cell>
          <cell r="L4" t="str">
            <v>Union New Hire</v>
          </cell>
          <cell r="M4">
            <v>17986</v>
          </cell>
          <cell r="N4">
            <v>0</v>
          </cell>
          <cell r="O4">
            <v>17986</v>
          </cell>
          <cell r="P4">
            <v>0</v>
          </cell>
          <cell r="Q4">
            <v>0.14006909387272612</v>
          </cell>
          <cell r="R4">
            <v>2519.282722394852</v>
          </cell>
          <cell r="S4">
            <v>0.249</v>
          </cell>
          <cell r="T4">
            <v>627.30139787631811</v>
          </cell>
          <cell r="U4">
            <v>3146.5841202711699</v>
          </cell>
        </row>
        <row r="5">
          <cell r="I5">
            <v>264</v>
          </cell>
          <cell r="J5">
            <v>0</v>
          </cell>
          <cell r="K5" t="str">
            <v>Roundy, Joel</v>
          </cell>
          <cell r="L5" t="str">
            <v>Non-Union Plan A</v>
          </cell>
          <cell r="M5">
            <v>26800</v>
          </cell>
          <cell r="N5">
            <v>0</v>
          </cell>
          <cell r="O5">
            <v>26800</v>
          </cell>
          <cell r="P5">
            <v>0</v>
          </cell>
          <cell r="Q5">
            <v>0.14006909387272612</v>
          </cell>
          <cell r="R5">
            <v>3753.8517157890601</v>
          </cell>
          <cell r="S5">
            <v>0.249</v>
          </cell>
          <cell r="T5">
            <v>934.70907723147593</v>
          </cell>
          <cell r="U5">
            <v>4688.560793020536</v>
          </cell>
        </row>
        <row r="6">
          <cell r="I6">
            <v>253</v>
          </cell>
          <cell r="J6">
            <v>18868</v>
          </cell>
          <cell r="K6" t="str">
            <v>Layland, Yvette</v>
          </cell>
          <cell r="L6" t="str">
            <v>Union</v>
          </cell>
          <cell r="M6">
            <v>3909</v>
          </cell>
          <cell r="N6">
            <v>0</v>
          </cell>
          <cell r="O6">
            <v>3909</v>
          </cell>
          <cell r="P6">
            <v>1</v>
          </cell>
          <cell r="Q6">
            <v>0.25535519540790191</v>
          </cell>
          <cell r="R6">
            <v>998.1834588494886</v>
          </cell>
          <cell r="S6">
            <v>0.249</v>
          </cell>
          <cell r="T6">
            <v>248.54768125352265</v>
          </cell>
          <cell r="U6">
            <v>1246.7311401030113</v>
          </cell>
        </row>
        <row r="7">
          <cell r="I7">
            <v>243</v>
          </cell>
          <cell r="J7">
            <v>18733</v>
          </cell>
          <cell r="K7" t="str">
            <v>Blackham, Charles</v>
          </cell>
          <cell r="L7" t="str">
            <v>Union</v>
          </cell>
          <cell r="M7">
            <v>3909</v>
          </cell>
          <cell r="N7">
            <v>0</v>
          </cell>
          <cell r="O7">
            <v>3909</v>
          </cell>
          <cell r="P7">
            <v>2</v>
          </cell>
          <cell r="Q7">
            <v>0.48230927971261278</v>
          </cell>
          <cell r="R7">
            <v>1885.3469743966034</v>
          </cell>
          <cell r="S7">
            <v>0.249</v>
          </cell>
          <cell r="T7">
            <v>469.45139662475424</v>
          </cell>
          <cell r="U7">
            <v>2354.7983710213575</v>
          </cell>
        </row>
        <row r="8">
          <cell r="I8">
            <v>129</v>
          </cell>
          <cell r="J8">
            <v>18622</v>
          </cell>
          <cell r="K8" t="str">
            <v>Cummings, Jared</v>
          </cell>
          <cell r="L8" t="str">
            <v>Non-Union Plan A</v>
          </cell>
          <cell r="M8">
            <v>26800</v>
          </cell>
          <cell r="N8">
            <v>5909.4</v>
          </cell>
          <cell r="O8">
            <v>20890.599999999999</v>
          </cell>
          <cell r="P8">
            <v>10</v>
          </cell>
          <cell r="Q8">
            <v>0.97467943361321685</v>
          </cell>
          <cell r="R8">
            <v>20212.008820834213</v>
          </cell>
          <cell r="S8">
            <v>0.249</v>
          </cell>
          <cell r="T8">
            <v>5032.7901963877193</v>
          </cell>
          <cell r="U8">
            <v>25244.799017221932</v>
          </cell>
        </row>
        <row r="9">
          <cell r="I9">
            <v>97</v>
          </cell>
          <cell r="J9">
            <v>0</v>
          </cell>
          <cell r="K9" t="str">
            <v>Henley, Connor P.</v>
          </cell>
          <cell r="L9" t="str">
            <v>Non-Union Plan A</v>
          </cell>
          <cell r="M9">
            <v>26800</v>
          </cell>
          <cell r="N9">
            <v>8210.01</v>
          </cell>
          <cell r="O9">
            <v>18589.990000000002</v>
          </cell>
          <cell r="P9">
            <v>12</v>
          </cell>
          <cell r="Q9">
            <v>0.99341709513977405</v>
          </cell>
          <cell r="R9">
            <v>18413.568149745945</v>
          </cell>
          <cell r="S9">
            <v>0.249</v>
          </cell>
          <cell r="T9">
            <v>4584.9784692867406</v>
          </cell>
          <cell r="U9">
            <v>22998.546619032684</v>
          </cell>
        </row>
        <row r="10">
          <cell r="I10">
            <v>194</v>
          </cell>
          <cell r="J10">
            <v>7422</v>
          </cell>
          <cell r="K10" t="str">
            <v>Holt, Rodger</v>
          </cell>
          <cell r="L10" t="str">
            <v>Non-Union Plan B</v>
          </cell>
          <cell r="M10">
            <v>41932</v>
          </cell>
          <cell r="N10">
            <v>4004.8</v>
          </cell>
          <cell r="O10">
            <v>37927.199999999997</v>
          </cell>
          <cell r="P10">
            <v>6</v>
          </cell>
          <cell r="Q10">
            <v>0.90789331557274888</v>
          </cell>
          <cell r="R10">
            <v>34064.982508596506</v>
          </cell>
          <cell r="S10">
            <v>0.249</v>
          </cell>
          <cell r="T10">
            <v>8482.1806446405299</v>
          </cell>
          <cell r="U10">
            <v>42547.163153237037</v>
          </cell>
        </row>
        <row r="11">
          <cell r="I11">
            <v>261</v>
          </cell>
          <cell r="J11">
            <v>7616</v>
          </cell>
          <cell r="K11" t="str">
            <v>Jewkes, Roy</v>
          </cell>
          <cell r="L11" t="str">
            <v>Non-Union Plan B</v>
          </cell>
          <cell r="M11">
            <v>41932</v>
          </cell>
          <cell r="N11">
            <v>400</v>
          </cell>
          <cell r="O11">
            <v>41532</v>
          </cell>
          <cell r="P11">
            <v>0</v>
          </cell>
          <cell r="Q11">
            <v>0.14006909387272612</v>
          </cell>
          <cell r="R11">
            <v>5473.3772442711515</v>
          </cell>
          <cell r="S11">
            <v>0.249</v>
          </cell>
          <cell r="T11">
            <v>1362.8709338235167</v>
          </cell>
          <cell r="U11">
            <v>6836.2481780946682</v>
          </cell>
        </row>
        <row r="12">
          <cell r="I12">
            <v>207</v>
          </cell>
          <cell r="J12">
            <v>79858</v>
          </cell>
          <cell r="K12" t="str">
            <v>Sukraw, Pete</v>
          </cell>
          <cell r="L12" t="str">
            <v>Non-Union Plan A</v>
          </cell>
          <cell r="M12">
            <v>26800</v>
          </cell>
          <cell r="N12">
            <v>2930</v>
          </cell>
          <cell r="O12">
            <v>23870</v>
          </cell>
          <cell r="P12">
            <v>5</v>
          </cell>
          <cell r="Q12">
            <v>0.89602690405778818</v>
          </cell>
          <cell r="R12">
            <v>21083.521028748724</v>
          </cell>
          <cell r="S12">
            <v>0.249</v>
          </cell>
          <cell r="T12">
            <v>5249.7967361584324</v>
          </cell>
          <cell r="U12">
            <v>26333.317764907159</v>
          </cell>
        </row>
        <row r="13">
          <cell r="I13">
            <v>230</v>
          </cell>
          <cell r="J13">
            <v>20245</v>
          </cell>
          <cell r="K13" t="str">
            <v>VanCauteren, Anthony</v>
          </cell>
          <cell r="L13" t="str">
            <v>Union New Hire</v>
          </cell>
          <cell r="M13">
            <v>17986</v>
          </cell>
          <cell r="N13">
            <v>400</v>
          </cell>
          <cell r="O13">
            <v>17586</v>
          </cell>
          <cell r="P13">
            <v>3</v>
          </cell>
          <cell r="Q13">
            <v>0.68652500620117907</v>
          </cell>
          <cell r="R13">
            <v>11947.838761534407</v>
          </cell>
          <cell r="S13">
            <v>0.249</v>
          </cell>
          <cell r="T13">
            <v>2975.0118516220673</v>
          </cell>
          <cell r="U13">
            <v>14922.850613156475</v>
          </cell>
        </row>
        <row r="14">
          <cell r="I14">
            <v>209</v>
          </cell>
          <cell r="J14">
            <v>19395</v>
          </cell>
          <cell r="K14" t="str">
            <v>Witcher, Ken</v>
          </cell>
          <cell r="L14" t="str">
            <v>Union New Hire</v>
          </cell>
          <cell r="M14">
            <v>17986</v>
          </cell>
          <cell r="N14">
            <v>492.64</v>
          </cell>
          <cell r="O14">
            <v>17493.36</v>
          </cell>
          <cell r="P14">
            <v>4</v>
          </cell>
          <cell r="Q14">
            <v>0.82789116665525153</v>
          </cell>
          <cell r="R14">
            <v>14397.810523461354</v>
          </cell>
          <cell r="S14">
            <v>0.249</v>
          </cell>
          <cell r="T14">
            <v>3585.0548203418771</v>
          </cell>
          <cell r="U14">
            <v>17982.865343803231</v>
          </cell>
        </row>
        <row r="15">
          <cell r="I15">
            <v>235</v>
          </cell>
          <cell r="J15">
            <v>20483</v>
          </cell>
          <cell r="K15" t="str">
            <v>Richards, Erza</v>
          </cell>
          <cell r="L15" t="str">
            <v>Non-Union Plan A</v>
          </cell>
          <cell r="M15">
            <v>26800</v>
          </cell>
          <cell r="N15">
            <v>2757.19</v>
          </cell>
          <cell r="O15">
            <v>24042.81</v>
          </cell>
          <cell r="P15">
            <v>2</v>
          </cell>
          <cell r="Q15">
            <v>0.48230927971261278</v>
          </cell>
          <cell r="R15">
            <v>10168.698696298023</v>
          </cell>
          <cell r="S15">
            <v>0.249</v>
          </cell>
          <cell r="T15">
            <v>2532.0059753782075</v>
          </cell>
          <cell r="U15">
            <v>12700.704671676231</v>
          </cell>
        </row>
        <row r="16">
          <cell r="I16">
            <v>234</v>
          </cell>
          <cell r="J16">
            <v>16169</v>
          </cell>
          <cell r="K16" t="str">
            <v>Peggy (Suzi) Davis</v>
          </cell>
          <cell r="L16" t="str">
            <v>Non-Union Plan B</v>
          </cell>
          <cell r="M16">
            <v>41932</v>
          </cell>
          <cell r="N16">
            <v>0</v>
          </cell>
          <cell r="O16">
            <v>41932</v>
          </cell>
          <cell r="P16">
            <v>2</v>
          </cell>
          <cell r="Q16">
            <v>0.48230927971261278</v>
          </cell>
          <cell r="R16">
            <v>20224.192716909278</v>
          </cell>
          <cell r="S16">
            <v>0.249</v>
          </cell>
          <cell r="T16">
            <v>5035.8239865104106</v>
          </cell>
          <cell r="U16">
            <v>25260.016703419689</v>
          </cell>
        </row>
        <row r="17">
          <cell r="I17">
            <v>265</v>
          </cell>
          <cell r="J17">
            <v>8449</v>
          </cell>
          <cell r="K17" t="str">
            <v>Perschon, Chris</v>
          </cell>
          <cell r="L17" t="str">
            <v>Non-Union Plan B</v>
          </cell>
          <cell r="M17">
            <v>41932</v>
          </cell>
          <cell r="N17">
            <v>0</v>
          </cell>
          <cell r="O17">
            <v>41932</v>
          </cell>
          <cell r="P17">
            <v>0</v>
          </cell>
          <cell r="Q17">
            <v>0.14006909387272612</v>
          </cell>
          <cell r="R17">
            <v>5873.3772442711515</v>
          </cell>
          <cell r="S17">
            <v>0.249</v>
          </cell>
          <cell r="T17">
            <v>1462.4709338235168</v>
          </cell>
          <cell r="U17">
            <v>7335.8481780946686</v>
          </cell>
        </row>
        <row r="18">
          <cell r="I18">
            <v>257</v>
          </cell>
          <cell r="J18">
            <v>20351</v>
          </cell>
          <cell r="K18" t="str">
            <v>Hopkins, Dale</v>
          </cell>
          <cell r="L18" t="str">
            <v>Union New Hire</v>
          </cell>
          <cell r="M18">
            <v>17986</v>
          </cell>
          <cell r="N18">
            <v>400</v>
          </cell>
          <cell r="O18">
            <v>17586</v>
          </cell>
          <cell r="P18">
            <v>1</v>
          </cell>
          <cell r="Q18">
            <v>0.25535519540790191</v>
          </cell>
          <cell r="R18">
            <v>4192.8185446065236</v>
          </cell>
          <cell r="S18">
            <v>0.249</v>
          </cell>
          <cell r="T18">
            <v>1044.0118176070243</v>
          </cell>
          <cell r="U18">
            <v>5236.8303622135481</v>
          </cell>
        </row>
        <row r="19">
          <cell r="I19">
            <v>258</v>
          </cell>
          <cell r="J19">
            <v>20378</v>
          </cell>
          <cell r="K19" t="str">
            <v>Pearson, Charles</v>
          </cell>
          <cell r="L19" t="str">
            <v>Union New Hire</v>
          </cell>
          <cell r="M19">
            <v>17986</v>
          </cell>
          <cell r="N19">
            <v>400</v>
          </cell>
          <cell r="O19">
            <v>17586</v>
          </cell>
          <cell r="P19">
            <v>1</v>
          </cell>
          <cell r="Q19">
            <v>0.25535519540790191</v>
          </cell>
          <cell r="R19">
            <v>4192.8185446065236</v>
          </cell>
          <cell r="S19">
            <v>0.249</v>
          </cell>
          <cell r="T19">
            <v>1044.0118176070243</v>
          </cell>
          <cell r="U19">
            <v>5236.8303622135481</v>
          </cell>
        </row>
        <row r="20">
          <cell r="I20">
            <v>206</v>
          </cell>
          <cell r="J20">
            <v>75451</v>
          </cell>
          <cell r="K20" t="str">
            <v>Miller, Mark</v>
          </cell>
          <cell r="L20" t="str">
            <v>Non-Union Plan B</v>
          </cell>
          <cell r="M20">
            <v>41932</v>
          </cell>
          <cell r="N20">
            <v>5596.53</v>
          </cell>
          <cell r="O20">
            <v>36335.47</v>
          </cell>
          <cell r="P20">
            <v>5</v>
          </cell>
          <cell r="Q20">
            <v>0.89602690405778818</v>
          </cell>
          <cell r="R20">
            <v>31975.670140951173</v>
          </cell>
          <cell r="S20">
            <v>0.249</v>
          </cell>
          <cell r="T20">
            <v>7961.9418650968419</v>
          </cell>
          <cell r="U20">
            <v>39937.612006048017</v>
          </cell>
        </row>
        <row r="21">
          <cell r="I21">
            <v>92</v>
          </cell>
          <cell r="J21">
            <v>30237</v>
          </cell>
          <cell r="K21" t="str">
            <v>Emery, Brad</v>
          </cell>
          <cell r="L21" t="str">
            <v>Union</v>
          </cell>
          <cell r="M21">
            <v>3909</v>
          </cell>
          <cell r="N21">
            <v>1042.51</v>
          </cell>
          <cell r="O21">
            <v>2866.49</v>
          </cell>
          <cell r="P21">
            <v>14</v>
          </cell>
          <cell r="Q21">
            <v>1</v>
          </cell>
          <cell r="R21">
            <v>2866.49</v>
          </cell>
          <cell r="S21">
            <v>0.249</v>
          </cell>
          <cell r="T21">
            <v>713.75600999999995</v>
          </cell>
          <cell r="U21">
            <v>3580.2460099999998</v>
          </cell>
        </row>
        <row r="22">
          <cell r="I22">
            <v>51</v>
          </cell>
          <cell r="J22">
            <v>75694</v>
          </cell>
          <cell r="K22" t="str">
            <v>Coziahr, Chris</v>
          </cell>
          <cell r="L22" t="str">
            <v>Union</v>
          </cell>
          <cell r="M22">
            <v>3909</v>
          </cell>
          <cell r="N22">
            <v>1200.22</v>
          </cell>
          <cell r="O22">
            <v>2708.78</v>
          </cell>
          <cell r="P22">
            <v>17</v>
          </cell>
          <cell r="Q22">
            <v>1</v>
          </cell>
          <cell r="R22">
            <v>2708.78</v>
          </cell>
          <cell r="S22">
            <v>0.249</v>
          </cell>
          <cell r="T22">
            <v>674.48621999999989</v>
          </cell>
          <cell r="U22">
            <v>3383.2662199999995</v>
          </cell>
        </row>
        <row r="23">
          <cell r="I23">
            <v>54</v>
          </cell>
          <cell r="J23">
            <v>75711</v>
          </cell>
          <cell r="K23" t="str">
            <v>Maes, Rob</v>
          </cell>
          <cell r="L23" t="str">
            <v>Union</v>
          </cell>
          <cell r="M23">
            <v>3909</v>
          </cell>
          <cell r="N23">
            <v>1655.42</v>
          </cell>
          <cell r="O23">
            <v>2253.58</v>
          </cell>
          <cell r="P23">
            <v>17</v>
          </cell>
          <cell r="Q23">
            <v>1</v>
          </cell>
          <cell r="R23">
            <v>2253.58</v>
          </cell>
          <cell r="S23">
            <v>0.249</v>
          </cell>
          <cell r="T23">
            <v>561.14141999999993</v>
          </cell>
          <cell r="U23">
            <v>2814.7214199999999</v>
          </cell>
        </row>
        <row r="24">
          <cell r="I24">
            <v>213</v>
          </cell>
          <cell r="J24">
            <v>11260</v>
          </cell>
          <cell r="K24" t="str">
            <v>Montoya, Lou A.</v>
          </cell>
          <cell r="L24" t="str">
            <v>Union</v>
          </cell>
          <cell r="M24">
            <v>3909</v>
          </cell>
          <cell r="N24">
            <v>400</v>
          </cell>
          <cell r="O24">
            <v>3509</v>
          </cell>
          <cell r="P24">
            <v>4</v>
          </cell>
          <cell r="Q24">
            <v>0.82789116665525153</v>
          </cell>
          <cell r="R24">
            <v>2836.2265704553784</v>
          </cell>
          <cell r="S24">
            <v>0.249</v>
          </cell>
          <cell r="T24">
            <v>706.22041604338915</v>
          </cell>
          <cell r="U24">
            <v>3542.4469864987677</v>
          </cell>
        </row>
        <row r="25">
          <cell r="I25">
            <v>251</v>
          </cell>
          <cell r="J25">
            <v>18356</v>
          </cell>
          <cell r="K25" t="str">
            <v>Fehrman, Bill</v>
          </cell>
          <cell r="L25" t="str">
            <v>Non-Union Plan B</v>
          </cell>
          <cell r="M25">
            <v>41932</v>
          </cell>
          <cell r="N25">
            <v>11700</v>
          </cell>
          <cell r="O25">
            <v>30232</v>
          </cell>
          <cell r="P25">
            <v>2</v>
          </cell>
          <cell r="Q25">
            <v>0.48230927971261278</v>
          </cell>
          <cell r="R25">
            <v>8524.1927169092778</v>
          </cell>
          <cell r="S25">
            <v>0.249</v>
          </cell>
          <cell r="T25">
            <v>2122.5239865104099</v>
          </cell>
          <cell r="U25">
            <v>10646.716703419688</v>
          </cell>
        </row>
        <row r="26">
          <cell r="I26">
            <v>135</v>
          </cell>
          <cell r="J26">
            <v>0</v>
          </cell>
          <cell r="K26" t="str">
            <v>Peterson, Samuel</v>
          </cell>
          <cell r="L26" t="str">
            <v>Non-Union Plan B</v>
          </cell>
          <cell r="M26">
            <v>41932</v>
          </cell>
          <cell r="N26">
            <v>5470.59</v>
          </cell>
          <cell r="O26">
            <v>36461.410000000003</v>
          </cell>
          <cell r="P26">
            <v>9</v>
          </cell>
          <cell r="Q26">
            <v>0.96050147888547366</v>
          </cell>
          <cell r="R26">
            <v>34805.158012625689</v>
          </cell>
          <cell r="S26">
            <v>0.249</v>
          </cell>
          <cell r="T26">
            <v>8666.4843451437973</v>
          </cell>
          <cell r="U26">
            <v>43471.642357769488</v>
          </cell>
        </row>
        <row r="27">
          <cell r="I27">
            <v>116</v>
          </cell>
          <cell r="J27">
            <v>18873</v>
          </cell>
          <cell r="K27" t="str">
            <v>Soepnel, Reginald</v>
          </cell>
          <cell r="L27" t="str">
            <v>Non-Union Plan B</v>
          </cell>
          <cell r="M27">
            <v>41932</v>
          </cell>
          <cell r="N27">
            <v>13816.79</v>
          </cell>
          <cell r="O27">
            <v>28115.21</v>
          </cell>
          <cell r="P27">
            <v>11</v>
          </cell>
          <cell r="Q27">
            <v>0.97474614992445785</v>
          </cell>
          <cell r="R27">
            <v>27056.265558632367</v>
          </cell>
          <cell r="S27">
            <v>0.249</v>
          </cell>
          <cell r="T27">
            <v>6737.0101240994591</v>
          </cell>
          <cell r="U27">
            <v>33793.275682731823</v>
          </cell>
        </row>
        <row r="28">
          <cell r="I28">
            <v>210</v>
          </cell>
          <cell r="J28">
            <v>10794</v>
          </cell>
          <cell r="K28" t="str">
            <v>Pabst, Kerry</v>
          </cell>
          <cell r="L28" t="str">
            <v>Non-Union Plan A</v>
          </cell>
          <cell r="M28">
            <v>26800</v>
          </cell>
          <cell r="N28">
            <v>2800</v>
          </cell>
          <cell r="O28">
            <v>24000</v>
          </cell>
          <cell r="P28">
            <v>4</v>
          </cell>
          <cell r="Q28">
            <v>0.82789116665525153</v>
          </cell>
          <cell r="R28">
            <v>19387.483266360741</v>
          </cell>
          <cell r="S28">
            <v>0.249</v>
          </cell>
          <cell r="T28">
            <v>4827.4833333238248</v>
          </cell>
          <cell r="U28">
            <v>24214.966599684565</v>
          </cell>
        </row>
        <row r="29">
          <cell r="I29">
            <v>127</v>
          </cell>
          <cell r="J29">
            <v>15985</v>
          </cell>
          <cell r="K29" t="str">
            <v>Bingley, Tim</v>
          </cell>
          <cell r="L29" t="str">
            <v>Non-Union Plan B</v>
          </cell>
          <cell r="M29">
            <v>41932</v>
          </cell>
          <cell r="N29">
            <v>5330</v>
          </cell>
          <cell r="O29">
            <v>36602</v>
          </cell>
          <cell r="P29">
            <v>10</v>
          </cell>
          <cell r="Q29">
            <v>0.97467943361321685</v>
          </cell>
          <cell r="R29">
            <v>35540.258010269412</v>
          </cell>
          <cell r="S29">
            <v>0.249</v>
          </cell>
          <cell r="T29">
            <v>8849.5242445570839</v>
          </cell>
          <cell r="U29">
            <v>44389.782254826496</v>
          </cell>
        </row>
        <row r="30">
          <cell r="I30">
            <v>195</v>
          </cell>
          <cell r="J30">
            <v>11514</v>
          </cell>
          <cell r="K30" t="str">
            <v>Lovell, Mark</v>
          </cell>
          <cell r="L30" t="str">
            <v>Union</v>
          </cell>
          <cell r="M30">
            <v>3909</v>
          </cell>
          <cell r="N30">
            <v>794.23</v>
          </cell>
          <cell r="O30">
            <v>3114.77</v>
          </cell>
          <cell r="P30">
            <v>6</v>
          </cell>
          <cell r="Q30">
            <v>0.90789331557274888</v>
          </cell>
          <cell r="R30">
            <v>2754.7249705738755</v>
          </cell>
          <cell r="S30">
            <v>0.249</v>
          </cell>
          <cell r="T30">
            <v>685.92651767289499</v>
          </cell>
          <cell r="U30">
            <v>3440.6514882467704</v>
          </cell>
        </row>
        <row r="31">
          <cell r="I31">
            <v>69</v>
          </cell>
          <cell r="J31">
            <v>16520</v>
          </cell>
          <cell r="K31" t="str">
            <v>Maxfield, Todd A.</v>
          </cell>
          <cell r="L31" t="str">
            <v>Union</v>
          </cell>
          <cell r="M31">
            <v>3909</v>
          </cell>
          <cell r="N31">
            <v>0</v>
          </cell>
          <cell r="O31">
            <v>3909</v>
          </cell>
          <cell r="P31">
            <v>16</v>
          </cell>
          <cell r="Q31">
            <v>1</v>
          </cell>
          <cell r="R31">
            <v>3909</v>
          </cell>
          <cell r="S31">
            <v>0.249</v>
          </cell>
          <cell r="T31">
            <v>973.34100000000001</v>
          </cell>
          <cell r="U31">
            <v>4882.3410000000003</v>
          </cell>
        </row>
        <row r="32">
          <cell r="I32">
            <v>240</v>
          </cell>
          <cell r="J32">
            <v>14465</v>
          </cell>
          <cell r="K32" t="str">
            <v>Karlin, Jeff</v>
          </cell>
          <cell r="L32" t="str">
            <v>Union</v>
          </cell>
          <cell r="M32">
            <v>3909</v>
          </cell>
          <cell r="N32">
            <v>529.98</v>
          </cell>
          <cell r="O32">
            <v>3379.02</v>
          </cell>
          <cell r="P32">
            <v>2</v>
          </cell>
          <cell r="Q32">
            <v>0.48230927971261278</v>
          </cell>
          <cell r="R32">
            <v>1355.3669743966034</v>
          </cell>
          <cell r="S32">
            <v>0.249</v>
          </cell>
          <cell r="T32">
            <v>337.48637662475426</v>
          </cell>
          <cell r="U32">
            <v>1692.8533510213576</v>
          </cell>
        </row>
        <row r="33">
          <cell r="I33">
            <v>217</v>
          </cell>
          <cell r="J33">
            <v>12522</v>
          </cell>
          <cell r="K33" t="str">
            <v>Roper, Mike</v>
          </cell>
          <cell r="L33" t="str">
            <v>Union</v>
          </cell>
          <cell r="M33">
            <v>3909</v>
          </cell>
          <cell r="N33">
            <v>400</v>
          </cell>
          <cell r="O33">
            <v>3509</v>
          </cell>
          <cell r="P33">
            <v>4</v>
          </cell>
          <cell r="Q33">
            <v>0.82789116665525153</v>
          </cell>
          <cell r="R33">
            <v>2836.2265704553784</v>
          </cell>
          <cell r="S33">
            <v>0.249</v>
          </cell>
          <cell r="T33">
            <v>706.22041604338915</v>
          </cell>
          <cell r="U33">
            <v>3542.4469864987677</v>
          </cell>
        </row>
        <row r="34">
          <cell r="I34">
            <v>159</v>
          </cell>
          <cell r="J34">
            <v>18581</v>
          </cell>
          <cell r="K34" t="str">
            <v>West, Brett</v>
          </cell>
          <cell r="L34" t="str">
            <v>Union New Hire</v>
          </cell>
          <cell r="M34">
            <v>17986</v>
          </cell>
          <cell r="N34">
            <v>4655.12</v>
          </cell>
          <cell r="O34">
            <v>13330.88</v>
          </cell>
          <cell r="P34">
            <v>8</v>
          </cell>
          <cell r="Q34">
            <v>0.94683759369772835</v>
          </cell>
          <cell r="R34">
            <v>12374.700960247344</v>
          </cell>
          <cell r="S34">
            <v>0.249</v>
          </cell>
          <cell r="T34">
            <v>3081.3005391015886</v>
          </cell>
          <cell r="U34">
            <v>15456.001499348933</v>
          </cell>
        </row>
        <row r="35">
          <cell r="I35">
            <v>245</v>
          </cell>
          <cell r="J35">
            <v>21020</v>
          </cell>
          <cell r="K35" t="str">
            <v>Cary, Christopher</v>
          </cell>
          <cell r="L35" t="str">
            <v>Non-Union Plan B</v>
          </cell>
          <cell r="M35">
            <v>41932</v>
          </cell>
          <cell r="N35">
            <v>6727.29</v>
          </cell>
          <cell r="O35">
            <v>35204.71</v>
          </cell>
          <cell r="P35">
            <v>2</v>
          </cell>
          <cell r="Q35">
            <v>0.48230927971261278</v>
          </cell>
          <cell r="R35">
            <v>13496.902716909277</v>
          </cell>
          <cell r="S35">
            <v>0.249</v>
          </cell>
          <cell r="T35">
            <v>3360.7287765104102</v>
          </cell>
          <cell r="U35">
            <v>16857.631493419685</v>
          </cell>
        </row>
        <row r="36">
          <cell r="I36">
            <v>241</v>
          </cell>
          <cell r="J36">
            <v>3361</v>
          </cell>
          <cell r="K36" t="str">
            <v>Shortt, Kameron</v>
          </cell>
          <cell r="L36" t="str">
            <v>Union</v>
          </cell>
          <cell r="M36">
            <v>3909</v>
          </cell>
          <cell r="N36">
            <v>436.38</v>
          </cell>
          <cell r="O36">
            <v>3472.62</v>
          </cell>
          <cell r="P36">
            <v>2</v>
          </cell>
          <cell r="Q36">
            <v>0.48230927971261278</v>
          </cell>
          <cell r="R36">
            <v>1448.9669743966033</v>
          </cell>
          <cell r="S36">
            <v>0.249</v>
          </cell>
          <cell r="T36">
            <v>360.7927766247542</v>
          </cell>
          <cell r="U36">
            <v>1809.7597510213575</v>
          </cell>
        </row>
        <row r="37">
          <cell r="I37">
            <v>269</v>
          </cell>
          <cell r="J37">
            <v>0</v>
          </cell>
          <cell r="K37" t="str">
            <v>Trumps, John</v>
          </cell>
          <cell r="L37" t="str">
            <v>Non-Union Plan A</v>
          </cell>
          <cell r="M37">
            <v>26800</v>
          </cell>
          <cell r="N37">
            <v>0</v>
          </cell>
          <cell r="O37">
            <v>26800</v>
          </cell>
          <cell r="P37">
            <v>0</v>
          </cell>
          <cell r="Q37">
            <v>0.14006909387272612</v>
          </cell>
          <cell r="R37">
            <v>3753.8517157890601</v>
          </cell>
          <cell r="S37">
            <v>0.249</v>
          </cell>
          <cell r="T37">
            <v>934.70907723147593</v>
          </cell>
          <cell r="U37">
            <v>4688.560793020536</v>
          </cell>
        </row>
        <row r="38">
          <cell r="I38">
            <v>37</v>
          </cell>
          <cell r="J38">
            <v>15012</v>
          </cell>
          <cell r="K38" t="str">
            <v>Stevens, Clifford</v>
          </cell>
          <cell r="L38" t="str">
            <v>Union</v>
          </cell>
          <cell r="M38">
            <v>3909</v>
          </cell>
          <cell r="N38">
            <v>530</v>
          </cell>
          <cell r="O38">
            <v>3379</v>
          </cell>
          <cell r="P38">
            <v>19</v>
          </cell>
          <cell r="Q38">
            <v>1</v>
          </cell>
          <cell r="R38">
            <v>3379</v>
          </cell>
          <cell r="S38">
            <v>0.249</v>
          </cell>
          <cell r="T38">
            <v>841.37099999999998</v>
          </cell>
          <cell r="U38">
            <v>4220.3710000000001</v>
          </cell>
        </row>
        <row r="39">
          <cell r="I39">
            <v>191</v>
          </cell>
          <cell r="J39">
            <v>0</v>
          </cell>
          <cell r="K39" t="str">
            <v>Miller, Johnathan M</v>
          </cell>
          <cell r="L39" t="str">
            <v>Union New Hire</v>
          </cell>
          <cell r="M39">
            <v>17986</v>
          </cell>
          <cell r="N39">
            <v>9078.2199999999993</v>
          </cell>
          <cell r="O39">
            <v>8907.7800000000007</v>
          </cell>
          <cell r="P39">
            <v>6</v>
          </cell>
          <cell r="Q39">
            <v>0.90789331557274888</v>
          </cell>
          <cell r="R39">
            <v>7251.1491738914629</v>
          </cell>
          <cell r="S39">
            <v>0.249</v>
          </cell>
          <cell r="T39">
            <v>1805.5361442989742</v>
          </cell>
          <cell r="U39">
            <v>9056.6853181904371</v>
          </cell>
        </row>
        <row r="40">
          <cell r="I40">
            <v>222</v>
          </cell>
          <cell r="J40">
            <v>76581</v>
          </cell>
          <cell r="K40" t="str">
            <v>Cyphert, John</v>
          </cell>
          <cell r="L40" t="str">
            <v>Union</v>
          </cell>
          <cell r="M40">
            <v>3909</v>
          </cell>
          <cell r="N40">
            <v>931.72</v>
          </cell>
          <cell r="O40">
            <v>2977.28</v>
          </cell>
          <cell r="P40">
            <v>3</v>
          </cell>
          <cell r="Q40">
            <v>0.68652500620117907</v>
          </cell>
          <cell r="R40">
            <v>1751.9062492404089</v>
          </cell>
          <cell r="S40">
            <v>0.249</v>
          </cell>
          <cell r="T40">
            <v>436.22465606086183</v>
          </cell>
          <cell r="U40">
            <v>2188.1309053012706</v>
          </cell>
        </row>
        <row r="41">
          <cell r="I41">
            <v>226</v>
          </cell>
          <cell r="J41">
            <v>20256</v>
          </cell>
          <cell r="K41" t="str">
            <v>Holmes, Roy</v>
          </cell>
          <cell r="L41" t="str">
            <v>Union New Hire</v>
          </cell>
          <cell r="M41">
            <v>17986</v>
          </cell>
          <cell r="N41">
            <v>0</v>
          </cell>
          <cell r="O41">
            <v>17986</v>
          </cell>
          <cell r="P41">
            <v>3</v>
          </cell>
          <cell r="Q41">
            <v>0.68652500620117907</v>
          </cell>
          <cell r="R41">
            <v>12347.838761534407</v>
          </cell>
          <cell r="S41">
            <v>0.249</v>
          </cell>
          <cell r="T41">
            <v>3074.6118516220672</v>
          </cell>
          <cell r="U41">
            <v>15422.450613156474</v>
          </cell>
        </row>
        <row r="42">
          <cell r="I42">
            <v>228</v>
          </cell>
          <cell r="J42">
            <v>11946</v>
          </cell>
          <cell r="K42" t="str">
            <v>Miller, Joshua</v>
          </cell>
          <cell r="L42" t="str">
            <v>Union New Hire</v>
          </cell>
          <cell r="M42">
            <v>17986</v>
          </cell>
          <cell r="N42">
            <v>2800</v>
          </cell>
          <cell r="O42">
            <v>15186</v>
          </cell>
          <cell r="P42">
            <v>3</v>
          </cell>
          <cell r="Q42">
            <v>0.68652500620117907</v>
          </cell>
          <cell r="R42">
            <v>9547.8387615344072</v>
          </cell>
          <cell r="S42">
            <v>0.249</v>
          </cell>
          <cell r="T42">
            <v>2377.4118516220674</v>
          </cell>
          <cell r="U42">
            <v>11925.250613156475</v>
          </cell>
        </row>
        <row r="43">
          <cell r="I43">
            <v>186</v>
          </cell>
          <cell r="J43">
            <v>19293</v>
          </cell>
          <cell r="K43" t="str">
            <v>Selthon, Robert</v>
          </cell>
          <cell r="L43" t="str">
            <v>Union New Hire</v>
          </cell>
          <cell r="M43">
            <v>17986</v>
          </cell>
          <cell r="N43">
            <v>7343.24</v>
          </cell>
          <cell r="O43">
            <v>10642.76</v>
          </cell>
          <cell r="P43">
            <v>6</v>
          </cell>
          <cell r="Q43">
            <v>0.90789331557274888</v>
          </cell>
          <cell r="R43">
            <v>8986.1291738914624</v>
          </cell>
          <cell r="S43">
            <v>0.249</v>
          </cell>
          <cell r="T43">
            <v>2237.546164298974</v>
          </cell>
          <cell r="U43">
            <v>11223.675338190436</v>
          </cell>
        </row>
        <row r="44">
          <cell r="I44">
            <v>227</v>
          </cell>
          <cell r="J44">
            <v>20146</v>
          </cell>
          <cell r="K44" t="str">
            <v>Lint, Adam</v>
          </cell>
          <cell r="L44" t="str">
            <v>Non-Union Plan A</v>
          </cell>
          <cell r="M44">
            <v>26800</v>
          </cell>
          <cell r="N44">
            <v>6084.69</v>
          </cell>
          <cell r="O44">
            <v>20715.310000000001</v>
          </cell>
          <cell r="P44">
            <v>3</v>
          </cell>
          <cell r="Q44">
            <v>0.68652500620117907</v>
          </cell>
          <cell r="R44">
            <v>12314.1801661916</v>
          </cell>
          <cell r="S44">
            <v>0.249</v>
          </cell>
          <cell r="T44">
            <v>3066.2308613817081</v>
          </cell>
          <cell r="U44">
            <v>15380.411027573307</v>
          </cell>
        </row>
        <row r="45">
          <cell r="I45">
            <v>208</v>
          </cell>
          <cell r="J45">
            <v>73776</v>
          </cell>
          <cell r="K45" t="str">
            <v>Schilling, Joe</v>
          </cell>
          <cell r="L45" t="str">
            <v>Non-Union Plan B</v>
          </cell>
          <cell r="M45">
            <v>41932</v>
          </cell>
          <cell r="N45">
            <v>5330</v>
          </cell>
          <cell r="O45">
            <v>36602</v>
          </cell>
          <cell r="P45">
            <v>4</v>
          </cell>
          <cell r="Q45">
            <v>0.82789116665525153</v>
          </cell>
          <cell r="R45">
            <v>29385.132400188006</v>
          </cell>
          <cell r="S45">
            <v>0.249</v>
          </cell>
          <cell r="T45">
            <v>7316.8979676468134</v>
          </cell>
          <cell r="U45">
            <v>36702.030367834821</v>
          </cell>
        </row>
        <row r="46">
          <cell r="I46">
            <v>224</v>
          </cell>
          <cell r="J46">
            <v>16725</v>
          </cell>
          <cell r="K46" t="str">
            <v>Hansen, Karl</v>
          </cell>
          <cell r="L46" t="str">
            <v>Non-Union Plan B</v>
          </cell>
          <cell r="M46">
            <v>41932</v>
          </cell>
          <cell r="N46">
            <v>5200</v>
          </cell>
          <cell r="O46">
            <v>36732</v>
          </cell>
          <cell r="P46">
            <v>3</v>
          </cell>
          <cell r="Q46">
            <v>0.68652500620117907</v>
          </cell>
          <cell r="R46">
            <v>23587.36656002784</v>
          </cell>
          <cell r="S46">
            <v>0.249</v>
          </cell>
          <cell r="T46">
            <v>5873.2542734469325</v>
          </cell>
          <cell r="U46">
            <v>29460.620833474772</v>
          </cell>
        </row>
        <row r="47">
          <cell r="I47">
            <v>236</v>
          </cell>
          <cell r="J47">
            <v>14279</v>
          </cell>
          <cell r="K47" t="str">
            <v>Harris, Richard</v>
          </cell>
          <cell r="L47" t="str">
            <v>Non-Union Plan B</v>
          </cell>
          <cell r="M47">
            <v>41932</v>
          </cell>
          <cell r="N47">
            <v>5200</v>
          </cell>
          <cell r="O47">
            <v>36732</v>
          </cell>
          <cell r="P47">
            <v>2</v>
          </cell>
          <cell r="Q47">
            <v>0.48230927971261278</v>
          </cell>
          <cell r="R47">
            <v>15024.192716909278</v>
          </cell>
          <cell r="S47">
            <v>0.249</v>
          </cell>
          <cell r="T47">
            <v>3741.0239865104099</v>
          </cell>
          <cell r="U47">
            <v>18765.216703419686</v>
          </cell>
        </row>
        <row r="48">
          <cell r="I48">
            <v>188</v>
          </cell>
          <cell r="J48">
            <v>98962</v>
          </cell>
          <cell r="K48" t="str">
            <v>Rolow, Matthew</v>
          </cell>
          <cell r="L48" t="str">
            <v>Non-Union Plan A</v>
          </cell>
          <cell r="M48">
            <v>26800</v>
          </cell>
          <cell r="N48">
            <v>5330</v>
          </cell>
          <cell r="O48">
            <v>21470</v>
          </cell>
          <cell r="P48">
            <v>6</v>
          </cell>
          <cell r="Q48">
            <v>0.90789331557274888</v>
          </cell>
          <cell r="R48">
            <v>19001.540857349672</v>
          </cell>
          <cell r="S48">
            <v>0.249</v>
          </cell>
          <cell r="T48">
            <v>4731.383673480068</v>
          </cell>
          <cell r="U48">
            <v>23732.92453082974</v>
          </cell>
        </row>
        <row r="49">
          <cell r="I49">
            <v>260</v>
          </cell>
          <cell r="J49">
            <v>14052</v>
          </cell>
          <cell r="K49" t="str">
            <v>Schober, David</v>
          </cell>
          <cell r="L49" t="str">
            <v>Non-Union Plan B</v>
          </cell>
          <cell r="M49">
            <v>41932</v>
          </cell>
          <cell r="N49">
            <v>5200</v>
          </cell>
          <cell r="O49">
            <v>36732</v>
          </cell>
          <cell r="P49">
            <v>0</v>
          </cell>
          <cell r="Q49">
            <v>0.14006909387272612</v>
          </cell>
          <cell r="R49">
            <v>673.37724427115154</v>
          </cell>
          <cell r="S49">
            <v>0.249</v>
          </cell>
          <cell r="T49">
            <v>167.67093382351672</v>
          </cell>
          <cell r="U49">
            <v>841.04817809466829</v>
          </cell>
        </row>
        <row r="50">
          <cell r="I50">
            <v>237</v>
          </cell>
          <cell r="J50">
            <v>13425</v>
          </cell>
          <cell r="K50" t="str">
            <v>Nielson, Lucinda</v>
          </cell>
          <cell r="L50" t="str">
            <v>Union</v>
          </cell>
          <cell r="M50">
            <v>3909</v>
          </cell>
          <cell r="N50">
            <v>400</v>
          </cell>
          <cell r="O50">
            <v>3509</v>
          </cell>
          <cell r="P50">
            <v>2</v>
          </cell>
          <cell r="Q50">
            <v>0.48230927971261278</v>
          </cell>
          <cell r="R50">
            <v>1485.3469743966034</v>
          </cell>
          <cell r="S50">
            <v>0.249</v>
          </cell>
          <cell r="T50">
            <v>369.85139662475427</v>
          </cell>
          <cell r="U50">
            <v>1855.1983710213576</v>
          </cell>
        </row>
        <row r="51">
          <cell r="I51">
            <v>256</v>
          </cell>
          <cell r="J51">
            <v>3763</v>
          </cell>
          <cell r="K51" t="str">
            <v>Murray, Terry</v>
          </cell>
          <cell r="L51" t="str">
            <v>Union</v>
          </cell>
          <cell r="M51">
            <v>3909</v>
          </cell>
          <cell r="N51">
            <v>400</v>
          </cell>
          <cell r="O51">
            <v>3509</v>
          </cell>
          <cell r="P51">
            <v>1</v>
          </cell>
          <cell r="Q51">
            <v>0.25535519540790191</v>
          </cell>
          <cell r="R51">
            <v>598.1834588494886</v>
          </cell>
          <cell r="S51">
            <v>0.249</v>
          </cell>
          <cell r="T51">
            <v>148.94768125352266</v>
          </cell>
          <cell r="U51">
            <v>747.13114010301126</v>
          </cell>
        </row>
        <row r="52">
          <cell r="I52">
            <v>154</v>
          </cell>
          <cell r="J52">
            <v>6786</v>
          </cell>
          <cell r="K52" t="str">
            <v>Newsome, Clifford</v>
          </cell>
          <cell r="L52" t="str">
            <v>Union New Hire</v>
          </cell>
          <cell r="M52">
            <v>17986</v>
          </cell>
          <cell r="N52">
            <v>8621.4500000000007</v>
          </cell>
          <cell r="O52">
            <v>9364.5499999999993</v>
          </cell>
          <cell r="P52">
            <v>8</v>
          </cell>
          <cell r="Q52">
            <v>0.94683759369772835</v>
          </cell>
          <cell r="R52">
            <v>8408.3709602473427</v>
          </cell>
          <cell r="S52">
            <v>0.249</v>
          </cell>
          <cell r="T52">
            <v>2093.6843691015883</v>
          </cell>
          <cell r="U52">
            <v>10502.055329348932</v>
          </cell>
        </row>
        <row r="53">
          <cell r="I53">
            <v>185</v>
          </cell>
          <cell r="J53">
            <v>0</v>
          </cell>
          <cell r="K53" t="str">
            <v>Gerst, Jimmie R</v>
          </cell>
          <cell r="L53" t="str">
            <v>Union New Hire</v>
          </cell>
          <cell r="M53">
            <v>17986</v>
          </cell>
          <cell r="N53">
            <v>530</v>
          </cell>
          <cell r="O53">
            <v>17456</v>
          </cell>
          <cell r="P53">
            <v>6</v>
          </cell>
          <cell r="Q53">
            <v>0.90789331557274888</v>
          </cell>
          <cell r="R53">
            <v>15799.369173891462</v>
          </cell>
          <cell r="S53">
            <v>0.249</v>
          </cell>
          <cell r="T53">
            <v>3934.042924298974</v>
          </cell>
          <cell r="U53">
            <v>19733.412098190434</v>
          </cell>
        </row>
        <row r="54">
          <cell r="I54">
            <v>218</v>
          </cell>
          <cell r="J54">
            <v>9599</v>
          </cell>
          <cell r="K54" t="str">
            <v>Knight, James P.</v>
          </cell>
          <cell r="L54" t="str">
            <v>Union</v>
          </cell>
          <cell r="M54">
            <v>3909</v>
          </cell>
          <cell r="N54">
            <v>469.36</v>
          </cell>
          <cell r="O54">
            <v>3439.64</v>
          </cell>
          <cell r="P54">
            <v>4</v>
          </cell>
          <cell r="Q54">
            <v>0.82789116665525153</v>
          </cell>
          <cell r="R54">
            <v>2766.8665704553782</v>
          </cell>
          <cell r="S54">
            <v>0.249</v>
          </cell>
          <cell r="T54">
            <v>688.94977604338919</v>
          </cell>
          <cell r="U54">
            <v>3455.8163464987674</v>
          </cell>
        </row>
        <row r="55">
          <cell r="I55">
            <v>248</v>
          </cell>
          <cell r="J55">
            <v>20111</v>
          </cell>
          <cell r="K55" t="str">
            <v>Lovig, Richard</v>
          </cell>
          <cell r="L55" t="str">
            <v>Non-Union Plan B</v>
          </cell>
          <cell r="M55">
            <v>41932</v>
          </cell>
          <cell r="N55">
            <v>10727.26</v>
          </cell>
          <cell r="O55">
            <v>31204.74</v>
          </cell>
          <cell r="P55">
            <v>2</v>
          </cell>
          <cell r="Q55">
            <v>0.48230927971261278</v>
          </cell>
          <cell r="R55">
            <v>9496.9327169092776</v>
          </cell>
          <cell r="S55">
            <v>0.249</v>
          </cell>
          <cell r="T55">
            <v>2364.7362465104102</v>
          </cell>
          <cell r="U55">
            <v>11861.668963419688</v>
          </cell>
        </row>
        <row r="56">
          <cell r="I56">
            <v>201</v>
          </cell>
          <cell r="J56">
            <v>19935</v>
          </cell>
          <cell r="K56" t="str">
            <v>Mishoe, Michelle</v>
          </cell>
          <cell r="L56" t="str">
            <v>Non-Union Plan A</v>
          </cell>
          <cell r="M56">
            <v>26800</v>
          </cell>
          <cell r="N56">
            <v>12410.04</v>
          </cell>
          <cell r="O56">
            <v>14389.96</v>
          </cell>
          <cell r="P56">
            <v>5</v>
          </cell>
          <cell r="Q56">
            <v>0.89602690405778818</v>
          </cell>
          <cell r="R56">
            <v>11603.481028748723</v>
          </cell>
          <cell r="S56">
            <v>0.249</v>
          </cell>
          <cell r="T56">
            <v>2889.2667761584321</v>
          </cell>
          <cell r="U56">
            <v>14492.747804907156</v>
          </cell>
        </row>
        <row r="57">
          <cell r="I57">
            <v>259</v>
          </cell>
          <cell r="J57">
            <v>20484</v>
          </cell>
          <cell r="K57" t="str">
            <v>Nawrocki, William</v>
          </cell>
          <cell r="L57" t="str">
            <v>Non-Union Plan A</v>
          </cell>
          <cell r="M57">
            <v>26800</v>
          </cell>
          <cell r="N57">
            <v>400</v>
          </cell>
          <cell r="O57">
            <v>26400</v>
          </cell>
          <cell r="P57">
            <v>0</v>
          </cell>
          <cell r="Q57">
            <v>0.14006909387272612</v>
          </cell>
          <cell r="R57">
            <v>3353.8517157890601</v>
          </cell>
          <cell r="S57">
            <v>0.249</v>
          </cell>
          <cell r="T57">
            <v>835.10907723147591</v>
          </cell>
          <cell r="U57">
            <v>4188.9607930205357</v>
          </cell>
        </row>
        <row r="58">
          <cell r="I58">
            <v>192</v>
          </cell>
          <cell r="J58">
            <v>95646</v>
          </cell>
          <cell r="K58" t="str">
            <v>Craven, Jerry</v>
          </cell>
          <cell r="L58" t="str">
            <v>Union</v>
          </cell>
          <cell r="M58">
            <v>3909</v>
          </cell>
          <cell r="N58">
            <v>530</v>
          </cell>
          <cell r="O58">
            <v>3379</v>
          </cell>
          <cell r="P58">
            <v>6</v>
          </cell>
          <cell r="Q58">
            <v>0.90789331557274888</v>
          </cell>
          <cell r="R58">
            <v>3018.9549705738755</v>
          </cell>
          <cell r="S58">
            <v>0.249</v>
          </cell>
          <cell r="T58">
            <v>751.719787672895</v>
          </cell>
          <cell r="U58">
            <v>3770.6747582467706</v>
          </cell>
        </row>
        <row r="59">
          <cell r="I59">
            <v>216</v>
          </cell>
          <cell r="J59">
            <v>11284</v>
          </cell>
          <cell r="K59" t="str">
            <v>Graiff, Nick</v>
          </cell>
          <cell r="L59" t="str">
            <v>Union</v>
          </cell>
          <cell r="M59">
            <v>3909</v>
          </cell>
          <cell r="N59">
            <v>495.55</v>
          </cell>
          <cell r="O59">
            <v>3413.45</v>
          </cell>
          <cell r="P59">
            <v>4</v>
          </cell>
          <cell r="Q59">
            <v>0.82789116665525153</v>
          </cell>
          <cell r="R59">
            <v>2740.6765704553782</v>
          </cell>
          <cell r="S59">
            <v>0.249</v>
          </cell>
          <cell r="T59">
            <v>682.42846604338911</v>
          </cell>
          <cell r="U59">
            <v>3423.1050364987673</v>
          </cell>
        </row>
        <row r="60">
          <cell r="I60">
            <v>17</v>
          </cell>
          <cell r="J60">
            <v>70793</v>
          </cell>
          <cell r="K60" t="str">
            <v>Mudget, Dan</v>
          </cell>
          <cell r="L60" t="str">
            <v>Union</v>
          </cell>
          <cell r="M60">
            <v>3909</v>
          </cell>
          <cell r="N60">
            <v>530</v>
          </cell>
          <cell r="O60">
            <v>3379</v>
          </cell>
          <cell r="P60">
            <v>21</v>
          </cell>
          <cell r="Q60">
            <v>1</v>
          </cell>
          <cell r="R60">
            <v>3379</v>
          </cell>
          <cell r="S60">
            <v>0.249</v>
          </cell>
          <cell r="T60">
            <v>841.37099999999998</v>
          </cell>
          <cell r="U60">
            <v>4220.3710000000001</v>
          </cell>
        </row>
        <row r="61">
          <cell r="I61">
            <v>233</v>
          </cell>
          <cell r="J61">
            <v>20301</v>
          </cell>
          <cell r="K61" t="str">
            <v>Blair (Chris) Kit</v>
          </cell>
          <cell r="L61" t="str">
            <v>Non-Union Plan A</v>
          </cell>
          <cell r="M61">
            <v>26800</v>
          </cell>
          <cell r="N61">
            <v>2800</v>
          </cell>
          <cell r="O61">
            <v>24000</v>
          </cell>
          <cell r="P61">
            <v>2</v>
          </cell>
          <cell r="Q61">
            <v>0.48230927971261278</v>
          </cell>
          <cell r="R61">
            <v>10125.888696298023</v>
          </cell>
          <cell r="S61">
            <v>0.249</v>
          </cell>
          <cell r="T61">
            <v>2521.346285378208</v>
          </cell>
          <cell r="U61">
            <v>12647.234981676231</v>
          </cell>
        </row>
        <row r="62">
          <cell r="I62">
            <v>244</v>
          </cell>
          <cell r="J62">
            <v>12882</v>
          </cell>
          <cell r="K62" t="str">
            <v>Rhodes, Gabriel</v>
          </cell>
          <cell r="L62" t="str">
            <v>Union</v>
          </cell>
          <cell r="M62">
            <v>3909</v>
          </cell>
          <cell r="N62">
            <v>1400</v>
          </cell>
          <cell r="O62">
            <v>2509</v>
          </cell>
          <cell r="P62">
            <v>2</v>
          </cell>
          <cell r="Q62">
            <v>0.48230927971261278</v>
          </cell>
          <cell r="R62">
            <v>485.3469743966034</v>
          </cell>
          <cell r="S62">
            <v>0.249</v>
          </cell>
          <cell r="T62">
            <v>120.85139662475424</v>
          </cell>
          <cell r="U62">
            <v>606.19837102135762</v>
          </cell>
        </row>
        <row r="63">
          <cell r="I63">
            <v>90</v>
          </cell>
          <cell r="J63">
            <v>11284</v>
          </cell>
          <cell r="K63" t="str">
            <v>Graiff, Nick</v>
          </cell>
          <cell r="L63" t="str">
            <v>Union</v>
          </cell>
          <cell r="M63">
            <v>3909</v>
          </cell>
          <cell r="N63">
            <v>0</v>
          </cell>
          <cell r="O63">
            <v>3909</v>
          </cell>
          <cell r="P63">
            <v>14</v>
          </cell>
          <cell r="Q63">
            <v>1</v>
          </cell>
          <cell r="R63">
            <v>3909</v>
          </cell>
          <cell r="S63">
            <v>0.249</v>
          </cell>
          <cell r="T63">
            <v>973.34100000000001</v>
          </cell>
          <cell r="U63">
            <v>4882.3410000000003</v>
          </cell>
        </row>
        <row r="64">
          <cell r="I64">
            <v>268</v>
          </cell>
          <cell r="J64">
            <v>0</v>
          </cell>
          <cell r="K64" t="str">
            <v>Hopkins, Kevyn</v>
          </cell>
          <cell r="L64" t="str">
            <v>Non-Union Plan A</v>
          </cell>
          <cell r="M64">
            <v>26800</v>
          </cell>
          <cell r="N64">
            <v>0</v>
          </cell>
          <cell r="O64">
            <v>26800</v>
          </cell>
          <cell r="P64">
            <v>0</v>
          </cell>
          <cell r="Q64">
            <v>0.14006909387272612</v>
          </cell>
          <cell r="R64">
            <v>3753.8517157890601</v>
          </cell>
          <cell r="S64">
            <v>0.249</v>
          </cell>
          <cell r="T64">
            <v>934.70907723147593</v>
          </cell>
          <cell r="U64">
            <v>4688.560793020536</v>
          </cell>
        </row>
        <row r="65">
          <cell r="I65">
            <v>270</v>
          </cell>
          <cell r="J65">
            <v>20204</v>
          </cell>
          <cell r="K65" t="str">
            <v>Spence, Michael</v>
          </cell>
          <cell r="L65" t="str">
            <v>Union New Hire</v>
          </cell>
          <cell r="M65">
            <v>17986</v>
          </cell>
          <cell r="N65">
            <v>9963.9</v>
          </cell>
          <cell r="O65">
            <v>8022.1</v>
          </cell>
          <cell r="P65">
            <v>0</v>
          </cell>
          <cell r="Q65">
            <v>0.14006909387272612</v>
          </cell>
          <cell r="R65">
            <v>0</v>
          </cell>
          <cell r="S65">
            <v>0.249</v>
          </cell>
          <cell r="T65">
            <v>0</v>
          </cell>
          <cell r="U65">
            <v>0</v>
          </cell>
        </row>
        <row r="66">
          <cell r="I66">
            <v>178</v>
          </cell>
          <cell r="J66">
            <v>16509</v>
          </cell>
          <cell r="K66" t="str">
            <v>McReynolds, Carollee</v>
          </cell>
          <cell r="L66" t="str">
            <v>Non-Union Plan B</v>
          </cell>
          <cell r="M66">
            <v>41932</v>
          </cell>
          <cell r="N66">
            <v>10520.47</v>
          </cell>
          <cell r="O66">
            <v>31411.53</v>
          </cell>
          <cell r="P66">
            <v>7</v>
          </cell>
          <cell r="Q66">
            <v>0.94134591500507048</v>
          </cell>
          <cell r="R66">
            <v>28952.046907992612</v>
          </cell>
          <cell r="S66">
            <v>0.249</v>
          </cell>
          <cell r="T66">
            <v>7209.0596800901603</v>
          </cell>
          <cell r="U66">
            <v>36161.106588082774</v>
          </cell>
        </row>
        <row r="67">
          <cell r="I67">
            <v>252</v>
          </cell>
          <cell r="J67">
            <v>18353</v>
          </cell>
          <cell r="K67" t="str">
            <v>Lasich, Rob</v>
          </cell>
          <cell r="L67" t="str">
            <v>Non-Union Plan B</v>
          </cell>
          <cell r="M67">
            <v>41932</v>
          </cell>
          <cell r="N67">
            <v>6541.19</v>
          </cell>
          <cell r="O67">
            <v>35390.81</v>
          </cell>
          <cell r="P67">
            <v>2</v>
          </cell>
          <cell r="Q67">
            <v>0.48230927971261278</v>
          </cell>
          <cell r="R67">
            <v>13683.002716909279</v>
          </cell>
          <cell r="S67">
            <v>0.249</v>
          </cell>
          <cell r="T67">
            <v>3407.0676765104104</v>
          </cell>
          <cell r="U67">
            <v>17090.07039341969</v>
          </cell>
        </row>
        <row r="68">
          <cell r="I68">
            <v>187</v>
          </cell>
          <cell r="J68">
            <v>19506</v>
          </cell>
          <cell r="K68" t="str">
            <v>Young, Spencer</v>
          </cell>
          <cell r="L68" t="str">
            <v>Non-Union Plan A</v>
          </cell>
          <cell r="M68">
            <v>26800</v>
          </cell>
          <cell r="N68">
            <v>530</v>
          </cell>
          <cell r="O68">
            <v>26270</v>
          </cell>
          <cell r="P68">
            <v>6</v>
          </cell>
          <cell r="Q68">
            <v>0.90789331557274888</v>
          </cell>
          <cell r="R68">
            <v>23801.540857349672</v>
          </cell>
          <cell r="S68">
            <v>0.249</v>
          </cell>
          <cell r="T68">
            <v>5926.5836734800678</v>
          </cell>
          <cell r="U68">
            <v>29728.12453082974</v>
          </cell>
        </row>
        <row r="69">
          <cell r="I69">
            <v>133</v>
          </cell>
          <cell r="J69">
            <v>16155</v>
          </cell>
          <cell r="K69" t="str">
            <v>Walker, Daniel</v>
          </cell>
          <cell r="L69" t="str">
            <v>Non-Union Plan B</v>
          </cell>
          <cell r="M69">
            <v>41932</v>
          </cell>
          <cell r="N69">
            <v>19160.66</v>
          </cell>
          <cell r="O69">
            <v>22771.34</v>
          </cell>
          <cell r="P69">
            <v>9</v>
          </cell>
          <cell r="Q69">
            <v>0.96050147888547366</v>
          </cell>
          <cell r="R69">
            <v>21115.088012625685</v>
          </cell>
          <cell r="S69">
            <v>0.249</v>
          </cell>
          <cell r="T69">
            <v>5257.6569151437952</v>
          </cell>
          <cell r="U69">
            <v>26372.74492776948</v>
          </cell>
        </row>
        <row r="70">
          <cell r="I70">
            <v>223</v>
          </cell>
          <cell r="J70">
            <v>17877</v>
          </cell>
          <cell r="K70" t="str">
            <v>Edelmann, Frank</v>
          </cell>
          <cell r="L70" t="str">
            <v>Non-Union Plan B</v>
          </cell>
          <cell r="M70">
            <v>41932</v>
          </cell>
          <cell r="N70">
            <v>5510.64</v>
          </cell>
          <cell r="O70">
            <v>36421.360000000001</v>
          </cell>
          <cell r="P70">
            <v>3</v>
          </cell>
          <cell r="Q70">
            <v>0.68652500620117907</v>
          </cell>
          <cell r="R70">
            <v>23276.726560027841</v>
          </cell>
          <cell r="S70">
            <v>0.249</v>
          </cell>
          <cell r="T70">
            <v>5795.9049134469324</v>
          </cell>
          <cell r="U70">
            <v>29072.631473474772</v>
          </cell>
        </row>
        <row r="71">
          <cell r="I71">
            <v>262</v>
          </cell>
          <cell r="J71">
            <v>16495</v>
          </cell>
          <cell r="K71" t="str">
            <v>Jackson, Pamela</v>
          </cell>
          <cell r="L71" t="str">
            <v>Non-Union Plan B</v>
          </cell>
          <cell r="M71">
            <v>41932</v>
          </cell>
          <cell r="N71">
            <v>2967.21</v>
          </cell>
          <cell r="O71">
            <v>38964.79</v>
          </cell>
          <cell r="P71">
            <v>0</v>
          </cell>
          <cell r="Q71">
            <v>0.14006909387272612</v>
          </cell>
          <cell r="R71">
            <v>2906.1672442711515</v>
          </cell>
          <cell r="S71">
            <v>0.249</v>
          </cell>
          <cell r="T71">
            <v>723.63564382351672</v>
          </cell>
          <cell r="U71">
            <v>3629.8028880946681</v>
          </cell>
        </row>
        <row r="72">
          <cell r="I72">
            <v>202</v>
          </cell>
          <cell r="J72">
            <v>19884</v>
          </cell>
          <cell r="K72" t="str">
            <v>Stiver, Bob</v>
          </cell>
          <cell r="L72" t="str">
            <v>Non-Union Plan A</v>
          </cell>
          <cell r="M72">
            <v>26800</v>
          </cell>
          <cell r="N72">
            <v>5875.64</v>
          </cell>
          <cell r="O72">
            <v>20924.36</v>
          </cell>
          <cell r="P72">
            <v>5</v>
          </cell>
          <cell r="Q72">
            <v>0.89602690405778818</v>
          </cell>
          <cell r="R72">
            <v>18137.881028748725</v>
          </cell>
          <cell r="S72">
            <v>0.249</v>
          </cell>
          <cell r="T72">
            <v>4516.3323761584325</v>
          </cell>
          <cell r="U72">
            <v>22654.213404907157</v>
          </cell>
        </row>
        <row r="73">
          <cell r="I73">
            <v>175</v>
          </cell>
          <cell r="J73">
            <v>16520</v>
          </cell>
          <cell r="K73" t="str">
            <v>Maxfield, Todd</v>
          </cell>
          <cell r="L73" t="str">
            <v>Union</v>
          </cell>
          <cell r="M73">
            <v>3909</v>
          </cell>
          <cell r="N73">
            <v>530</v>
          </cell>
          <cell r="O73">
            <v>3379</v>
          </cell>
          <cell r="P73">
            <v>7</v>
          </cell>
          <cell r="Q73">
            <v>0.94134591500507048</v>
          </cell>
          <cell r="R73">
            <v>3149.7211817548205</v>
          </cell>
          <cell r="S73">
            <v>0.249</v>
          </cell>
          <cell r="T73">
            <v>784.28057425695033</v>
          </cell>
          <cell r="U73">
            <v>3934.0017560117708</v>
          </cell>
        </row>
        <row r="74">
          <cell r="I74">
            <v>160</v>
          </cell>
          <cell r="J74">
            <v>7925</v>
          </cell>
          <cell r="K74" t="str">
            <v>Hart, Mike</v>
          </cell>
          <cell r="L74" t="str">
            <v>Union</v>
          </cell>
          <cell r="M74">
            <v>3909</v>
          </cell>
          <cell r="N74">
            <v>564.27</v>
          </cell>
          <cell r="O74">
            <v>3344.73</v>
          </cell>
          <cell r="P74">
            <v>8</v>
          </cell>
          <cell r="Q74">
            <v>0.94683759369772835</v>
          </cell>
          <cell r="R74">
            <v>3136.9181537644204</v>
          </cell>
          <cell r="S74">
            <v>0.249</v>
          </cell>
          <cell r="T74">
            <v>781.09262028734065</v>
          </cell>
          <cell r="U74">
            <v>3918.010774051761</v>
          </cell>
        </row>
        <row r="75">
          <cell r="I75">
            <v>246</v>
          </cell>
          <cell r="J75">
            <v>1309</v>
          </cell>
          <cell r="K75" t="str">
            <v>Hale, Matthew</v>
          </cell>
          <cell r="L75" t="str">
            <v>Non-Union Plan B</v>
          </cell>
          <cell r="M75">
            <v>41932</v>
          </cell>
          <cell r="N75">
            <v>6551.91</v>
          </cell>
          <cell r="O75">
            <v>35380.089999999997</v>
          </cell>
          <cell r="P75">
            <v>2</v>
          </cell>
          <cell r="Q75">
            <v>0.48230927971261278</v>
          </cell>
          <cell r="R75">
            <v>13672.282716909278</v>
          </cell>
          <cell r="S75">
            <v>0.249</v>
          </cell>
          <cell r="T75">
            <v>3404.3983965104103</v>
          </cell>
          <cell r="U75">
            <v>17076.681113419687</v>
          </cell>
        </row>
        <row r="76">
          <cell r="I76">
            <v>215</v>
          </cell>
          <cell r="J76">
            <v>14002</v>
          </cell>
          <cell r="K76" t="str">
            <v>Vassoler, Aldo</v>
          </cell>
          <cell r="L76" t="str">
            <v>Non-Union Plan B</v>
          </cell>
          <cell r="M76">
            <v>41932</v>
          </cell>
          <cell r="N76">
            <v>15269</v>
          </cell>
          <cell r="O76">
            <v>26663</v>
          </cell>
          <cell r="P76">
            <v>4</v>
          </cell>
          <cell r="Q76">
            <v>0.82789116665525153</v>
          </cell>
          <cell r="R76">
            <v>19446.132400188006</v>
          </cell>
          <cell r="S76">
            <v>0.249</v>
          </cell>
          <cell r="T76">
            <v>4842.0869676468137</v>
          </cell>
          <cell r="U76">
            <v>24288.219367834819</v>
          </cell>
        </row>
        <row r="77">
          <cell r="I77">
            <v>239</v>
          </cell>
          <cell r="J77">
            <v>16747</v>
          </cell>
          <cell r="K77" t="str">
            <v>Birmingham, Craig</v>
          </cell>
          <cell r="L77" t="str">
            <v>Non-Union Plan B</v>
          </cell>
          <cell r="M77">
            <v>41932</v>
          </cell>
          <cell r="N77">
            <v>5200</v>
          </cell>
          <cell r="O77">
            <v>36732</v>
          </cell>
          <cell r="P77">
            <v>2</v>
          </cell>
          <cell r="Q77">
            <v>0.48230927971261278</v>
          </cell>
          <cell r="R77">
            <v>15024.192716909278</v>
          </cell>
          <cell r="S77">
            <v>0.249</v>
          </cell>
          <cell r="T77">
            <v>3741.0239865104099</v>
          </cell>
          <cell r="U77">
            <v>18765.216703419686</v>
          </cell>
        </row>
        <row r="78">
          <cell r="I78">
            <v>170</v>
          </cell>
          <cell r="J78">
            <v>10310</v>
          </cell>
          <cell r="K78" t="str">
            <v>Bolton, Craig</v>
          </cell>
          <cell r="L78" t="str">
            <v>Union</v>
          </cell>
          <cell r="M78">
            <v>3909</v>
          </cell>
          <cell r="N78">
            <v>676.79</v>
          </cell>
          <cell r="O78">
            <v>3232.21</v>
          </cell>
          <cell r="P78">
            <v>7</v>
          </cell>
          <cell r="Q78">
            <v>0.94134591500507048</v>
          </cell>
          <cell r="R78">
            <v>3002.9311817548205</v>
          </cell>
          <cell r="S78">
            <v>0.249</v>
          </cell>
          <cell r="T78">
            <v>747.72986425695035</v>
          </cell>
          <cell r="U78">
            <v>3750.6610460117708</v>
          </cell>
        </row>
        <row r="79">
          <cell r="I79">
            <v>196</v>
          </cell>
          <cell r="J79">
            <v>13186</v>
          </cell>
          <cell r="K79" t="str">
            <v>Kidman, Kevin</v>
          </cell>
          <cell r="L79" t="str">
            <v>Union</v>
          </cell>
          <cell r="M79">
            <v>3909</v>
          </cell>
          <cell r="N79">
            <v>1060</v>
          </cell>
          <cell r="O79">
            <v>2849</v>
          </cell>
          <cell r="P79">
            <v>6</v>
          </cell>
          <cell r="Q79">
            <v>0.90789331557274888</v>
          </cell>
          <cell r="R79">
            <v>2488.9549705738755</v>
          </cell>
          <cell r="S79">
            <v>0.249</v>
          </cell>
          <cell r="T79">
            <v>619.74978767289497</v>
          </cell>
          <cell r="U79">
            <v>3108.7047582467703</v>
          </cell>
        </row>
        <row r="80">
          <cell r="I80">
            <v>141</v>
          </cell>
          <cell r="J80">
            <v>10513</v>
          </cell>
          <cell r="K80" t="str">
            <v>Lancaster, Willard</v>
          </cell>
          <cell r="L80" t="str">
            <v>Union</v>
          </cell>
          <cell r="M80">
            <v>3909</v>
          </cell>
          <cell r="N80">
            <v>576.28</v>
          </cell>
          <cell r="O80">
            <v>3332.72</v>
          </cell>
          <cell r="P80">
            <v>9</v>
          </cell>
          <cell r="Q80">
            <v>0.96050147888547366</v>
          </cell>
          <cell r="R80">
            <v>3178.3202809633167</v>
          </cell>
          <cell r="S80">
            <v>0.249</v>
          </cell>
          <cell r="T80">
            <v>791.40174995986581</v>
          </cell>
          <cell r="U80">
            <v>3969.7220309231825</v>
          </cell>
        </row>
        <row r="81">
          <cell r="I81">
            <v>62</v>
          </cell>
          <cell r="J81">
            <v>8749</v>
          </cell>
          <cell r="K81" t="str">
            <v>Broadhead, Gary</v>
          </cell>
          <cell r="L81" t="str">
            <v>Union</v>
          </cell>
          <cell r="M81">
            <v>3909</v>
          </cell>
          <cell r="N81">
            <v>530</v>
          </cell>
          <cell r="O81">
            <v>3379</v>
          </cell>
          <cell r="P81">
            <v>17</v>
          </cell>
          <cell r="Q81">
            <v>1</v>
          </cell>
          <cell r="R81">
            <v>3379</v>
          </cell>
          <cell r="S81">
            <v>0.249</v>
          </cell>
          <cell r="T81">
            <v>841.37099999999998</v>
          </cell>
          <cell r="U81">
            <v>4220.3710000000001</v>
          </cell>
        </row>
        <row r="82">
          <cell r="I82">
            <v>137</v>
          </cell>
          <cell r="J82">
            <v>17901</v>
          </cell>
          <cell r="K82" t="str">
            <v>Bunker, Craig</v>
          </cell>
          <cell r="L82" t="str">
            <v>Union</v>
          </cell>
          <cell r="M82">
            <v>3909</v>
          </cell>
          <cell r="N82">
            <v>530</v>
          </cell>
          <cell r="O82">
            <v>3379</v>
          </cell>
          <cell r="P82">
            <v>9</v>
          </cell>
          <cell r="Q82">
            <v>0.96050147888547366</v>
          </cell>
          <cell r="R82">
            <v>3224.6002809633164</v>
          </cell>
          <cell r="S82">
            <v>0.249</v>
          </cell>
          <cell r="T82">
            <v>802.92546995986584</v>
          </cell>
          <cell r="U82">
            <v>4027.5257509231824</v>
          </cell>
        </row>
        <row r="83">
          <cell r="I83">
            <v>136</v>
          </cell>
          <cell r="J83">
            <v>75776</v>
          </cell>
          <cell r="K83" t="str">
            <v>Childress, Ken</v>
          </cell>
          <cell r="L83" t="str">
            <v>Union</v>
          </cell>
          <cell r="M83">
            <v>3909</v>
          </cell>
          <cell r="N83">
            <v>530</v>
          </cell>
          <cell r="O83">
            <v>3379</v>
          </cell>
          <cell r="P83">
            <v>9</v>
          </cell>
          <cell r="Q83">
            <v>0.96050147888547366</v>
          </cell>
          <cell r="R83">
            <v>3224.6002809633164</v>
          </cell>
          <cell r="S83">
            <v>0.249</v>
          </cell>
          <cell r="T83">
            <v>802.92546995986584</v>
          </cell>
          <cell r="U83">
            <v>4027.5257509231824</v>
          </cell>
        </row>
        <row r="84">
          <cell r="I84">
            <v>225</v>
          </cell>
          <cell r="J84">
            <v>8469</v>
          </cell>
          <cell r="K84" t="str">
            <v>Hansen, Nile</v>
          </cell>
          <cell r="L84" t="str">
            <v>Union</v>
          </cell>
          <cell r="M84">
            <v>3909</v>
          </cell>
          <cell r="N84">
            <v>400</v>
          </cell>
          <cell r="O84">
            <v>3509</v>
          </cell>
          <cell r="P84">
            <v>3</v>
          </cell>
          <cell r="Q84">
            <v>0.68652500620117907</v>
          </cell>
          <cell r="R84">
            <v>2283.6262492404089</v>
          </cell>
          <cell r="S84">
            <v>0.249</v>
          </cell>
          <cell r="T84">
            <v>568.62293606086178</v>
          </cell>
          <cell r="U84">
            <v>2852.2491853012707</v>
          </cell>
        </row>
        <row r="85">
          <cell r="I85">
            <v>263</v>
          </cell>
          <cell r="J85">
            <v>10390</v>
          </cell>
          <cell r="K85" t="str">
            <v>Leavitt, Brad</v>
          </cell>
          <cell r="L85" t="str">
            <v>Union</v>
          </cell>
          <cell r="M85">
            <v>3909</v>
          </cell>
          <cell r="N85">
            <v>400</v>
          </cell>
          <cell r="O85">
            <v>3509</v>
          </cell>
          <cell r="P85">
            <v>0</v>
          </cell>
          <cell r="Q85">
            <v>0.14006909387272612</v>
          </cell>
          <cell r="R85">
            <v>147.53008794848643</v>
          </cell>
          <cell r="S85">
            <v>0.249</v>
          </cell>
          <cell r="T85">
            <v>36.734991899173117</v>
          </cell>
          <cell r="U85">
            <v>184.26507984765954</v>
          </cell>
        </row>
        <row r="86">
          <cell r="I86">
            <v>168</v>
          </cell>
          <cell r="J86">
            <v>6120</v>
          </cell>
          <cell r="K86" t="str">
            <v>Bleazard, Calvin</v>
          </cell>
          <cell r="L86" t="str">
            <v>Union</v>
          </cell>
          <cell r="M86">
            <v>3909</v>
          </cell>
          <cell r="N86">
            <v>0</v>
          </cell>
          <cell r="O86">
            <v>3909</v>
          </cell>
          <cell r="P86">
            <v>7</v>
          </cell>
          <cell r="Q86">
            <v>0.94134591500507048</v>
          </cell>
          <cell r="R86">
            <v>3679.7211817548205</v>
          </cell>
          <cell r="S86">
            <v>0.249</v>
          </cell>
          <cell r="T86">
            <v>916.25057425695024</v>
          </cell>
          <cell r="U86">
            <v>4595.9717560117706</v>
          </cell>
        </row>
        <row r="87">
          <cell r="I87">
            <v>204</v>
          </cell>
          <cell r="J87">
            <v>5728</v>
          </cell>
          <cell r="K87" t="str">
            <v>Colby, Stan</v>
          </cell>
          <cell r="L87" t="str">
            <v>Union</v>
          </cell>
          <cell r="M87">
            <v>3909</v>
          </cell>
          <cell r="N87">
            <v>530</v>
          </cell>
          <cell r="O87">
            <v>3379</v>
          </cell>
          <cell r="P87">
            <v>5</v>
          </cell>
          <cell r="Q87">
            <v>0.89602690405778818</v>
          </cell>
          <cell r="R87">
            <v>2972.569167961894</v>
          </cell>
          <cell r="S87">
            <v>0.249</v>
          </cell>
          <cell r="T87">
            <v>740.16972282251163</v>
          </cell>
          <cell r="U87">
            <v>3712.7388907844056</v>
          </cell>
        </row>
        <row r="88">
          <cell r="I88">
            <v>86</v>
          </cell>
          <cell r="J88">
            <v>10555</v>
          </cell>
          <cell r="K88" t="str">
            <v>Hemmert, Bill</v>
          </cell>
          <cell r="L88" t="str">
            <v>Union</v>
          </cell>
          <cell r="M88">
            <v>3909</v>
          </cell>
          <cell r="N88">
            <v>0</v>
          </cell>
          <cell r="O88">
            <v>3909</v>
          </cell>
          <cell r="P88">
            <v>15</v>
          </cell>
          <cell r="Q88">
            <v>1</v>
          </cell>
          <cell r="R88">
            <v>3909</v>
          </cell>
          <cell r="S88">
            <v>0.249</v>
          </cell>
          <cell r="T88">
            <v>973.34100000000001</v>
          </cell>
          <cell r="U88">
            <v>4882.3410000000003</v>
          </cell>
        </row>
        <row r="89">
          <cell r="I89">
            <v>177</v>
          </cell>
          <cell r="J89">
            <v>19233</v>
          </cell>
          <cell r="K89" t="str">
            <v>Lanigan, Patrick K.</v>
          </cell>
          <cell r="L89" t="str">
            <v>Union New Hire</v>
          </cell>
          <cell r="M89">
            <v>17986</v>
          </cell>
          <cell r="N89">
            <v>4870</v>
          </cell>
          <cell r="O89">
            <v>13116</v>
          </cell>
          <cell r="P89">
            <v>7</v>
          </cell>
          <cell r="Q89">
            <v>0.94134591500507048</v>
          </cell>
          <cell r="R89">
            <v>12061.047627281197</v>
          </cell>
          <cell r="S89">
            <v>0.249</v>
          </cell>
          <cell r="T89">
            <v>3003.200859193018</v>
          </cell>
          <cell r="U89">
            <v>15064.248486474215</v>
          </cell>
        </row>
        <row r="90">
          <cell r="I90">
            <v>182</v>
          </cell>
          <cell r="J90">
            <v>16797</v>
          </cell>
          <cell r="K90" t="str">
            <v>Wurth, Matthew</v>
          </cell>
          <cell r="L90" t="str">
            <v>Non-Union Plan B</v>
          </cell>
          <cell r="M90">
            <v>41932</v>
          </cell>
          <cell r="N90">
            <v>21195.87</v>
          </cell>
          <cell r="O90">
            <v>20736.13</v>
          </cell>
          <cell r="P90">
            <v>7</v>
          </cell>
          <cell r="Q90">
            <v>0.94134591500507048</v>
          </cell>
          <cell r="R90">
            <v>18276.646907992614</v>
          </cell>
          <cell r="S90">
            <v>0.249</v>
          </cell>
          <cell r="T90">
            <v>4550.885080090161</v>
          </cell>
          <cell r="U90">
            <v>22827.531988082774</v>
          </cell>
        </row>
        <row r="91">
          <cell r="I91">
            <v>266</v>
          </cell>
          <cell r="J91">
            <v>8766</v>
          </cell>
          <cell r="K91" t="str">
            <v>Daley, Robert</v>
          </cell>
          <cell r="L91" t="str">
            <v>Non-Union Plan B</v>
          </cell>
          <cell r="M91">
            <v>41932</v>
          </cell>
          <cell r="N91">
            <v>0</v>
          </cell>
          <cell r="O91">
            <v>41932</v>
          </cell>
          <cell r="P91">
            <v>0</v>
          </cell>
          <cell r="Q91">
            <v>0.14006909387272612</v>
          </cell>
          <cell r="R91">
            <v>5873.3772442711515</v>
          </cell>
          <cell r="S91">
            <v>0.249</v>
          </cell>
          <cell r="T91">
            <v>1462.4709338235168</v>
          </cell>
          <cell r="U91">
            <v>7335.8481780946686</v>
          </cell>
        </row>
        <row r="92">
          <cell r="I92">
            <v>145</v>
          </cell>
          <cell r="J92">
            <v>0</v>
          </cell>
          <cell r="K92" t="str">
            <v>Collins, Arthur</v>
          </cell>
          <cell r="L92" t="str">
            <v>Union New Hire</v>
          </cell>
          <cell r="M92">
            <v>17986</v>
          </cell>
          <cell r="N92">
            <v>2930</v>
          </cell>
          <cell r="O92">
            <v>15056</v>
          </cell>
          <cell r="P92">
            <v>8</v>
          </cell>
          <cell r="Q92">
            <v>0.94683759369772835</v>
          </cell>
          <cell r="R92">
            <v>14099.820960247343</v>
          </cell>
          <cell r="S92">
            <v>0.249</v>
          </cell>
          <cell r="T92">
            <v>3510.8554191015887</v>
          </cell>
          <cell r="U92">
            <v>17610.676379348934</v>
          </cell>
        </row>
        <row r="93">
          <cell r="I93">
            <v>199</v>
          </cell>
          <cell r="J93">
            <v>19865</v>
          </cell>
          <cell r="K93" t="str">
            <v>Proffitt, Charles</v>
          </cell>
          <cell r="L93" t="str">
            <v>Union New Hire</v>
          </cell>
          <cell r="M93">
            <v>17986</v>
          </cell>
          <cell r="N93">
            <v>2930</v>
          </cell>
          <cell r="O93">
            <v>15056</v>
          </cell>
          <cell r="P93">
            <v>5</v>
          </cell>
          <cell r="Q93">
            <v>0.89602690405778818</v>
          </cell>
          <cell r="R93">
            <v>13185.939896383377</v>
          </cell>
          <cell r="S93">
            <v>0.249</v>
          </cell>
          <cell r="T93">
            <v>3283.2990341994609</v>
          </cell>
          <cell r="U93">
            <v>16469.23893058284</v>
          </cell>
        </row>
        <row r="94">
          <cell r="I94">
            <v>198</v>
          </cell>
          <cell r="J94">
            <v>19188</v>
          </cell>
          <cell r="K94" t="str">
            <v>Riddle, Phillip</v>
          </cell>
          <cell r="L94" t="str">
            <v>Union New Hire</v>
          </cell>
          <cell r="M94">
            <v>17986</v>
          </cell>
          <cell r="N94">
            <v>2930</v>
          </cell>
          <cell r="O94">
            <v>15056</v>
          </cell>
          <cell r="P94">
            <v>6</v>
          </cell>
          <cell r="Q94">
            <v>0.90789331557274888</v>
          </cell>
          <cell r="R94">
            <v>13399.369173891462</v>
          </cell>
          <cell r="S94">
            <v>0.249</v>
          </cell>
          <cell r="T94">
            <v>3336.442924298974</v>
          </cell>
          <cell r="U94">
            <v>16735.812098190436</v>
          </cell>
        </row>
        <row r="95">
          <cell r="I95">
            <v>179</v>
          </cell>
          <cell r="J95">
            <v>19134</v>
          </cell>
          <cell r="K95" t="str">
            <v>Schild, Eric</v>
          </cell>
          <cell r="L95" t="str">
            <v>Union New Hire</v>
          </cell>
          <cell r="M95">
            <v>17986</v>
          </cell>
          <cell r="N95">
            <v>4370.62</v>
          </cell>
          <cell r="O95">
            <v>13615.38</v>
          </cell>
          <cell r="P95">
            <v>7</v>
          </cell>
          <cell r="Q95">
            <v>0.94134591500507048</v>
          </cell>
          <cell r="R95">
            <v>12560.427627281199</v>
          </cell>
          <cell r="S95">
            <v>0.249</v>
          </cell>
          <cell r="T95">
            <v>3127.5464791930185</v>
          </cell>
          <cell r="U95">
            <v>15687.974106474217</v>
          </cell>
        </row>
        <row r="96">
          <cell r="I96">
            <v>153</v>
          </cell>
          <cell r="J96">
            <v>0</v>
          </cell>
          <cell r="K96" t="str">
            <v>Williams, James</v>
          </cell>
          <cell r="L96" t="str">
            <v>Union New Hire</v>
          </cell>
          <cell r="M96">
            <v>17986</v>
          </cell>
          <cell r="N96">
            <v>4552.16</v>
          </cell>
          <cell r="O96">
            <v>13433.84</v>
          </cell>
          <cell r="P96">
            <v>8</v>
          </cell>
          <cell r="Q96">
            <v>0.94683759369772835</v>
          </cell>
          <cell r="R96">
            <v>12477.660960247344</v>
          </cell>
          <cell r="S96">
            <v>0.249</v>
          </cell>
          <cell r="T96">
            <v>3106.9375791015887</v>
          </cell>
          <cell r="U96">
            <v>15584.598539348932</v>
          </cell>
        </row>
        <row r="97">
          <cell r="I97">
            <v>183</v>
          </cell>
          <cell r="J97">
            <v>16772</v>
          </cell>
          <cell r="K97" t="str">
            <v>Sidney, Glen</v>
          </cell>
          <cell r="L97" t="str">
            <v>Non-Union Plan A</v>
          </cell>
          <cell r="M97">
            <v>26800</v>
          </cell>
          <cell r="N97">
            <v>766.29</v>
          </cell>
          <cell r="O97">
            <v>26033.71</v>
          </cell>
          <cell r="P97">
            <v>7</v>
          </cell>
          <cell r="Q97">
            <v>0.94134591500507048</v>
          </cell>
          <cell r="R97">
            <v>24461.780522135887</v>
          </cell>
          <cell r="S97">
            <v>0.249</v>
          </cell>
          <cell r="T97">
            <v>6090.9833500118357</v>
          </cell>
          <cell r="U97">
            <v>30552.763872147723</v>
          </cell>
        </row>
        <row r="98">
          <cell r="I98">
            <v>232</v>
          </cell>
          <cell r="J98">
            <v>20326</v>
          </cell>
          <cell r="K98" t="str">
            <v>Steward, Joelle</v>
          </cell>
          <cell r="L98" t="str">
            <v>Non-Union Plan B</v>
          </cell>
          <cell r="M98">
            <v>41932</v>
          </cell>
          <cell r="N98">
            <v>9515.84</v>
          </cell>
          <cell r="O98">
            <v>32416.16</v>
          </cell>
          <cell r="P98">
            <v>2</v>
          </cell>
          <cell r="Q98">
            <v>0.48230927971261278</v>
          </cell>
          <cell r="R98">
            <v>10708.352716909278</v>
          </cell>
          <cell r="S98">
            <v>0.249</v>
          </cell>
          <cell r="T98">
            <v>2666.3798265104101</v>
          </cell>
          <cell r="U98">
            <v>13374.732543419688</v>
          </cell>
        </row>
        <row r="99">
          <cell r="J99">
            <v>10954</v>
          </cell>
          <cell r="K99" t="str">
            <v>Powell, Kerry</v>
          </cell>
          <cell r="L99" t="str">
            <v>Non-Union Plan B</v>
          </cell>
          <cell r="M99">
            <v>20966</v>
          </cell>
          <cell r="N99">
            <v>10099.6</v>
          </cell>
          <cell r="O99">
            <v>10866.4</v>
          </cell>
          <cell r="P99">
            <v>5</v>
          </cell>
          <cell r="Q99">
            <v>0.89602690405778818</v>
          </cell>
          <cell r="R99">
            <v>8686.5000704755857</v>
          </cell>
          <cell r="S99">
            <v>0.249</v>
          </cell>
          <cell r="T99">
            <v>2162.9385175484208</v>
          </cell>
          <cell r="U99">
            <v>10849.438588024006</v>
          </cell>
        </row>
        <row r="100">
          <cell r="J100">
            <v>10954</v>
          </cell>
          <cell r="K100" t="str">
            <v>Powell, Kerry</v>
          </cell>
          <cell r="L100" t="str">
            <v>Non-Union Plan B</v>
          </cell>
          <cell r="M100">
            <v>20966</v>
          </cell>
          <cell r="N100">
            <v>10099.6</v>
          </cell>
          <cell r="O100">
            <v>10866.4</v>
          </cell>
          <cell r="P100">
            <v>5</v>
          </cell>
          <cell r="Q100">
            <v>0.89602690405778818</v>
          </cell>
          <cell r="R100">
            <v>8686.5000704755857</v>
          </cell>
          <cell r="S100">
            <v>0.249</v>
          </cell>
          <cell r="T100">
            <v>2162.9385175484208</v>
          </cell>
          <cell r="U100">
            <v>10849.438588024006</v>
          </cell>
        </row>
        <row r="101">
          <cell r="I101">
            <v>74</v>
          </cell>
          <cell r="J101">
            <v>8596</v>
          </cell>
          <cell r="K101" t="str">
            <v>Hellewell, Neil</v>
          </cell>
          <cell r="L101" t="str">
            <v>Non-Union Plan B</v>
          </cell>
          <cell r="M101">
            <v>41932</v>
          </cell>
          <cell r="N101">
            <v>40243.919999999998</v>
          </cell>
          <cell r="O101">
            <v>1688.08</v>
          </cell>
          <cell r="P101">
            <v>16</v>
          </cell>
          <cell r="Q101">
            <v>1</v>
          </cell>
          <cell r="R101">
            <v>1688.08</v>
          </cell>
          <cell r="S101">
            <v>0.249</v>
          </cell>
          <cell r="T101">
            <v>420.33192000000042</v>
          </cell>
          <cell r="U101">
            <v>2108.4119200000023</v>
          </cell>
        </row>
        <row r="102">
          <cell r="I102">
            <v>242</v>
          </cell>
          <cell r="J102">
            <v>1063</v>
          </cell>
          <cell r="K102" t="str">
            <v>Bares, Michael</v>
          </cell>
          <cell r="L102" t="str">
            <v>Union</v>
          </cell>
          <cell r="M102">
            <v>3909</v>
          </cell>
          <cell r="N102">
            <v>2940.65</v>
          </cell>
          <cell r="O102">
            <v>968.35</v>
          </cell>
          <cell r="P102">
            <v>2</v>
          </cell>
          <cell r="Q102">
            <v>0.48230927971261278</v>
          </cell>
          <cell r="R102">
            <v>0</v>
          </cell>
          <cell r="S102">
            <v>0.249</v>
          </cell>
          <cell r="T102">
            <v>0</v>
          </cell>
          <cell r="U102">
            <v>0</v>
          </cell>
        </row>
        <row r="103">
          <cell r="I103">
            <v>249</v>
          </cell>
          <cell r="J103">
            <v>0</v>
          </cell>
          <cell r="K103" t="str">
            <v>Myers, Chris</v>
          </cell>
          <cell r="L103" t="str">
            <v>Non-Union Plan B</v>
          </cell>
          <cell r="M103">
            <v>41932</v>
          </cell>
          <cell r="N103">
            <v>39515.949999999997</v>
          </cell>
          <cell r="O103">
            <v>2416.0500000000002</v>
          </cell>
          <cell r="P103">
            <v>2</v>
          </cell>
          <cell r="Q103">
            <v>0.48230927971261278</v>
          </cell>
          <cell r="R103">
            <v>0</v>
          </cell>
          <cell r="S103">
            <v>0.249</v>
          </cell>
          <cell r="T103">
            <v>0</v>
          </cell>
          <cell r="U103">
            <v>0</v>
          </cell>
        </row>
        <row r="104">
          <cell r="I104">
            <v>238</v>
          </cell>
          <cell r="J104">
            <v>0</v>
          </cell>
          <cell r="K104" t="str">
            <v>Marshall, Rodney</v>
          </cell>
          <cell r="L104" t="str">
            <v>Non-Union Plan A</v>
          </cell>
          <cell r="M104">
            <v>26800</v>
          </cell>
          <cell r="N104">
            <v>22640.18</v>
          </cell>
          <cell r="O104">
            <v>4159.82</v>
          </cell>
          <cell r="P104">
            <v>2</v>
          </cell>
          <cell r="Q104">
            <v>0.48230927971261278</v>
          </cell>
          <cell r="R104">
            <v>0</v>
          </cell>
          <cell r="S104">
            <v>0.249</v>
          </cell>
          <cell r="T104">
            <v>0</v>
          </cell>
          <cell r="U104">
            <v>0</v>
          </cell>
        </row>
        <row r="105">
          <cell r="I105">
            <v>250</v>
          </cell>
          <cell r="J105">
            <v>73035</v>
          </cell>
          <cell r="K105" t="str">
            <v>Ooten, Chad</v>
          </cell>
          <cell r="L105" t="str">
            <v>Non-Union Plan B</v>
          </cell>
          <cell r="M105">
            <v>41932</v>
          </cell>
          <cell r="N105">
            <v>37059.99</v>
          </cell>
          <cell r="O105">
            <v>4872.01</v>
          </cell>
          <cell r="P105">
            <v>2</v>
          </cell>
          <cell r="Q105">
            <v>0.48230927971261278</v>
          </cell>
          <cell r="R105">
            <v>0</v>
          </cell>
          <cell r="S105">
            <v>0.249</v>
          </cell>
          <cell r="T105">
            <v>0</v>
          </cell>
          <cell r="U105">
            <v>0</v>
          </cell>
        </row>
        <row r="106">
          <cell r="I106">
            <v>247</v>
          </cell>
          <cell r="J106">
            <v>11352</v>
          </cell>
          <cell r="K106" t="str">
            <v>Laye, Nathan</v>
          </cell>
          <cell r="L106" t="str">
            <v>Non-Union Plan B</v>
          </cell>
          <cell r="M106">
            <v>41932</v>
          </cell>
          <cell r="N106">
            <v>25583.52</v>
          </cell>
          <cell r="O106">
            <v>16348.48</v>
          </cell>
          <cell r="P106">
            <v>2</v>
          </cell>
          <cell r="Q106">
            <v>0.48230927971261278</v>
          </cell>
          <cell r="R106">
            <v>0</v>
          </cell>
          <cell r="S106">
            <v>0.249</v>
          </cell>
          <cell r="T106">
            <v>0</v>
          </cell>
          <cell r="U106">
            <v>0</v>
          </cell>
        </row>
        <row r="107">
          <cell r="I107">
            <v>99</v>
          </cell>
          <cell r="J107">
            <v>13672</v>
          </cell>
          <cell r="K107" t="str">
            <v>Kirkwood, Justin</v>
          </cell>
          <cell r="L107" t="str">
            <v>L127 Bid</v>
          </cell>
          <cell r="M107">
            <v>2598</v>
          </cell>
          <cell r="N107">
            <v>1873.45</v>
          </cell>
          <cell r="O107">
            <v>724.55</v>
          </cell>
          <cell r="P107">
            <v>13</v>
          </cell>
          <cell r="Q107">
            <v>1</v>
          </cell>
          <cell r="R107">
            <v>724.55</v>
          </cell>
          <cell r="S107">
            <v>0.249</v>
          </cell>
          <cell r="T107">
            <v>180.41295</v>
          </cell>
          <cell r="U107">
            <v>904.96294999999998</v>
          </cell>
        </row>
        <row r="108">
          <cell r="I108">
            <v>89</v>
          </cell>
          <cell r="J108">
            <v>15605</v>
          </cell>
          <cell r="K108" t="str">
            <v>Burgener, Scott</v>
          </cell>
          <cell r="L108" t="str">
            <v>Non-Union Plan B</v>
          </cell>
          <cell r="M108">
            <v>41932</v>
          </cell>
          <cell r="N108">
            <v>30463.77</v>
          </cell>
          <cell r="O108">
            <v>11468.23</v>
          </cell>
          <cell r="P108">
            <v>13</v>
          </cell>
          <cell r="Q108">
            <v>1</v>
          </cell>
          <cell r="R108">
            <v>11468.23</v>
          </cell>
          <cell r="S108">
            <v>0.249</v>
          </cell>
          <cell r="T108">
            <v>2855.5892699999999</v>
          </cell>
          <cell r="U108">
            <v>14323.81927</v>
          </cell>
        </row>
        <row r="109">
          <cell r="I109">
            <v>254</v>
          </cell>
          <cell r="J109">
            <v>0</v>
          </cell>
          <cell r="K109" t="str">
            <v>Priddy, Kim</v>
          </cell>
          <cell r="L109" t="str">
            <v>Union New Hire</v>
          </cell>
          <cell r="M109">
            <v>17986</v>
          </cell>
          <cell r="N109">
            <v>11941.26</v>
          </cell>
          <cell r="O109">
            <v>6044.74</v>
          </cell>
          <cell r="P109">
            <v>1</v>
          </cell>
          <cell r="Q109">
            <v>0.25535519540790191</v>
          </cell>
          <cell r="R109">
            <v>0</v>
          </cell>
          <cell r="S109">
            <v>0.249</v>
          </cell>
          <cell r="T109">
            <v>0</v>
          </cell>
          <cell r="U109">
            <v>0</v>
          </cell>
        </row>
        <row r="110">
          <cell r="I110">
            <v>18</v>
          </cell>
          <cell r="J110">
            <v>16888</v>
          </cell>
          <cell r="K110" t="str">
            <v>Pinder, Kendall</v>
          </cell>
          <cell r="L110" t="str">
            <v>Non-Union Plan A</v>
          </cell>
          <cell r="M110">
            <v>26800</v>
          </cell>
          <cell r="N110">
            <v>15737.2</v>
          </cell>
          <cell r="O110">
            <v>11062.8</v>
          </cell>
          <cell r="P110">
            <v>21</v>
          </cell>
          <cell r="Q110">
            <v>1</v>
          </cell>
          <cell r="R110">
            <v>11062.8</v>
          </cell>
          <cell r="S110">
            <v>0.249</v>
          </cell>
          <cell r="T110">
            <v>2754.6371999999997</v>
          </cell>
          <cell r="U110">
            <v>13817.437199999998</v>
          </cell>
        </row>
        <row r="111">
          <cell r="I111">
            <v>155</v>
          </cell>
          <cell r="J111">
            <v>0</v>
          </cell>
          <cell r="K111" t="str">
            <v>Houston, Matthew</v>
          </cell>
          <cell r="L111" t="str">
            <v>Union New Hire</v>
          </cell>
          <cell r="M111">
            <v>17986</v>
          </cell>
          <cell r="N111">
            <v>17800.580000000002</v>
          </cell>
          <cell r="O111">
            <v>185.41999999999825</v>
          </cell>
          <cell r="P111">
            <v>8</v>
          </cell>
          <cell r="Q111">
            <v>0.94683759369772835</v>
          </cell>
          <cell r="R111">
            <v>0</v>
          </cell>
          <cell r="S111">
            <v>0.249</v>
          </cell>
          <cell r="T111">
            <v>0</v>
          </cell>
          <cell r="U111">
            <v>0</v>
          </cell>
        </row>
        <row r="112">
          <cell r="I112">
            <v>158</v>
          </cell>
          <cell r="J112">
            <v>8932</v>
          </cell>
          <cell r="K112" t="str">
            <v>Hancock, Aaron</v>
          </cell>
          <cell r="L112" t="str">
            <v>Non-Union Plan B</v>
          </cell>
          <cell r="M112">
            <v>41932</v>
          </cell>
          <cell r="N112">
            <v>41594.120000000003</v>
          </cell>
          <cell r="O112">
            <v>337.87999999999738</v>
          </cell>
          <cell r="P112">
            <v>8</v>
          </cell>
          <cell r="Q112">
            <v>0.94683759369772835</v>
          </cell>
          <cell r="R112">
            <v>0</v>
          </cell>
          <cell r="S112">
            <v>0.249</v>
          </cell>
          <cell r="T112">
            <v>0</v>
          </cell>
          <cell r="U112">
            <v>0</v>
          </cell>
        </row>
        <row r="113">
          <cell r="I113">
            <v>161</v>
          </cell>
          <cell r="J113">
            <v>9871</v>
          </cell>
          <cell r="K113" t="str">
            <v>Rice, Stuart</v>
          </cell>
          <cell r="L113" t="str">
            <v>Union</v>
          </cell>
          <cell r="M113">
            <v>3909</v>
          </cell>
          <cell r="N113">
            <v>3370.38</v>
          </cell>
          <cell r="O113">
            <v>538.62</v>
          </cell>
          <cell r="P113">
            <v>8</v>
          </cell>
          <cell r="Q113">
            <v>0.94683759369772835</v>
          </cell>
          <cell r="R113">
            <v>330.80815376442024</v>
          </cell>
          <cell r="S113">
            <v>0.249</v>
          </cell>
          <cell r="T113">
            <v>82.371230287340637</v>
          </cell>
          <cell r="U113">
            <v>413.17938405176085</v>
          </cell>
        </row>
        <row r="114">
          <cell r="I114">
            <v>162</v>
          </cell>
          <cell r="J114">
            <v>0</v>
          </cell>
          <cell r="K114" t="str">
            <v>Weber, Brian</v>
          </cell>
          <cell r="L114" t="str">
            <v>Non-Union Plan B</v>
          </cell>
          <cell r="M114">
            <v>41932</v>
          </cell>
          <cell r="N114">
            <v>39798.81</v>
          </cell>
          <cell r="O114">
            <v>2133.19</v>
          </cell>
          <cell r="P114">
            <v>8</v>
          </cell>
          <cell r="Q114">
            <v>0.94683759369772835</v>
          </cell>
          <cell r="R114">
            <v>0</v>
          </cell>
          <cell r="S114">
            <v>0.249</v>
          </cell>
          <cell r="T114">
            <v>0</v>
          </cell>
          <cell r="U114">
            <v>0</v>
          </cell>
        </row>
        <row r="115">
          <cell r="I115">
            <v>152</v>
          </cell>
          <cell r="J115">
            <v>0</v>
          </cell>
          <cell r="K115" t="str">
            <v>Thacker, Andrew</v>
          </cell>
          <cell r="L115" t="str">
            <v>Union New Hire</v>
          </cell>
          <cell r="M115">
            <v>17986</v>
          </cell>
          <cell r="N115">
            <v>10415.67</v>
          </cell>
          <cell r="O115">
            <v>7570.33</v>
          </cell>
          <cell r="P115">
            <v>8</v>
          </cell>
          <cell r="Q115">
            <v>0.94683759369772835</v>
          </cell>
          <cell r="R115">
            <v>6614.1509602473434</v>
          </cell>
          <cell r="S115">
            <v>0.249</v>
          </cell>
          <cell r="T115">
            <v>1646.9235891015885</v>
          </cell>
          <cell r="U115">
            <v>8261.0745493489321</v>
          </cell>
        </row>
        <row r="116">
          <cell r="I116">
            <v>181</v>
          </cell>
          <cell r="J116">
            <v>14757</v>
          </cell>
          <cell r="K116" t="str">
            <v>McCleary, Carey</v>
          </cell>
          <cell r="L116" t="str">
            <v>Union</v>
          </cell>
          <cell r="M116">
            <v>3909</v>
          </cell>
          <cell r="N116">
            <v>3437.59</v>
          </cell>
          <cell r="O116">
            <v>471.41</v>
          </cell>
          <cell r="P116">
            <v>7</v>
          </cell>
          <cell r="Q116">
            <v>0.94134591500507048</v>
          </cell>
          <cell r="R116">
            <v>242.13118175482032</v>
          </cell>
          <cell r="S116">
            <v>0.249</v>
          </cell>
          <cell r="T116">
            <v>60.290664256950258</v>
          </cell>
          <cell r="U116">
            <v>302.42184601177058</v>
          </cell>
        </row>
        <row r="117">
          <cell r="I117">
            <v>167</v>
          </cell>
          <cell r="J117">
            <v>16284</v>
          </cell>
          <cell r="K117" t="str">
            <v>Golson, Matthew</v>
          </cell>
          <cell r="L117" t="str">
            <v>Non-Union Plan B</v>
          </cell>
          <cell r="M117">
            <v>41932</v>
          </cell>
          <cell r="N117">
            <v>39610.19</v>
          </cell>
          <cell r="O117">
            <v>2321.81</v>
          </cell>
          <cell r="P117">
            <v>7</v>
          </cell>
          <cell r="Q117">
            <v>0.94134591500507048</v>
          </cell>
          <cell r="R117">
            <v>0</v>
          </cell>
          <cell r="S117">
            <v>0.249</v>
          </cell>
          <cell r="T117">
            <v>0</v>
          </cell>
          <cell r="U117">
            <v>0</v>
          </cell>
        </row>
        <row r="118">
          <cell r="I118">
            <v>172</v>
          </cell>
          <cell r="J118">
            <v>15344</v>
          </cell>
          <cell r="K118" t="str">
            <v>Allen, Justin</v>
          </cell>
          <cell r="L118" t="str">
            <v>Non-Union Plan B</v>
          </cell>
          <cell r="M118">
            <v>41932</v>
          </cell>
          <cell r="N118">
            <v>33131.379999999997</v>
          </cell>
          <cell r="O118">
            <v>8800.6200000000008</v>
          </cell>
          <cell r="P118">
            <v>7</v>
          </cell>
          <cell r="Q118">
            <v>0.94134591500507048</v>
          </cell>
          <cell r="R118">
            <v>6341.1369079926153</v>
          </cell>
          <cell r="S118">
            <v>0.249</v>
          </cell>
          <cell r="T118">
            <v>1578.9430900901611</v>
          </cell>
          <cell r="U118">
            <v>7920.079998082776</v>
          </cell>
        </row>
        <row r="119">
          <cell r="I119">
            <v>190</v>
          </cell>
          <cell r="J119">
            <v>0</v>
          </cell>
          <cell r="K119" t="str">
            <v>Sapienza, Stephen</v>
          </cell>
          <cell r="L119" t="str">
            <v>Union New Hire</v>
          </cell>
          <cell r="M119">
            <v>17986</v>
          </cell>
          <cell r="N119">
            <v>15803.8</v>
          </cell>
          <cell r="O119">
            <v>2182.1999999999998</v>
          </cell>
          <cell r="P119">
            <v>6</v>
          </cell>
          <cell r="Q119">
            <v>0.90789331557274888</v>
          </cell>
          <cell r="R119">
            <v>525.56917389146292</v>
          </cell>
          <cell r="S119">
            <v>0.249</v>
          </cell>
          <cell r="T119">
            <v>130.86672429897428</v>
          </cell>
          <cell r="U119">
            <v>656.43589819043723</v>
          </cell>
        </row>
        <row r="120">
          <cell r="I120">
            <v>189</v>
          </cell>
          <cell r="J120">
            <v>0</v>
          </cell>
          <cell r="K120" t="str">
            <v>Billington, Frank</v>
          </cell>
          <cell r="L120" t="str">
            <v>Non-Union Plan A</v>
          </cell>
          <cell r="M120">
            <v>26800</v>
          </cell>
          <cell r="N120">
            <v>24238.49</v>
          </cell>
          <cell r="O120">
            <v>2561.5100000000002</v>
          </cell>
          <cell r="P120">
            <v>6</v>
          </cell>
          <cell r="Q120">
            <v>0.90789331557274888</v>
          </cell>
          <cell r="R120">
            <v>93.050857349669968</v>
          </cell>
          <cell r="S120">
            <v>0.249</v>
          </cell>
          <cell r="T120">
            <v>23.169663480067822</v>
          </cell>
          <cell r="U120">
            <v>116.22052082973779</v>
          </cell>
        </row>
        <row r="121">
          <cell r="I121">
            <v>109</v>
          </cell>
          <cell r="J121">
            <v>4817</v>
          </cell>
          <cell r="K121" t="str">
            <v>Adams, Mark</v>
          </cell>
          <cell r="L121" t="str">
            <v>Non-Union Plan B</v>
          </cell>
          <cell r="M121">
            <v>41932</v>
          </cell>
          <cell r="N121">
            <v>34730.69</v>
          </cell>
          <cell r="O121">
            <v>7201.31</v>
          </cell>
          <cell r="P121">
            <v>6</v>
          </cell>
          <cell r="Q121">
            <v>0.90789331557274888</v>
          </cell>
          <cell r="R121">
            <v>3339.0925085965064</v>
          </cell>
          <cell r="S121">
            <v>0.249</v>
          </cell>
          <cell r="T121">
            <v>831.43403464053006</v>
          </cell>
          <cell r="U121">
            <v>4170.5265432370361</v>
          </cell>
        </row>
        <row r="122">
          <cell r="I122">
            <v>41</v>
          </cell>
          <cell r="J122">
            <v>4282</v>
          </cell>
          <cell r="K122" t="str">
            <v>Neil, James C.</v>
          </cell>
          <cell r="L122" t="str">
            <v>Non-Union Plan B</v>
          </cell>
          <cell r="M122">
            <v>41932</v>
          </cell>
          <cell r="N122">
            <v>39262.57</v>
          </cell>
          <cell r="O122">
            <v>2669.43</v>
          </cell>
          <cell r="P122">
            <v>17</v>
          </cell>
          <cell r="Q122">
            <v>1</v>
          </cell>
          <cell r="R122">
            <v>2669.43</v>
          </cell>
          <cell r="S122">
            <v>0.249</v>
          </cell>
          <cell r="T122">
            <v>664.68807000000004</v>
          </cell>
          <cell r="U122">
            <v>3334.1180700000004</v>
          </cell>
        </row>
        <row r="123">
          <cell r="I123">
            <v>60</v>
          </cell>
          <cell r="J123">
            <v>75954</v>
          </cell>
          <cell r="K123" t="str">
            <v>Hurd, Rhonda</v>
          </cell>
          <cell r="L123" t="str">
            <v>Non-Union Plan B</v>
          </cell>
          <cell r="M123">
            <v>41932</v>
          </cell>
          <cell r="N123">
            <v>30994.75</v>
          </cell>
          <cell r="O123">
            <v>10937.25</v>
          </cell>
          <cell r="P123">
            <v>17</v>
          </cell>
          <cell r="Q123">
            <v>1</v>
          </cell>
          <cell r="R123">
            <v>10937.25</v>
          </cell>
          <cell r="S123">
            <v>0.249</v>
          </cell>
          <cell r="T123">
            <v>2723.3752500000001</v>
          </cell>
          <cell r="U123">
            <v>13660.625250000001</v>
          </cell>
        </row>
        <row r="124">
          <cell r="I124">
            <v>205</v>
          </cell>
          <cell r="J124">
            <v>95800</v>
          </cell>
          <cell r="K124" t="str">
            <v>Preston, David</v>
          </cell>
          <cell r="L124" t="str">
            <v>Non-Union Plan B</v>
          </cell>
          <cell r="M124">
            <v>41932</v>
          </cell>
          <cell r="N124">
            <v>36116.660000000003</v>
          </cell>
          <cell r="O124">
            <v>5815.34</v>
          </cell>
          <cell r="P124">
            <v>5</v>
          </cell>
          <cell r="Q124">
            <v>0.89602690405778818</v>
          </cell>
          <cell r="R124">
            <v>1455.5401409511687</v>
          </cell>
          <cell r="S124">
            <v>0.249</v>
          </cell>
          <cell r="T124">
            <v>362.42949509684104</v>
          </cell>
          <cell r="U124">
            <v>1817.9696360480098</v>
          </cell>
        </row>
      </sheetData>
      <sheetData sheetId="9">
        <row r="3">
          <cell r="I3">
            <v>69</v>
          </cell>
          <cell r="J3">
            <v>16520</v>
          </cell>
          <cell r="K3" t="str">
            <v>Maxfield, Todd A.</v>
          </cell>
          <cell r="L3" t="str">
            <v>Union</v>
          </cell>
          <cell r="M3">
            <v>3909</v>
          </cell>
          <cell r="N3">
            <v>0</v>
          </cell>
          <cell r="O3">
            <v>3909</v>
          </cell>
          <cell r="P3">
            <v>17</v>
          </cell>
          <cell r="Q3">
            <v>1</v>
          </cell>
          <cell r="R3">
            <v>3909</v>
          </cell>
          <cell r="S3">
            <v>0.249</v>
          </cell>
          <cell r="T3">
            <v>973.34100000000001</v>
          </cell>
          <cell r="U3">
            <v>4882.3410000000003</v>
          </cell>
        </row>
        <row r="4">
          <cell r="I4">
            <v>60</v>
          </cell>
          <cell r="J4">
            <v>75954</v>
          </cell>
          <cell r="K4" t="str">
            <v>Hurd, Rhonda</v>
          </cell>
          <cell r="L4" t="str">
            <v>Non-Union Plan B</v>
          </cell>
          <cell r="M4">
            <v>41932</v>
          </cell>
          <cell r="N4">
            <v>30994.75</v>
          </cell>
          <cell r="O4">
            <v>10937.25</v>
          </cell>
          <cell r="P4">
            <v>18</v>
          </cell>
          <cell r="Q4">
            <v>1</v>
          </cell>
          <cell r="R4">
            <v>10937.25</v>
          </cell>
          <cell r="S4">
            <v>0.249</v>
          </cell>
          <cell r="T4">
            <v>2723.3752500000001</v>
          </cell>
          <cell r="U4">
            <v>13660.625250000001</v>
          </cell>
        </row>
        <row r="5">
          <cell r="I5">
            <v>62</v>
          </cell>
          <cell r="J5">
            <v>8749</v>
          </cell>
          <cell r="K5" t="str">
            <v>Broadhead, Gary</v>
          </cell>
          <cell r="L5" t="str">
            <v>Union</v>
          </cell>
          <cell r="M5">
            <v>3909</v>
          </cell>
          <cell r="N5">
            <v>530</v>
          </cell>
          <cell r="O5">
            <v>3379</v>
          </cell>
          <cell r="P5">
            <v>18</v>
          </cell>
          <cell r="Q5">
            <v>1</v>
          </cell>
          <cell r="R5">
            <v>3379</v>
          </cell>
          <cell r="S5">
            <v>0.249</v>
          </cell>
          <cell r="T5">
            <v>841.37099999999998</v>
          </cell>
          <cell r="U5">
            <v>4220.3710000000001</v>
          </cell>
        </row>
        <row r="6">
          <cell r="I6">
            <v>37</v>
          </cell>
          <cell r="J6">
            <v>15012</v>
          </cell>
          <cell r="K6" t="str">
            <v>Stevens, Clifford</v>
          </cell>
          <cell r="L6" t="str">
            <v>Union</v>
          </cell>
          <cell r="M6">
            <v>3909</v>
          </cell>
          <cell r="N6">
            <v>530</v>
          </cell>
          <cell r="O6">
            <v>3379</v>
          </cell>
          <cell r="P6">
            <v>20</v>
          </cell>
          <cell r="Q6">
            <v>1</v>
          </cell>
          <cell r="R6">
            <v>3379</v>
          </cell>
          <cell r="S6">
            <v>0.249</v>
          </cell>
          <cell r="T6">
            <v>841.37099999999998</v>
          </cell>
          <cell r="U6">
            <v>4220.3710000000001</v>
          </cell>
        </row>
        <row r="7">
          <cell r="I7">
            <v>127</v>
          </cell>
          <cell r="J7">
            <v>15985</v>
          </cell>
          <cell r="K7" t="str">
            <v>Bingley, Tim</v>
          </cell>
          <cell r="L7" t="str">
            <v>Non-Union Plan B</v>
          </cell>
          <cell r="M7">
            <v>41932</v>
          </cell>
          <cell r="N7">
            <v>5330</v>
          </cell>
          <cell r="O7">
            <v>36602</v>
          </cell>
          <cell r="P7">
            <v>11</v>
          </cell>
          <cell r="Q7">
            <v>0.97474614992445785</v>
          </cell>
          <cell r="R7">
            <v>35543.055558632368</v>
          </cell>
          <cell r="S7">
            <v>0.249</v>
          </cell>
          <cell r="T7">
            <v>8850.2208340994603</v>
          </cell>
          <cell r="U7">
            <v>44393.27639273183</v>
          </cell>
        </row>
        <row r="8">
          <cell r="I8">
            <v>129</v>
          </cell>
          <cell r="J8">
            <v>18622</v>
          </cell>
          <cell r="K8" t="str">
            <v>Cummings, Jared</v>
          </cell>
          <cell r="L8" t="str">
            <v>Non-Union Plan A</v>
          </cell>
          <cell r="M8">
            <v>26800</v>
          </cell>
          <cell r="N8">
            <v>5909.4</v>
          </cell>
          <cell r="O8">
            <v>20890.599999999999</v>
          </cell>
          <cell r="P8">
            <v>11</v>
          </cell>
          <cell r="Q8">
            <v>0.97474614992445785</v>
          </cell>
          <cell r="R8">
            <v>20213.796817975468</v>
          </cell>
          <cell r="S8">
            <v>0.249</v>
          </cell>
          <cell r="T8">
            <v>5033.2354076758911</v>
          </cell>
          <cell r="U8">
            <v>25247.032225651361</v>
          </cell>
        </row>
        <row r="9">
          <cell r="I9">
            <v>136</v>
          </cell>
          <cell r="J9">
            <v>75776</v>
          </cell>
          <cell r="K9" t="str">
            <v>Childress, Ken</v>
          </cell>
          <cell r="L9" t="str">
            <v>Union</v>
          </cell>
          <cell r="M9">
            <v>3909</v>
          </cell>
          <cell r="N9">
            <v>530</v>
          </cell>
          <cell r="O9">
            <v>3379</v>
          </cell>
          <cell r="P9">
            <v>10</v>
          </cell>
          <cell r="Q9">
            <v>0.97467943361321685</v>
          </cell>
          <cell r="R9">
            <v>3280.0219059940646</v>
          </cell>
          <cell r="S9">
            <v>0.249</v>
          </cell>
          <cell r="T9">
            <v>816.72545459252206</v>
          </cell>
          <cell r="U9">
            <v>4096.7473605865871</v>
          </cell>
        </row>
        <row r="10">
          <cell r="I10">
            <v>137</v>
          </cell>
          <cell r="J10">
            <v>17901</v>
          </cell>
          <cell r="K10" t="str">
            <v>Bunker, Craig</v>
          </cell>
          <cell r="L10" t="str">
            <v>Union</v>
          </cell>
          <cell r="M10">
            <v>3909</v>
          </cell>
          <cell r="N10">
            <v>530</v>
          </cell>
          <cell r="O10">
            <v>3379</v>
          </cell>
          <cell r="P10">
            <v>10</v>
          </cell>
          <cell r="Q10">
            <v>0.97467943361321685</v>
          </cell>
          <cell r="R10">
            <v>3280.0219059940646</v>
          </cell>
          <cell r="S10">
            <v>0.249</v>
          </cell>
          <cell r="T10">
            <v>816.72545459252206</v>
          </cell>
          <cell r="U10">
            <v>4096.7473605865871</v>
          </cell>
        </row>
        <row r="11">
          <cell r="I11">
            <v>145</v>
          </cell>
          <cell r="J11">
            <v>19175</v>
          </cell>
          <cell r="K11" t="str">
            <v>Collins, Arthur</v>
          </cell>
          <cell r="L11" t="str">
            <v>Union New Hire</v>
          </cell>
          <cell r="M11">
            <v>17986</v>
          </cell>
          <cell r="N11">
            <v>2930</v>
          </cell>
          <cell r="O11">
            <v>15056</v>
          </cell>
          <cell r="P11">
            <v>9</v>
          </cell>
          <cell r="Q11">
            <v>0.96050147888547366</v>
          </cell>
          <cell r="R11">
            <v>14345.57959923413</v>
          </cell>
          <cell r="S11">
            <v>0.249</v>
          </cell>
          <cell r="T11">
            <v>3572.0493202092985</v>
          </cell>
          <cell r="U11">
            <v>17917.628919443428</v>
          </cell>
        </row>
        <row r="12">
          <cell r="I12">
            <v>153</v>
          </cell>
          <cell r="J12">
            <v>19132</v>
          </cell>
          <cell r="K12" t="str">
            <v>Williams, James</v>
          </cell>
          <cell r="L12" t="str">
            <v>Union New Hire</v>
          </cell>
          <cell r="M12">
            <v>17986</v>
          </cell>
          <cell r="N12">
            <v>4552.16</v>
          </cell>
          <cell r="O12">
            <v>13433.84</v>
          </cell>
          <cell r="P12">
            <v>9</v>
          </cell>
          <cell r="Q12">
            <v>0.96050147888547366</v>
          </cell>
          <cell r="R12">
            <v>12723.41959923413</v>
          </cell>
          <cell r="S12">
            <v>0.249</v>
          </cell>
          <cell r="T12">
            <v>3168.1314802092984</v>
          </cell>
          <cell r="U12">
            <v>15891.551079443429</v>
          </cell>
        </row>
        <row r="13">
          <cell r="I13">
            <v>159</v>
          </cell>
          <cell r="J13">
            <v>18581</v>
          </cell>
          <cell r="K13" t="str">
            <v>West, Brett</v>
          </cell>
          <cell r="L13" t="str">
            <v>Union New Hire</v>
          </cell>
          <cell r="M13">
            <v>17986</v>
          </cell>
          <cell r="N13">
            <v>4655.12</v>
          </cell>
          <cell r="O13">
            <v>13330.88</v>
          </cell>
          <cell r="P13">
            <v>9</v>
          </cell>
          <cell r="Q13">
            <v>0.96050147888547366</v>
          </cell>
          <cell r="R13">
            <v>12620.459599234131</v>
          </cell>
          <cell r="S13">
            <v>0.249</v>
          </cell>
          <cell r="T13">
            <v>3142.4944402092988</v>
          </cell>
          <cell r="U13">
            <v>15762.95403944343</v>
          </cell>
        </row>
        <row r="14">
          <cell r="I14">
            <v>152</v>
          </cell>
          <cell r="J14">
            <v>19174</v>
          </cell>
          <cell r="K14" t="str">
            <v>Thacker, Andrew</v>
          </cell>
          <cell r="L14" t="str">
            <v>Union New Hire</v>
          </cell>
          <cell r="M14">
            <v>17986</v>
          </cell>
          <cell r="N14">
            <v>10415.67</v>
          </cell>
          <cell r="O14">
            <v>7570.33</v>
          </cell>
          <cell r="P14">
            <v>9</v>
          </cell>
          <cell r="Q14">
            <v>0.96050147888547366</v>
          </cell>
          <cell r="R14">
            <v>6859.9095992341299</v>
          </cell>
          <cell r="S14">
            <v>0.249</v>
          </cell>
          <cell r="T14">
            <v>1708.1174902092982</v>
          </cell>
          <cell r="U14">
            <v>8568.0270894434288</v>
          </cell>
        </row>
        <row r="15">
          <cell r="I15">
            <v>161</v>
          </cell>
          <cell r="J15">
            <v>9871</v>
          </cell>
          <cell r="K15" t="str">
            <v>Rice, Stuart</v>
          </cell>
          <cell r="L15" t="str">
            <v>Union</v>
          </cell>
          <cell r="M15">
            <v>3909</v>
          </cell>
          <cell r="N15">
            <v>3370.38</v>
          </cell>
          <cell r="O15">
            <v>538.62</v>
          </cell>
          <cell r="P15">
            <v>9</v>
          </cell>
          <cell r="Q15">
            <v>0.96050147888547366</v>
          </cell>
          <cell r="R15">
            <v>384.22028096331633</v>
          </cell>
          <cell r="S15">
            <v>0.249</v>
          </cell>
          <cell r="T15">
            <v>95.670849959865762</v>
          </cell>
          <cell r="U15">
            <v>479.89113092318212</v>
          </cell>
        </row>
        <row r="16">
          <cell r="I16">
            <v>167</v>
          </cell>
          <cell r="J16">
            <v>16284</v>
          </cell>
          <cell r="K16" t="str">
            <v>Golson, Matthew</v>
          </cell>
          <cell r="L16" t="str">
            <v>Non-Union Plan B</v>
          </cell>
          <cell r="M16">
            <v>41932</v>
          </cell>
          <cell r="N16">
            <v>39610.19</v>
          </cell>
          <cell r="O16">
            <v>2321.81</v>
          </cell>
          <cell r="P16">
            <v>8</v>
          </cell>
          <cell r="Q16">
            <v>0.94683759369772835</v>
          </cell>
          <cell r="R16">
            <v>92.603978933140752</v>
          </cell>
          <cell r="S16">
            <v>0.249</v>
          </cell>
          <cell r="T16">
            <v>23.058390754352047</v>
          </cell>
          <cell r="U16">
            <v>115.6623696874928</v>
          </cell>
        </row>
        <row r="17">
          <cell r="I17">
            <v>179</v>
          </cell>
          <cell r="J17">
            <v>19134</v>
          </cell>
          <cell r="K17" t="str">
            <v>Schild, Eric</v>
          </cell>
          <cell r="L17" t="str">
            <v>Union New Hire</v>
          </cell>
          <cell r="M17">
            <v>17986</v>
          </cell>
          <cell r="N17">
            <v>4370.62</v>
          </cell>
          <cell r="O17">
            <v>13615.38</v>
          </cell>
          <cell r="P17">
            <v>8</v>
          </cell>
          <cell r="Q17">
            <v>0.94683759369772835</v>
          </cell>
          <cell r="R17">
            <v>12659.200960247344</v>
          </cell>
          <cell r="S17">
            <v>0.249</v>
          </cell>
          <cell r="T17">
            <v>3152.1410391015888</v>
          </cell>
          <cell r="U17">
            <v>15811.341999348933</v>
          </cell>
        </row>
        <row r="18">
          <cell r="I18">
            <v>175</v>
          </cell>
          <cell r="J18">
            <v>16520</v>
          </cell>
          <cell r="K18" t="str">
            <v>Maxfield, Todd</v>
          </cell>
          <cell r="L18" t="str">
            <v>Union</v>
          </cell>
          <cell r="M18">
            <v>3909</v>
          </cell>
          <cell r="N18">
            <v>530</v>
          </cell>
          <cell r="O18">
            <v>3379</v>
          </cell>
          <cell r="P18">
            <v>8</v>
          </cell>
          <cell r="Q18">
            <v>0.94683759369772835</v>
          </cell>
          <cell r="R18">
            <v>3171.1881537644203</v>
          </cell>
          <cell r="S18">
            <v>0.249</v>
          </cell>
          <cell r="T18">
            <v>789.62585028734065</v>
          </cell>
          <cell r="U18">
            <v>3960.814004051761</v>
          </cell>
        </row>
        <row r="19">
          <cell r="I19">
            <v>181</v>
          </cell>
          <cell r="J19">
            <v>14757</v>
          </cell>
          <cell r="K19" t="str">
            <v>McCleary, Carey</v>
          </cell>
          <cell r="L19" t="str">
            <v>Union</v>
          </cell>
          <cell r="M19">
            <v>3909</v>
          </cell>
          <cell r="N19">
            <v>3437.59</v>
          </cell>
          <cell r="O19">
            <v>471.41</v>
          </cell>
          <cell r="P19">
            <v>8</v>
          </cell>
          <cell r="Q19">
            <v>0.94683759369772835</v>
          </cell>
          <cell r="R19">
            <v>263.5981537644202</v>
          </cell>
          <cell r="S19">
            <v>0.249</v>
          </cell>
          <cell r="T19">
            <v>65.635940287340631</v>
          </cell>
          <cell r="U19">
            <v>329.23409405176085</v>
          </cell>
        </row>
        <row r="20">
          <cell r="I20">
            <v>194</v>
          </cell>
          <cell r="J20">
            <v>7422</v>
          </cell>
          <cell r="K20" t="str">
            <v>Holt, Rodger</v>
          </cell>
          <cell r="L20" t="str">
            <v>Non-Union Plan B</v>
          </cell>
          <cell r="M20">
            <v>41932</v>
          </cell>
          <cell r="N20">
            <v>28370.799999999999</v>
          </cell>
          <cell r="O20">
            <v>13561.2</v>
          </cell>
          <cell r="P20">
            <v>7</v>
          </cell>
          <cell r="Q20">
            <v>0.94134591500507048</v>
          </cell>
          <cell r="R20">
            <v>11101.716907992613</v>
          </cell>
          <cell r="S20">
            <v>0.249</v>
          </cell>
          <cell r="T20">
            <v>2764.3275100901606</v>
          </cell>
          <cell r="U20">
            <v>13866.044418082774</v>
          </cell>
        </row>
        <row r="21">
          <cell r="I21">
            <v>109</v>
          </cell>
          <cell r="J21">
            <v>4817</v>
          </cell>
          <cell r="K21" t="str">
            <v>Adams, Mark</v>
          </cell>
          <cell r="L21" t="str">
            <v>Non-Union Plan B</v>
          </cell>
          <cell r="M21">
            <v>41932</v>
          </cell>
          <cell r="N21">
            <v>34730.69</v>
          </cell>
          <cell r="O21">
            <v>7201.31</v>
          </cell>
          <cell r="P21">
            <v>7</v>
          </cell>
          <cell r="Q21">
            <v>0.94134591500507048</v>
          </cell>
          <cell r="R21">
            <v>4741.8269079926104</v>
          </cell>
          <cell r="S21">
            <v>0.249</v>
          </cell>
          <cell r="T21">
            <v>1180.71490009016</v>
          </cell>
          <cell r="U21">
            <v>5922.5418080827703</v>
          </cell>
        </row>
        <row r="22">
          <cell r="I22">
            <v>187</v>
          </cell>
          <cell r="J22">
            <v>19506</v>
          </cell>
          <cell r="K22" t="str">
            <v>Young, Spencer</v>
          </cell>
          <cell r="L22" t="str">
            <v>Non-Union Plan A</v>
          </cell>
          <cell r="M22">
            <v>26800</v>
          </cell>
          <cell r="N22">
            <v>530</v>
          </cell>
          <cell r="O22">
            <v>26270</v>
          </cell>
          <cell r="P22">
            <v>7</v>
          </cell>
          <cell r="Q22">
            <v>0.94134591500507048</v>
          </cell>
          <cell r="R22">
            <v>24698.070522135888</v>
          </cell>
          <cell r="S22">
            <v>0.249</v>
          </cell>
          <cell r="T22">
            <v>6149.8195600118361</v>
          </cell>
          <cell r="U22">
            <v>30847.890082147722</v>
          </cell>
        </row>
        <row r="23">
          <cell r="I23">
            <v>188</v>
          </cell>
          <cell r="J23">
            <v>98962</v>
          </cell>
          <cell r="K23" t="str">
            <v>Rolow, Matthew</v>
          </cell>
          <cell r="L23" t="str">
            <v>Non-Union Plan A</v>
          </cell>
          <cell r="M23">
            <v>26800</v>
          </cell>
          <cell r="N23">
            <v>21308</v>
          </cell>
          <cell r="O23">
            <v>5492</v>
          </cell>
          <cell r="P23">
            <v>7</v>
          </cell>
          <cell r="Q23">
            <v>0.94134591500507048</v>
          </cell>
          <cell r="R23">
            <v>3920.0705221358876</v>
          </cell>
          <cell r="S23">
            <v>0.249</v>
          </cell>
          <cell r="T23">
            <v>976.09756001183598</v>
          </cell>
          <cell r="U23">
            <v>4896.1680821477239</v>
          </cell>
        </row>
        <row r="24">
          <cell r="I24">
            <v>198</v>
          </cell>
          <cell r="J24">
            <v>19188</v>
          </cell>
          <cell r="K24" t="str">
            <v>Riddle, Phillip</v>
          </cell>
          <cell r="L24" t="str">
            <v>Union New Hire</v>
          </cell>
          <cell r="M24">
            <v>17986</v>
          </cell>
          <cell r="N24">
            <v>2930</v>
          </cell>
          <cell r="O24">
            <v>15056</v>
          </cell>
          <cell r="P24">
            <v>7</v>
          </cell>
          <cell r="Q24">
            <v>0.94134591500507048</v>
          </cell>
          <cell r="R24">
            <v>14001.047627281197</v>
          </cell>
          <cell r="S24">
            <v>0.249</v>
          </cell>
          <cell r="T24">
            <v>3486.260859193018</v>
          </cell>
          <cell r="U24">
            <v>17487.308486474216</v>
          </cell>
        </row>
        <row r="25">
          <cell r="I25">
            <v>186</v>
          </cell>
          <cell r="J25">
            <v>19293</v>
          </cell>
          <cell r="K25" t="str">
            <v>Selthon, Robert</v>
          </cell>
          <cell r="L25" t="str">
            <v>Union New Hire</v>
          </cell>
          <cell r="M25">
            <v>17986</v>
          </cell>
          <cell r="N25">
            <v>7343.24</v>
          </cell>
          <cell r="O25">
            <v>10642.76</v>
          </cell>
          <cell r="P25">
            <v>7</v>
          </cell>
          <cell r="Q25">
            <v>0.94134591500507048</v>
          </cell>
          <cell r="R25">
            <v>9587.8076272811977</v>
          </cell>
          <cell r="S25">
            <v>0.249</v>
          </cell>
          <cell r="T25">
            <v>2387.3640991930183</v>
          </cell>
          <cell r="U25">
            <v>11975.171726474216</v>
          </cell>
        </row>
        <row r="26">
          <cell r="I26">
            <v>191</v>
          </cell>
          <cell r="J26">
            <v>18769</v>
          </cell>
          <cell r="K26" t="str">
            <v>Miller, Johnathan M</v>
          </cell>
          <cell r="L26" t="str">
            <v>Union New Hire</v>
          </cell>
          <cell r="M26">
            <v>17986</v>
          </cell>
          <cell r="N26">
            <v>13002.22</v>
          </cell>
          <cell r="O26">
            <v>4983.78</v>
          </cell>
          <cell r="P26">
            <v>7</v>
          </cell>
          <cell r="Q26">
            <v>0.94134591500507048</v>
          </cell>
          <cell r="R26">
            <v>3928.8276272811981</v>
          </cell>
          <cell r="S26">
            <v>0.249</v>
          </cell>
          <cell r="T26">
            <v>978.27807919301836</v>
          </cell>
          <cell r="U26">
            <v>4907.1057064742163</v>
          </cell>
        </row>
        <row r="27">
          <cell r="I27">
            <v>190</v>
          </cell>
          <cell r="J27">
            <v>19192</v>
          </cell>
          <cell r="K27" t="str">
            <v>Sapienza, Stephen</v>
          </cell>
          <cell r="L27" t="str">
            <v>Union New Hire</v>
          </cell>
          <cell r="M27">
            <v>17986</v>
          </cell>
          <cell r="N27">
            <v>15803.8</v>
          </cell>
          <cell r="O27">
            <v>2182.1999999999998</v>
          </cell>
          <cell r="P27">
            <v>7</v>
          </cell>
          <cell r="Q27">
            <v>0.94134591500507048</v>
          </cell>
          <cell r="R27">
            <v>1127.2476272811982</v>
          </cell>
          <cell r="S27">
            <v>0.249</v>
          </cell>
          <cell r="T27">
            <v>280.68465919301838</v>
          </cell>
          <cell r="U27">
            <v>1407.9322864742167</v>
          </cell>
        </row>
        <row r="28">
          <cell r="I28">
            <v>196</v>
          </cell>
          <cell r="J28">
            <v>13186</v>
          </cell>
          <cell r="K28" t="str">
            <v>Kidman, Kevin</v>
          </cell>
          <cell r="L28" t="str">
            <v>Union</v>
          </cell>
          <cell r="M28">
            <v>3909</v>
          </cell>
          <cell r="N28">
            <v>1060</v>
          </cell>
          <cell r="O28">
            <v>2849</v>
          </cell>
          <cell r="P28">
            <v>7</v>
          </cell>
          <cell r="Q28">
            <v>0.94134591500507048</v>
          </cell>
          <cell r="R28">
            <v>2619.7211817548205</v>
          </cell>
          <cell r="S28">
            <v>0.249</v>
          </cell>
          <cell r="T28">
            <v>652.3105742569503</v>
          </cell>
          <cell r="U28">
            <v>3272.031756011771</v>
          </cell>
        </row>
        <row r="29">
          <cell r="I29">
            <v>206</v>
          </cell>
          <cell r="J29">
            <v>75451</v>
          </cell>
          <cell r="K29" t="str">
            <v>Miller, Mark</v>
          </cell>
          <cell r="L29" t="str">
            <v>Non-Union Plan B</v>
          </cell>
          <cell r="M29">
            <v>41932</v>
          </cell>
          <cell r="N29">
            <v>5596.53</v>
          </cell>
          <cell r="O29">
            <v>36335.47</v>
          </cell>
          <cell r="P29">
            <v>6</v>
          </cell>
          <cell r="Q29">
            <v>0.90789331557274888</v>
          </cell>
          <cell r="R29">
            <v>32473.25250859651</v>
          </cell>
          <cell r="S29">
            <v>0.249</v>
          </cell>
          <cell r="T29">
            <v>8085.839874640531</v>
          </cell>
          <cell r="U29">
            <v>40559.092383237039</v>
          </cell>
        </row>
        <row r="30">
          <cell r="I30">
            <v>205</v>
          </cell>
          <cell r="J30">
            <v>95800</v>
          </cell>
          <cell r="K30" t="str">
            <v>Preston, David</v>
          </cell>
          <cell r="L30" t="str">
            <v>Non-Union Plan B</v>
          </cell>
          <cell r="M30">
            <v>41932</v>
          </cell>
          <cell r="N30">
            <v>36116.660000000003</v>
          </cell>
          <cell r="O30">
            <v>5815.34</v>
          </cell>
          <cell r="P30">
            <v>6</v>
          </cell>
          <cell r="Q30">
            <v>0.90789331557274888</v>
          </cell>
          <cell r="R30">
            <v>1953.1225085965052</v>
          </cell>
          <cell r="S30">
            <v>0.249</v>
          </cell>
          <cell r="T30">
            <v>486.32750464052981</v>
          </cell>
          <cell r="U30">
            <v>2439.4500132370349</v>
          </cell>
        </row>
        <row r="31">
          <cell r="I31">
            <v>207</v>
          </cell>
          <cell r="J31">
            <v>79858</v>
          </cell>
          <cell r="K31" t="str">
            <v>Sukraw, Pete</v>
          </cell>
          <cell r="L31" t="str">
            <v>Non-Union Plan A</v>
          </cell>
          <cell r="M31">
            <v>26800</v>
          </cell>
          <cell r="N31">
            <v>2930</v>
          </cell>
          <cell r="O31">
            <v>23870</v>
          </cell>
          <cell r="P31">
            <v>6</v>
          </cell>
          <cell r="Q31">
            <v>0.90789331557274888</v>
          </cell>
          <cell r="R31">
            <v>21401.540857349672</v>
          </cell>
          <cell r="S31">
            <v>0.249</v>
          </cell>
          <cell r="T31">
            <v>5328.9836734800683</v>
          </cell>
          <cell r="U31">
            <v>26730.524530829738</v>
          </cell>
        </row>
        <row r="32">
          <cell r="I32">
            <v>201</v>
          </cell>
          <cell r="J32">
            <v>19935</v>
          </cell>
          <cell r="K32" t="str">
            <v>Mishoe, Michelle</v>
          </cell>
          <cell r="L32" t="str">
            <v>Non-Union Plan A</v>
          </cell>
          <cell r="M32">
            <v>26800</v>
          </cell>
          <cell r="N32">
            <v>12410.04</v>
          </cell>
          <cell r="O32">
            <v>14389.96</v>
          </cell>
          <cell r="P32">
            <v>6</v>
          </cell>
          <cell r="Q32">
            <v>0.90789331557274888</v>
          </cell>
          <cell r="R32">
            <v>11921.500857349671</v>
          </cell>
          <cell r="S32">
            <v>0.249</v>
          </cell>
          <cell r="T32">
            <v>2968.453713480068</v>
          </cell>
          <cell r="U32">
            <v>14889.954570829739</v>
          </cell>
        </row>
        <row r="33">
          <cell r="I33">
            <v>199</v>
          </cell>
          <cell r="J33">
            <v>19865</v>
          </cell>
          <cell r="K33" t="str">
            <v>Proffitt, Charles</v>
          </cell>
          <cell r="L33" t="str">
            <v>Union New Hire</v>
          </cell>
          <cell r="M33">
            <v>17986</v>
          </cell>
          <cell r="N33">
            <v>2930</v>
          </cell>
          <cell r="O33">
            <v>15056</v>
          </cell>
          <cell r="P33">
            <v>6</v>
          </cell>
          <cell r="Q33">
            <v>0.90789331557274888</v>
          </cell>
          <cell r="R33">
            <v>13399.369173891462</v>
          </cell>
          <cell r="S33">
            <v>0.249</v>
          </cell>
          <cell r="T33">
            <v>3336.442924298974</v>
          </cell>
          <cell r="U33">
            <v>16735.812098190436</v>
          </cell>
        </row>
        <row r="34">
          <cell r="I34">
            <v>204</v>
          </cell>
          <cell r="J34">
            <v>5728</v>
          </cell>
          <cell r="K34" t="str">
            <v>Colby, Stan</v>
          </cell>
          <cell r="L34" t="str">
            <v>Union</v>
          </cell>
          <cell r="M34">
            <v>3909</v>
          </cell>
          <cell r="N34">
            <v>530</v>
          </cell>
          <cell r="O34">
            <v>3379</v>
          </cell>
          <cell r="P34">
            <v>6</v>
          </cell>
          <cell r="Q34">
            <v>0.90789331557274888</v>
          </cell>
          <cell r="R34">
            <v>3018.9549705738755</v>
          </cell>
          <cell r="S34">
            <v>0.249</v>
          </cell>
          <cell r="T34">
            <v>751.719787672895</v>
          </cell>
          <cell r="U34">
            <v>3770.6747582467706</v>
          </cell>
        </row>
        <row r="35">
          <cell r="I35">
            <v>208</v>
          </cell>
          <cell r="J35">
            <v>73776</v>
          </cell>
          <cell r="K35" t="str">
            <v>Schilling, Joe</v>
          </cell>
          <cell r="L35" t="str">
            <v>Non-Union Plan B</v>
          </cell>
          <cell r="M35">
            <v>41932</v>
          </cell>
          <cell r="N35">
            <v>5330</v>
          </cell>
          <cell r="O35">
            <v>36602</v>
          </cell>
          <cell r="P35">
            <v>5</v>
          </cell>
          <cell r="Q35">
            <v>0.89602690405778818</v>
          </cell>
          <cell r="R35">
            <v>32242.200140951172</v>
          </cell>
          <cell r="S35">
            <v>0.249</v>
          </cell>
          <cell r="T35">
            <v>8028.3078350968417</v>
          </cell>
          <cell r="U35">
            <v>40270.507976048015</v>
          </cell>
        </row>
        <row r="36">
          <cell r="I36">
            <v>215</v>
          </cell>
          <cell r="J36">
            <v>14002</v>
          </cell>
          <cell r="K36" t="str">
            <v>Vassoler, Aldo</v>
          </cell>
          <cell r="L36" t="str">
            <v>Non-Union Plan B</v>
          </cell>
          <cell r="M36">
            <v>41932</v>
          </cell>
          <cell r="N36">
            <v>15269</v>
          </cell>
          <cell r="O36">
            <v>26663</v>
          </cell>
          <cell r="P36">
            <v>5</v>
          </cell>
          <cell r="Q36">
            <v>0.89602690405778818</v>
          </cell>
          <cell r="R36">
            <v>22303.200140951172</v>
          </cell>
          <cell r="S36">
            <v>0.249</v>
          </cell>
          <cell r="T36">
            <v>5553.496835096842</v>
          </cell>
          <cell r="U36">
            <v>27856.696976048013</v>
          </cell>
        </row>
        <row r="37">
          <cell r="I37">
            <v>210</v>
          </cell>
          <cell r="J37">
            <v>10794</v>
          </cell>
          <cell r="K37" t="str">
            <v>Pabst, Kerry</v>
          </cell>
          <cell r="L37" t="str">
            <v>Non-Union Plan A</v>
          </cell>
          <cell r="M37">
            <v>26800</v>
          </cell>
          <cell r="N37">
            <v>2800</v>
          </cell>
          <cell r="O37">
            <v>24000</v>
          </cell>
          <cell r="P37">
            <v>5</v>
          </cell>
          <cell r="Q37">
            <v>0.89602690405778818</v>
          </cell>
          <cell r="R37">
            <v>21213.521028748724</v>
          </cell>
          <cell r="S37">
            <v>0.249</v>
          </cell>
          <cell r="T37">
            <v>5282.1667361584323</v>
          </cell>
          <cell r="U37">
            <v>26495.687764907158</v>
          </cell>
        </row>
        <row r="38">
          <cell r="I38">
            <v>209</v>
          </cell>
          <cell r="J38">
            <v>19395</v>
          </cell>
          <cell r="K38" t="str">
            <v>Witcher, Ken</v>
          </cell>
          <cell r="L38" t="str">
            <v>Union New Hire</v>
          </cell>
          <cell r="M38">
            <v>17986</v>
          </cell>
          <cell r="N38">
            <v>492.64</v>
          </cell>
          <cell r="O38">
            <v>17493.36</v>
          </cell>
          <cell r="P38">
            <v>5</v>
          </cell>
          <cell r="Q38">
            <v>0.89602690405778818</v>
          </cell>
          <cell r="R38">
            <v>15623.299896383378</v>
          </cell>
          <cell r="S38">
            <v>0.249</v>
          </cell>
          <cell r="T38">
            <v>3890.2016741994612</v>
          </cell>
          <cell r="U38">
            <v>19513.501570582841</v>
          </cell>
        </row>
        <row r="39">
          <cell r="I39">
            <v>217</v>
          </cell>
          <cell r="J39">
            <v>12522</v>
          </cell>
          <cell r="K39" t="str">
            <v>Roper, Mike</v>
          </cell>
          <cell r="L39" t="str">
            <v>Union</v>
          </cell>
          <cell r="M39">
            <v>3909</v>
          </cell>
          <cell r="N39">
            <v>400</v>
          </cell>
          <cell r="O39">
            <v>3509</v>
          </cell>
          <cell r="P39">
            <v>5</v>
          </cell>
          <cell r="Q39">
            <v>0.89602690405778818</v>
          </cell>
          <cell r="R39">
            <v>3102.569167961894</v>
          </cell>
          <cell r="S39">
            <v>0.249</v>
          </cell>
          <cell r="T39">
            <v>772.53972282251164</v>
          </cell>
          <cell r="U39">
            <v>3875.1088907844055</v>
          </cell>
        </row>
        <row r="40">
          <cell r="I40">
            <v>213</v>
          </cell>
          <cell r="J40">
            <v>11260</v>
          </cell>
          <cell r="K40" t="str">
            <v>Montoya, Lou A.</v>
          </cell>
          <cell r="L40" t="str">
            <v>Union</v>
          </cell>
          <cell r="M40">
            <v>3909</v>
          </cell>
          <cell r="N40">
            <v>400</v>
          </cell>
          <cell r="O40">
            <v>3509</v>
          </cell>
          <cell r="P40">
            <v>5</v>
          </cell>
          <cell r="Q40">
            <v>0.89602690405778818</v>
          </cell>
          <cell r="R40">
            <v>3102.569167961894</v>
          </cell>
          <cell r="S40">
            <v>0.249</v>
          </cell>
          <cell r="T40">
            <v>772.53972282251164</v>
          </cell>
          <cell r="U40">
            <v>3875.1088907844055</v>
          </cell>
        </row>
        <row r="41">
          <cell r="I41">
            <v>218</v>
          </cell>
          <cell r="J41">
            <v>9599</v>
          </cell>
          <cell r="K41" t="str">
            <v>Knight, James P.</v>
          </cell>
          <cell r="L41" t="str">
            <v>Union</v>
          </cell>
          <cell r="M41">
            <v>3909</v>
          </cell>
          <cell r="N41">
            <v>469.36</v>
          </cell>
          <cell r="O41">
            <v>3439.64</v>
          </cell>
          <cell r="P41">
            <v>5</v>
          </cell>
          <cell r="Q41">
            <v>0.89602690405778818</v>
          </cell>
          <cell r="R41">
            <v>3033.2091679618939</v>
          </cell>
          <cell r="S41">
            <v>0.249</v>
          </cell>
          <cell r="T41">
            <v>755.26908282251156</v>
          </cell>
          <cell r="U41">
            <v>3788.4782507844056</v>
          </cell>
        </row>
        <row r="42">
          <cell r="I42">
            <v>216</v>
          </cell>
          <cell r="J42">
            <v>11284</v>
          </cell>
          <cell r="K42" t="str">
            <v>Graiff, Nick</v>
          </cell>
          <cell r="L42" t="str">
            <v>Union</v>
          </cell>
          <cell r="M42">
            <v>3909</v>
          </cell>
          <cell r="N42">
            <v>495.55</v>
          </cell>
          <cell r="O42">
            <v>3413.45</v>
          </cell>
          <cell r="P42">
            <v>5</v>
          </cell>
          <cell r="Q42">
            <v>0.89602690405778818</v>
          </cell>
          <cell r="R42">
            <v>3007.0191679618938</v>
          </cell>
          <cell r="S42">
            <v>0.249</v>
          </cell>
          <cell r="T42">
            <v>748.74777282251159</v>
          </cell>
          <cell r="U42">
            <v>3755.7669407844055</v>
          </cell>
        </row>
        <row r="43">
          <cell r="I43">
            <v>224</v>
          </cell>
          <cell r="J43">
            <v>16725</v>
          </cell>
          <cell r="K43" t="str">
            <v>Hansen, Karl</v>
          </cell>
          <cell r="L43" t="str">
            <v>Non-Union Plan B</v>
          </cell>
          <cell r="M43">
            <v>41932</v>
          </cell>
          <cell r="N43">
            <v>5200</v>
          </cell>
          <cell r="O43">
            <v>36732</v>
          </cell>
          <cell r="P43">
            <v>4</v>
          </cell>
          <cell r="Q43">
            <v>0.82789116665525153</v>
          </cell>
          <cell r="R43">
            <v>29515.132400188006</v>
          </cell>
          <cell r="S43">
            <v>0.249</v>
          </cell>
          <cell r="T43">
            <v>7349.2679676468133</v>
          </cell>
          <cell r="U43">
            <v>36864.400367834816</v>
          </cell>
        </row>
        <row r="44">
          <cell r="I44">
            <v>223</v>
          </cell>
          <cell r="J44">
            <v>17877</v>
          </cell>
          <cell r="K44" t="str">
            <v>Edelmann, Frank</v>
          </cell>
          <cell r="L44" t="str">
            <v>Non-Union Plan B</v>
          </cell>
          <cell r="M44">
            <v>41932</v>
          </cell>
          <cell r="N44">
            <v>5510.64</v>
          </cell>
          <cell r="O44">
            <v>36421.360000000001</v>
          </cell>
          <cell r="P44">
            <v>4</v>
          </cell>
          <cell r="Q44">
            <v>0.82789116665525153</v>
          </cell>
          <cell r="R44">
            <v>29204.492400188006</v>
          </cell>
          <cell r="S44">
            <v>0.249</v>
          </cell>
          <cell r="T44">
            <v>7271.9186076468131</v>
          </cell>
          <cell r="U44">
            <v>36476.411007834817</v>
          </cell>
        </row>
        <row r="45">
          <cell r="I45">
            <v>227</v>
          </cell>
          <cell r="J45">
            <v>20146</v>
          </cell>
          <cell r="K45" t="str">
            <v>Lint, Adam</v>
          </cell>
          <cell r="L45" t="str">
            <v>Non-Union Plan A</v>
          </cell>
          <cell r="M45">
            <v>26800</v>
          </cell>
          <cell r="N45">
            <v>6084.69</v>
          </cell>
          <cell r="O45">
            <v>20715.310000000001</v>
          </cell>
          <cell r="P45">
            <v>4</v>
          </cell>
          <cell r="Q45">
            <v>0.82789116665525153</v>
          </cell>
          <cell r="R45">
            <v>16102.793266360743</v>
          </cell>
          <cell r="S45">
            <v>0.249</v>
          </cell>
          <cell r="T45">
            <v>4009.5955233238251</v>
          </cell>
          <cell r="U45">
            <v>20112.388789684566</v>
          </cell>
        </row>
        <row r="46">
          <cell r="I46">
            <v>226</v>
          </cell>
          <cell r="J46">
            <v>20256</v>
          </cell>
          <cell r="K46" t="str">
            <v>Holmes, Roy</v>
          </cell>
          <cell r="L46" t="str">
            <v>Union New Hire</v>
          </cell>
          <cell r="M46">
            <v>17986</v>
          </cell>
          <cell r="N46">
            <v>0</v>
          </cell>
          <cell r="O46">
            <v>17986</v>
          </cell>
          <cell r="P46">
            <v>4</v>
          </cell>
          <cell r="Q46">
            <v>0.82789116665525153</v>
          </cell>
          <cell r="R46">
            <v>14890.450523461353</v>
          </cell>
          <cell r="S46">
            <v>0.249</v>
          </cell>
          <cell r="T46">
            <v>3707.722180341877</v>
          </cell>
          <cell r="U46">
            <v>18598.17270380323</v>
          </cell>
        </row>
        <row r="47">
          <cell r="I47">
            <v>230</v>
          </cell>
          <cell r="J47">
            <v>20245</v>
          </cell>
          <cell r="K47" t="str">
            <v>VanCauteren, Anthony</v>
          </cell>
          <cell r="L47" t="str">
            <v>Union New Hire</v>
          </cell>
          <cell r="M47">
            <v>17986</v>
          </cell>
          <cell r="N47">
            <v>400</v>
          </cell>
          <cell r="O47">
            <v>17586</v>
          </cell>
          <cell r="P47">
            <v>4</v>
          </cell>
          <cell r="Q47">
            <v>0.82789116665525153</v>
          </cell>
          <cell r="R47">
            <v>14490.450523461353</v>
          </cell>
          <cell r="S47">
            <v>0.249</v>
          </cell>
          <cell r="T47">
            <v>3608.1221803418771</v>
          </cell>
          <cell r="U47">
            <v>18098.572703803231</v>
          </cell>
        </row>
        <row r="48">
          <cell r="I48">
            <v>228</v>
          </cell>
          <cell r="J48">
            <v>11946</v>
          </cell>
          <cell r="K48" t="str">
            <v>Miller, Joshua</v>
          </cell>
          <cell r="L48" t="str">
            <v>Union New Hire</v>
          </cell>
          <cell r="M48">
            <v>17986</v>
          </cell>
          <cell r="N48">
            <v>2800</v>
          </cell>
          <cell r="O48">
            <v>15186</v>
          </cell>
          <cell r="P48">
            <v>4</v>
          </cell>
          <cell r="Q48">
            <v>0.82789116665525153</v>
          </cell>
          <cell r="R48">
            <v>12090.450523461353</v>
          </cell>
          <cell r="S48">
            <v>0.249</v>
          </cell>
          <cell r="T48">
            <v>3010.5221803418772</v>
          </cell>
          <cell r="U48">
            <v>15100.972703803231</v>
          </cell>
        </row>
        <row r="49">
          <cell r="I49">
            <v>225</v>
          </cell>
          <cell r="J49">
            <v>8469</v>
          </cell>
          <cell r="K49" t="str">
            <v>Hansen, Nile</v>
          </cell>
          <cell r="L49" t="str">
            <v>Union</v>
          </cell>
          <cell r="M49">
            <v>3909</v>
          </cell>
          <cell r="N49">
            <v>400</v>
          </cell>
          <cell r="O49">
            <v>3509</v>
          </cell>
          <cell r="P49">
            <v>4</v>
          </cell>
          <cell r="Q49">
            <v>0.82789116665525153</v>
          </cell>
          <cell r="R49">
            <v>2836.2265704553784</v>
          </cell>
          <cell r="S49">
            <v>0.249</v>
          </cell>
          <cell r="T49">
            <v>706.22041604338915</v>
          </cell>
          <cell r="U49">
            <v>3542.4469864987677</v>
          </cell>
        </row>
        <row r="50">
          <cell r="I50">
            <v>222</v>
          </cell>
          <cell r="J50">
            <v>76581</v>
          </cell>
          <cell r="K50" t="str">
            <v>Cyphert, John</v>
          </cell>
          <cell r="L50" t="str">
            <v>Union</v>
          </cell>
          <cell r="M50">
            <v>3909</v>
          </cell>
          <cell r="N50">
            <v>931.72</v>
          </cell>
          <cell r="O50">
            <v>2977.28</v>
          </cell>
          <cell r="P50">
            <v>4</v>
          </cell>
          <cell r="Q50">
            <v>0.82789116665525153</v>
          </cell>
          <cell r="R50">
            <v>2304.5065704553781</v>
          </cell>
          <cell r="S50">
            <v>0.249</v>
          </cell>
          <cell r="T50">
            <v>573.82213604338915</v>
          </cell>
          <cell r="U50">
            <v>2878.3287064987671</v>
          </cell>
        </row>
        <row r="51">
          <cell r="I51">
            <v>234</v>
          </cell>
          <cell r="J51">
            <v>16169</v>
          </cell>
          <cell r="K51" t="str">
            <v>Peggy (Suzi) Davis</v>
          </cell>
          <cell r="L51" t="str">
            <v>Non-Union Plan B</v>
          </cell>
          <cell r="M51">
            <v>41932</v>
          </cell>
          <cell r="N51">
            <v>0</v>
          </cell>
          <cell r="O51">
            <v>41932</v>
          </cell>
          <cell r="P51">
            <v>3</v>
          </cell>
          <cell r="Q51">
            <v>0.68652500620117907</v>
          </cell>
          <cell r="R51">
            <v>28787.36656002784</v>
          </cell>
          <cell r="S51">
            <v>0.249</v>
          </cell>
          <cell r="T51">
            <v>7168.0542734469318</v>
          </cell>
          <cell r="U51">
            <v>35955.420833474775</v>
          </cell>
        </row>
        <row r="52">
          <cell r="I52">
            <v>236</v>
          </cell>
          <cell r="J52">
            <v>14279</v>
          </cell>
          <cell r="K52" t="str">
            <v>Harris, Richard</v>
          </cell>
          <cell r="L52" t="str">
            <v>Non-Union Plan B</v>
          </cell>
          <cell r="M52">
            <v>41932</v>
          </cell>
          <cell r="N52">
            <v>5200</v>
          </cell>
          <cell r="O52">
            <v>36732</v>
          </cell>
          <cell r="P52">
            <v>3</v>
          </cell>
          <cell r="Q52">
            <v>0.68652500620117907</v>
          </cell>
          <cell r="R52">
            <v>23587.36656002784</v>
          </cell>
          <cell r="S52">
            <v>0.249</v>
          </cell>
          <cell r="T52">
            <v>5873.2542734469325</v>
          </cell>
          <cell r="U52">
            <v>29460.620833474772</v>
          </cell>
        </row>
        <row r="53">
          <cell r="I53">
            <v>252</v>
          </cell>
          <cell r="J53">
            <v>18353</v>
          </cell>
          <cell r="K53" t="str">
            <v>Lasich, Rob</v>
          </cell>
          <cell r="L53" t="str">
            <v>Non-Union Plan B</v>
          </cell>
          <cell r="M53">
            <v>41932</v>
          </cell>
          <cell r="N53">
            <v>6541.19</v>
          </cell>
          <cell r="O53">
            <v>35390.81</v>
          </cell>
          <cell r="P53">
            <v>3</v>
          </cell>
          <cell r="Q53">
            <v>0.68652500620117907</v>
          </cell>
          <cell r="R53">
            <v>22246.176560027841</v>
          </cell>
          <cell r="S53">
            <v>0.249</v>
          </cell>
          <cell r="T53">
            <v>5539.297963446932</v>
          </cell>
          <cell r="U53">
            <v>27785.474523474775</v>
          </cell>
        </row>
        <row r="54">
          <cell r="I54">
            <v>246</v>
          </cell>
          <cell r="J54">
            <v>1309</v>
          </cell>
          <cell r="K54" t="str">
            <v>Hale, Matthew</v>
          </cell>
          <cell r="L54" t="str">
            <v>Non-Union Plan B</v>
          </cell>
          <cell r="M54">
            <v>41932</v>
          </cell>
          <cell r="N54">
            <v>6551.91</v>
          </cell>
          <cell r="O54">
            <v>35380.089999999997</v>
          </cell>
          <cell r="P54">
            <v>3</v>
          </cell>
          <cell r="Q54">
            <v>0.68652500620117907</v>
          </cell>
          <cell r="R54">
            <v>22235.45656002784</v>
          </cell>
          <cell r="S54">
            <v>0.249</v>
          </cell>
          <cell r="T54">
            <v>5536.628683446932</v>
          </cell>
          <cell r="U54">
            <v>27772.085243474772</v>
          </cell>
        </row>
        <row r="55">
          <cell r="I55">
            <v>245</v>
          </cell>
          <cell r="J55">
            <v>21020</v>
          </cell>
          <cell r="K55" t="str">
            <v>Cary, Christopher</v>
          </cell>
          <cell r="L55" t="str">
            <v>Non-Union Plan B</v>
          </cell>
          <cell r="M55">
            <v>41932</v>
          </cell>
          <cell r="N55">
            <v>6727.29</v>
          </cell>
          <cell r="O55">
            <v>35204.71</v>
          </cell>
          <cell r="P55">
            <v>3</v>
          </cell>
          <cell r="Q55">
            <v>0.68652500620117907</v>
          </cell>
          <cell r="R55">
            <v>22060.076560027839</v>
          </cell>
          <cell r="S55">
            <v>0.249</v>
          </cell>
          <cell r="T55">
            <v>5492.9590634469323</v>
          </cell>
          <cell r="U55">
            <v>27553.035623474771</v>
          </cell>
        </row>
        <row r="56">
          <cell r="I56">
            <v>239</v>
          </cell>
          <cell r="J56">
            <v>16747</v>
          </cell>
          <cell r="K56" t="str">
            <v>Birmingham, Craig</v>
          </cell>
          <cell r="L56" t="str">
            <v>Non-Union Plan B</v>
          </cell>
          <cell r="M56">
            <v>41932</v>
          </cell>
          <cell r="N56">
            <v>8737</v>
          </cell>
          <cell r="O56">
            <v>33195</v>
          </cell>
          <cell r="P56">
            <v>3</v>
          </cell>
          <cell r="Q56">
            <v>0.68652500620117907</v>
          </cell>
          <cell r="R56">
            <v>20050.36656002784</v>
          </cell>
          <cell r="S56">
            <v>0.249</v>
          </cell>
          <cell r="T56">
            <v>4992.5412734469319</v>
          </cell>
          <cell r="U56">
            <v>25042.907833474772</v>
          </cell>
        </row>
        <row r="57">
          <cell r="I57">
            <v>232</v>
          </cell>
          <cell r="J57">
            <v>20326</v>
          </cell>
          <cell r="K57" t="str">
            <v>Steward, Joelle</v>
          </cell>
          <cell r="L57" t="str">
            <v>Non-Union Plan B</v>
          </cell>
          <cell r="M57">
            <v>41932</v>
          </cell>
          <cell r="N57">
            <v>9515.84</v>
          </cell>
          <cell r="O57">
            <v>32416.16</v>
          </cell>
          <cell r="P57">
            <v>3</v>
          </cell>
          <cell r="Q57">
            <v>0.68652500620117907</v>
          </cell>
          <cell r="R57">
            <v>19271.52656002784</v>
          </cell>
          <cell r="S57">
            <v>0.249</v>
          </cell>
          <cell r="T57">
            <v>4798.6101134469318</v>
          </cell>
          <cell r="U57">
            <v>24070.136673474772</v>
          </cell>
        </row>
        <row r="58">
          <cell r="I58">
            <v>248</v>
          </cell>
          <cell r="J58">
            <v>20111</v>
          </cell>
          <cell r="K58" t="str">
            <v>Lovig, Richard</v>
          </cell>
          <cell r="L58" t="str">
            <v>Non-Union Plan B</v>
          </cell>
          <cell r="M58">
            <v>41932</v>
          </cell>
          <cell r="N58">
            <v>12337.74</v>
          </cell>
          <cell r="O58">
            <v>29594.26</v>
          </cell>
          <cell r="P58">
            <v>3</v>
          </cell>
          <cell r="Q58">
            <v>0.68652500620117907</v>
          </cell>
          <cell r="R58">
            <v>16449.626560027842</v>
          </cell>
          <cell r="S58">
            <v>0.249</v>
          </cell>
          <cell r="T58">
            <v>4095.9570134469327</v>
          </cell>
          <cell r="U58">
            <v>20545.583573474774</v>
          </cell>
        </row>
        <row r="59">
          <cell r="I59">
            <v>251</v>
          </cell>
          <cell r="J59">
            <v>18356</v>
          </cell>
          <cell r="K59" t="str">
            <v>Fehrman, Bill</v>
          </cell>
          <cell r="L59" t="str">
            <v>Non-Union Plan B</v>
          </cell>
          <cell r="M59">
            <v>41932</v>
          </cell>
          <cell r="N59">
            <v>16560</v>
          </cell>
          <cell r="O59">
            <v>25372</v>
          </cell>
          <cell r="P59">
            <v>3</v>
          </cell>
          <cell r="Q59">
            <v>0.68652500620117907</v>
          </cell>
          <cell r="R59">
            <v>12227.36656002784</v>
          </cell>
          <cell r="S59">
            <v>0.249</v>
          </cell>
          <cell r="T59">
            <v>3044.6142734469322</v>
          </cell>
          <cell r="U59">
            <v>15271.980833474772</v>
          </cell>
        </row>
        <row r="60">
          <cell r="I60">
            <v>247</v>
          </cell>
          <cell r="J60">
            <v>11352</v>
          </cell>
          <cell r="K60" t="str">
            <v>Laye, Nathan</v>
          </cell>
          <cell r="L60" t="str">
            <v>Non-Union Plan B</v>
          </cell>
          <cell r="M60">
            <v>41932</v>
          </cell>
          <cell r="N60">
            <v>25583.52</v>
          </cell>
          <cell r="O60">
            <v>16348.48</v>
          </cell>
          <cell r="P60">
            <v>3</v>
          </cell>
          <cell r="Q60">
            <v>0.68652500620117907</v>
          </cell>
          <cell r="R60">
            <v>3203.8465600278396</v>
          </cell>
          <cell r="S60">
            <v>0.249</v>
          </cell>
          <cell r="T60">
            <v>797.75779344693206</v>
          </cell>
          <cell r="U60">
            <v>4001.6043534747714</v>
          </cell>
        </row>
        <row r="61">
          <cell r="I61">
            <v>233</v>
          </cell>
          <cell r="J61">
            <v>20301</v>
          </cell>
          <cell r="K61" t="str">
            <v>Blair (Chris) Kit</v>
          </cell>
          <cell r="L61" t="str">
            <v>Non-Union Plan A</v>
          </cell>
          <cell r="M61">
            <v>26800</v>
          </cell>
          <cell r="N61">
            <v>2800</v>
          </cell>
          <cell r="O61">
            <v>24000</v>
          </cell>
          <cell r="P61">
            <v>3</v>
          </cell>
          <cell r="Q61">
            <v>0.68652500620117907</v>
          </cell>
          <cell r="R61">
            <v>15598.870166191598</v>
          </cell>
          <cell r="S61">
            <v>0.249</v>
          </cell>
          <cell r="T61">
            <v>3884.1186713817078</v>
          </cell>
          <cell r="U61">
            <v>19482.988837573306</v>
          </cell>
        </row>
        <row r="62">
          <cell r="I62">
            <v>243</v>
          </cell>
          <cell r="J62">
            <v>18733</v>
          </cell>
          <cell r="K62" t="str">
            <v>Blackham, Charles</v>
          </cell>
          <cell r="L62" t="str">
            <v>Union</v>
          </cell>
          <cell r="M62">
            <v>3909</v>
          </cell>
          <cell r="N62">
            <v>0</v>
          </cell>
          <cell r="O62">
            <v>3909</v>
          </cell>
          <cell r="P62">
            <v>3</v>
          </cell>
          <cell r="Q62">
            <v>0.68652500620117907</v>
          </cell>
          <cell r="R62">
            <v>2683.6262492404089</v>
          </cell>
          <cell r="S62">
            <v>0.249</v>
          </cell>
          <cell r="T62">
            <v>668.2229360608618</v>
          </cell>
          <cell r="U62">
            <v>3351.8491853012706</v>
          </cell>
        </row>
        <row r="63">
          <cell r="I63">
            <v>241</v>
          </cell>
          <cell r="J63">
            <v>3361</v>
          </cell>
          <cell r="K63" t="str">
            <v>Shortt, Kameron</v>
          </cell>
          <cell r="L63" t="str">
            <v>Union</v>
          </cell>
          <cell r="M63">
            <v>3909</v>
          </cell>
          <cell r="N63">
            <v>436.38</v>
          </cell>
          <cell r="O63">
            <v>3472.62</v>
          </cell>
          <cell r="P63">
            <v>3</v>
          </cell>
          <cell r="Q63">
            <v>0.68652500620117907</v>
          </cell>
          <cell r="R63">
            <v>2247.2462492404088</v>
          </cell>
          <cell r="S63">
            <v>0.249</v>
          </cell>
          <cell r="T63">
            <v>559.56431606086176</v>
          </cell>
          <cell r="U63">
            <v>2806.8105653012708</v>
          </cell>
        </row>
        <row r="64">
          <cell r="I64">
            <v>240</v>
          </cell>
          <cell r="J64">
            <v>14465</v>
          </cell>
          <cell r="K64" t="str">
            <v>Karlin, Jeff</v>
          </cell>
          <cell r="L64" t="str">
            <v>Union</v>
          </cell>
          <cell r="M64">
            <v>3909</v>
          </cell>
          <cell r="N64">
            <v>529.98</v>
          </cell>
          <cell r="O64">
            <v>3379.02</v>
          </cell>
          <cell r="P64">
            <v>3</v>
          </cell>
          <cell r="Q64">
            <v>0.68652500620117907</v>
          </cell>
          <cell r="R64">
            <v>2153.6462492404089</v>
          </cell>
          <cell r="S64">
            <v>0.249</v>
          </cell>
          <cell r="T64">
            <v>536.25791606086182</v>
          </cell>
          <cell r="U64">
            <v>2689.904165301271</v>
          </cell>
        </row>
        <row r="65">
          <cell r="I65">
            <v>244</v>
          </cell>
          <cell r="J65">
            <v>12882</v>
          </cell>
          <cell r="K65" t="str">
            <v>Rhodes, Gabriel</v>
          </cell>
          <cell r="L65" t="str">
            <v>Union</v>
          </cell>
          <cell r="M65">
            <v>3909</v>
          </cell>
          <cell r="N65">
            <v>1400</v>
          </cell>
          <cell r="O65">
            <v>2509</v>
          </cell>
          <cell r="P65">
            <v>3</v>
          </cell>
          <cell r="Q65">
            <v>0.68652500620117907</v>
          </cell>
          <cell r="R65">
            <v>1283.6262492404089</v>
          </cell>
          <cell r="S65">
            <v>0.249</v>
          </cell>
          <cell r="T65">
            <v>319.62293606086183</v>
          </cell>
          <cell r="U65">
            <v>1603.2491853012707</v>
          </cell>
        </row>
        <row r="66">
          <cell r="I66">
            <v>258</v>
          </cell>
          <cell r="J66">
            <v>20378</v>
          </cell>
          <cell r="K66" t="str">
            <v>Pearson, Charles</v>
          </cell>
          <cell r="L66" t="str">
            <v>Union New Hire</v>
          </cell>
          <cell r="M66">
            <v>17986</v>
          </cell>
          <cell r="N66">
            <v>400</v>
          </cell>
          <cell r="O66">
            <v>17586</v>
          </cell>
          <cell r="P66">
            <v>2</v>
          </cell>
          <cell r="Q66">
            <v>0.48230927971261278</v>
          </cell>
          <cell r="R66">
            <v>8274.8147049110539</v>
          </cell>
          <cell r="S66">
            <v>0.249</v>
          </cell>
          <cell r="T66">
            <v>2060.4288615228525</v>
          </cell>
          <cell r="U66">
            <v>10335.243566433906</v>
          </cell>
        </row>
        <row r="67">
          <cell r="I67">
            <v>257</v>
          </cell>
          <cell r="J67">
            <v>20351</v>
          </cell>
          <cell r="K67" t="str">
            <v>Hopkins, Dale</v>
          </cell>
          <cell r="L67" t="str">
            <v>Union New Hire</v>
          </cell>
          <cell r="M67">
            <v>17986</v>
          </cell>
          <cell r="N67">
            <v>400</v>
          </cell>
          <cell r="O67">
            <v>17586</v>
          </cell>
          <cell r="P67">
            <v>2</v>
          </cell>
          <cell r="Q67">
            <v>0.48230927971261278</v>
          </cell>
          <cell r="R67">
            <v>8274.8147049110539</v>
          </cell>
          <cell r="S67">
            <v>0.249</v>
          </cell>
          <cell r="T67">
            <v>2060.4288615228525</v>
          </cell>
          <cell r="U67">
            <v>10335.243566433906</v>
          </cell>
        </row>
        <row r="68">
          <cell r="I68">
            <v>253</v>
          </cell>
          <cell r="J68">
            <v>18868</v>
          </cell>
          <cell r="K68" t="str">
            <v>Layland, Yvette</v>
          </cell>
          <cell r="L68" t="str">
            <v>Union</v>
          </cell>
          <cell r="M68">
            <v>3909</v>
          </cell>
          <cell r="N68">
            <v>0</v>
          </cell>
          <cell r="O68">
            <v>3909</v>
          </cell>
          <cell r="P68">
            <v>2</v>
          </cell>
          <cell r="Q68">
            <v>0.48230927971261278</v>
          </cell>
          <cell r="R68">
            <v>1885.3469743966034</v>
          </cell>
          <cell r="S68">
            <v>0.249</v>
          </cell>
          <cell r="T68">
            <v>469.45139662475424</v>
          </cell>
          <cell r="U68">
            <v>2354.7983710213575</v>
          </cell>
        </row>
        <row r="69">
          <cell r="I69">
            <v>256</v>
          </cell>
          <cell r="J69">
            <v>3763</v>
          </cell>
          <cell r="K69" t="str">
            <v>Murray, Terry</v>
          </cell>
          <cell r="L69" t="str">
            <v>Union</v>
          </cell>
          <cell r="M69">
            <v>3909</v>
          </cell>
          <cell r="N69">
            <v>400</v>
          </cell>
          <cell r="O69">
            <v>3509</v>
          </cell>
          <cell r="P69">
            <v>2</v>
          </cell>
          <cell r="Q69">
            <v>0.48230927971261278</v>
          </cell>
          <cell r="R69">
            <v>1485.3469743966034</v>
          </cell>
          <cell r="S69">
            <v>0.249</v>
          </cell>
          <cell r="T69">
            <v>369.85139662475427</v>
          </cell>
          <cell r="U69">
            <v>1855.1983710213576</v>
          </cell>
        </row>
        <row r="70">
          <cell r="I70">
            <v>265</v>
          </cell>
          <cell r="J70">
            <v>8449</v>
          </cell>
          <cell r="K70" t="str">
            <v>Perschon, Chris</v>
          </cell>
          <cell r="L70" t="str">
            <v>Non-Union Plan B</v>
          </cell>
          <cell r="M70">
            <v>41932</v>
          </cell>
          <cell r="N70">
            <v>2470</v>
          </cell>
          <cell r="O70">
            <v>39462</v>
          </cell>
          <cell r="P70">
            <v>1</v>
          </cell>
          <cell r="Q70">
            <v>0.25535519540790191</v>
          </cell>
          <cell r="R70">
            <v>8237.5540538441437</v>
          </cell>
          <cell r="S70">
            <v>0.249</v>
          </cell>
          <cell r="T70">
            <v>2051.1509594071917</v>
          </cell>
          <cell r="U70">
            <v>10288.705013251336</v>
          </cell>
        </row>
        <row r="71">
          <cell r="I71">
            <v>262</v>
          </cell>
          <cell r="J71">
            <v>16495</v>
          </cell>
          <cell r="K71" t="str">
            <v>Jackson, Pamela</v>
          </cell>
          <cell r="L71" t="str">
            <v>Non-Union Plan B</v>
          </cell>
          <cell r="M71">
            <v>41932</v>
          </cell>
          <cell r="N71">
            <v>2967.21</v>
          </cell>
          <cell r="O71">
            <v>38964.79</v>
          </cell>
          <cell r="P71">
            <v>1</v>
          </cell>
          <cell r="Q71">
            <v>0.25535519540790191</v>
          </cell>
          <cell r="R71">
            <v>7740.3440538441437</v>
          </cell>
          <cell r="S71">
            <v>0.249</v>
          </cell>
          <cell r="T71">
            <v>1927.3456694071917</v>
          </cell>
          <cell r="U71">
            <v>9667.6897232513347</v>
          </cell>
        </row>
        <row r="72">
          <cell r="I72">
            <v>266</v>
          </cell>
          <cell r="J72">
            <v>8766</v>
          </cell>
          <cell r="K72" t="str">
            <v>Daley, Robert</v>
          </cell>
          <cell r="L72" t="str">
            <v>Non-Union Plan B</v>
          </cell>
          <cell r="M72">
            <v>41932</v>
          </cell>
          <cell r="N72">
            <v>5200</v>
          </cell>
          <cell r="O72">
            <v>36732</v>
          </cell>
          <cell r="P72">
            <v>1</v>
          </cell>
          <cell r="Q72">
            <v>0.25535519540790191</v>
          </cell>
          <cell r="R72">
            <v>5507.5540538441437</v>
          </cell>
          <cell r="S72">
            <v>0.249</v>
          </cell>
          <cell r="T72">
            <v>1371.3809594071918</v>
          </cell>
          <cell r="U72">
            <v>6878.9350132513355</v>
          </cell>
        </row>
        <row r="73">
          <cell r="I73">
            <v>261</v>
          </cell>
          <cell r="J73">
            <v>7616</v>
          </cell>
          <cell r="K73" t="str">
            <v>Jewkes, Roy</v>
          </cell>
          <cell r="L73" t="str">
            <v>Non-Union Plan B</v>
          </cell>
          <cell r="M73">
            <v>41932</v>
          </cell>
          <cell r="N73">
            <v>5200</v>
          </cell>
          <cell r="O73">
            <v>36732</v>
          </cell>
          <cell r="P73">
            <v>1</v>
          </cell>
          <cell r="Q73">
            <v>0.25535519540790191</v>
          </cell>
          <cell r="R73">
            <v>5507.5540538441437</v>
          </cell>
          <cell r="S73">
            <v>0.249</v>
          </cell>
          <cell r="T73">
            <v>1371.3809594071918</v>
          </cell>
          <cell r="U73">
            <v>6878.9350132513355</v>
          </cell>
        </row>
        <row r="74">
          <cell r="I74">
            <v>260</v>
          </cell>
          <cell r="J74">
            <v>14052</v>
          </cell>
          <cell r="K74" t="str">
            <v>Schober, David</v>
          </cell>
          <cell r="L74" t="str">
            <v>Non-Union Plan B</v>
          </cell>
          <cell r="M74">
            <v>41932</v>
          </cell>
          <cell r="N74">
            <v>5200</v>
          </cell>
          <cell r="O74">
            <v>36732</v>
          </cell>
          <cell r="P74">
            <v>1</v>
          </cell>
          <cell r="Q74">
            <v>0.25535519540790191</v>
          </cell>
          <cell r="R74">
            <v>5507.5540538441437</v>
          </cell>
          <cell r="S74">
            <v>0.249</v>
          </cell>
          <cell r="T74">
            <v>1371.3809594071918</v>
          </cell>
          <cell r="U74">
            <v>6878.9350132513355</v>
          </cell>
        </row>
        <row r="75">
          <cell r="I75">
            <v>269</v>
          </cell>
          <cell r="J75">
            <v>20608</v>
          </cell>
          <cell r="K75" t="str">
            <v>Trumps, John</v>
          </cell>
          <cell r="L75" t="str">
            <v>Non-Union Plan A</v>
          </cell>
          <cell r="M75">
            <v>26800</v>
          </cell>
          <cell r="N75">
            <v>0</v>
          </cell>
          <cell r="O75">
            <v>26800</v>
          </cell>
          <cell r="P75">
            <v>1</v>
          </cell>
          <cell r="Q75">
            <v>0.25535519540790191</v>
          </cell>
          <cell r="R75">
            <v>6843.519236931771</v>
          </cell>
          <cell r="S75">
            <v>0.249</v>
          </cell>
          <cell r="T75">
            <v>1704.036289996011</v>
          </cell>
          <cell r="U75">
            <v>8547.5555269277829</v>
          </cell>
        </row>
        <row r="76">
          <cell r="I76">
            <v>268</v>
          </cell>
          <cell r="J76">
            <v>20651</v>
          </cell>
          <cell r="K76" t="str">
            <v>Hopkins, Kevyn</v>
          </cell>
          <cell r="L76" t="str">
            <v>Non-Union Plan A</v>
          </cell>
          <cell r="M76">
            <v>26800</v>
          </cell>
          <cell r="N76">
            <v>2800</v>
          </cell>
          <cell r="O76">
            <v>24000</v>
          </cell>
          <cell r="P76">
            <v>1</v>
          </cell>
          <cell r="Q76">
            <v>0.25535519540790191</v>
          </cell>
          <cell r="R76">
            <v>4043.519236931771</v>
          </cell>
          <cell r="S76">
            <v>0.249</v>
          </cell>
          <cell r="T76">
            <v>1006.836289996011</v>
          </cell>
          <cell r="U76">
            <v>5050.3555269277822</v>
          </cell>
        </row>
        <row r="77">
          <cell r="I77">
            <v>264</v>
          </cell>
          <cell r="J77">
            <v>20642</v>
          </cell>
          <cell r="K77" t="str">
            <v>Roundy, Joel</v>
          </cell>
          <cell r="L77" t="str">
            <v>Non-Union Plan A</v>
          </cell>
          <cell r="M77">
            <v>26800</v>
          </cell>
          <cell r="N77">
            <v>3110.4</v>
          </cell>
          <cell r="O77">
            <v>23689.599999999999</v>
          </cell>
          <cell r="P77">
            <v>1</v>
          </cell>
          <cell r="Q77">
            <v>0.25535519540790191</v>
          </cell>
          <cell r="R77">
            <v>3733.119236931771</v>
          </cell>
          <cell r="S77">
            <v>0.249</v>
          </cell>
          <cell r="T77">
            <v>929.54668999601097</v>
          </cell>
          <cell r="U77">
            <v>4662.6659269277816</v>
          </cell>
        </row>
        <row r="78">
          <cell r="I78">
            <v>259</v>
          </cell>
          <cell r="J78">
            <v>20484</v>
          </cell>
          <cell r="K78" t="str">
            <v>Nawrocki, William</v>
          </cell>
          <cell r="L78" t="str">
            <v>Non-Union Plan A</v>
          </cell>
          <cell r="M78">
            <v>26800</v>
          </cell>
          <cell r="N78">
            <v>3220</v>
          </cell>
          <cell r="O78">
            <v>23580</v>
          </cell>
          <cell r="P78">
            <v>1</v>
          </cell>
          <cell r="Q78">
            <v>0.25535519540790191</v>
          </cell>
          <cell r="R78">
            <v>3623.519236931771</v>
          </cell>
          <cell r="S78">
            <v>0.249</v>
          </cell>
          <cell r="T78">
            <v>902.25628999601099</v>
          </cell>
          <cell r="U78">
            <v>4525.7755269277823</v>
          </cell>
        </row>
        <row r="79">
          <cell r="I79">
            <v>267</v>
          </cell>
          <cell r="J79">
            <v>5106</v>
          </cell>
          <cell r="K79" t="str">
            <v>Balls, Jeffrey</v>
          </cell>
          <cell r="L79" t="str">
            <v>Union New Hire</v>
          </cell>
          <cell r="M79">
            <v>17986</v>
          </cell>
          <cell r="N79">
            <v>2800</v>
          </cell>
          <cell r="O79">
            <v>15186</v>
          </cell>
          <cell r="P79">
            <v>1</v>
          </cell>
          <cell r="Q79">
            <v>0.25535519540790191</v>
          </cell>
          <cell r="R79">
            <v>1792.8185446065236</v>
          </cell>
          <cell r="S79">
            <v>0.249</v>
          </cell>
          <cell r="T79">
            <v>446.41181760702437</v>
          </cell>
          <cell r="U79">
            <v>2239.2303622135478</v>
          </cell>
        </row>
        <row r="80">
          <cell r="I80">
            <v>263</v>
          </cell>
          <cell r="J80">
            <v>10390</v>
          </cell>
          <cell r="K80" t="str">
            <v>Leavitt, Brad</v>
          </cell>
          <cell r="L80" t="str">
            <v>Union</v>
          </cell>
          <cell r="M80">
            <v>3909</v>
          </cell>
          <cell r="N80">
            <v>400</v>
          </cell>
          <cell r="O80">
            <v>3509</v>
          </cell>
          <cell r="P80">
            <v>1</v>
          </cell>
          <cell r="Q80">
            <v>0.25535519540790191</v>
          </cell>
          <cell r="R80">
            <v>598.1834588494886</v>
          </cell>
          <cell r="S80">
            <v>0.249</v>
          </cell>
          <cell r="T80">
            <v>148.94768125352266</v>
          </cell>
          <cell r="U80">
            <v>747.13114010301126</v>
          </cell>
        </row>
        <row r="81">
          <cell r="I81">
            <v>277</v>
          </cell>
          <cell r="J81">
            <v>74980</v>
          </cell>
          <cell r="K81" t="str">
            <v>Gratias, Aaron</v>
          </cell>
          <cell r="L81" t="str">
            <v>Non-Union Plan B</v>
          </cell>
          <cell r="M81">
            <v>41932</v>
          </cell>
          <cell r="N81">
            <v>400</v>
          </cell>
          <cell r="O81">
            <v>41532</v>
          </cell>
          <cell r="P81">
            <v>0</v>
          </cell>
          <cell r="Q81">
            <v>0.14006909387272612</v>
          </cell>
          <cell r="R81">
            <v>5473.3772442711515</v>
          </cell>
          <cell r="S81">
            <v>0.249</v>
          </cell>
          <cell r="T81">
            <v>1362.8709338235167</v>
          </cell>
          <cell r="U81">
            <v>6836.2481780946682</v>
          </cell>
        </row>
        <row r="82">
          <cell r="I82">
            <v>273</v>
          </cell>
          <cell r="J82">
            <v>0</v>
          </cell>
          <cell r="K82" t="str">
            <v>Foster, James</v>
          </cell>
          <cell r="L82" t="str">
            <v>Non-Union Plan B</v>
          </cell>
          <cell r="M82">
            <v>41932</v>
          </cell>
          <cell r="N82">
            <v>5200</v>
          </cell>
          <cell r="O82">
            <v>36732</v>
          </cell>
          <cell r="P82">
            <v>0</v>
          </cell>
          <cell r="Q82">
            <v>0.14006909387272612</v>
          </cell>
          <cell r="R82">
            <v>673.37724427115154</v>
          </cell>
          <cell r="S82">
            <v>0.249</v>
          </cell>
          <cell r="T82">
            <v>167.67093382351672</v>
          </cell>
          <cell r="U82">
            <v>841.04817809466829</v>
          </cell>
        </row>
        <row r="83">
          <cell r="I83">
            <v>274</v>
          </cell>
          <cell r="J83">
            <v>16706</v>
          </cell>
          <cell r="K83" t="str">
            <v>Bailey, Cary Ann</v>
          </cell>
          <cell r="L83" t="str">
            <v>Non-Union Plan B</v>
          </cell>
          <cell r="M83">
            <v>41932</v>
          </cell>
          <cell r="N83">
            <v>5200</v>
          </cell>
          <cell r="O83">
            <v>36732</v>
          </cell>
          <cell r="P83">
            <v>0</v>
          </cell>
          <cell r="Q83">
            <v>0.14006909387272612</v>
          </cell>
          <cell r="R83">
            <v>673.37724427115154</v>
          </cell>
          <cell r="S83">
            <v>0.249</v>
          </cell>
          <cell r="T83">
            <v>167.67093382351672</v>
          </cell>
          <cell r="U83">
            <v>841.04817809466829</v>
          </cell>
        </row>
        <row r="84">
          <cell r="I84">
            <v>281</v>
          </cell>
          <cell r="J84">
            <v>18741</v>
          </cell>
          <cell r="K84" t="str">
            <v>Linden, Greg</v>
          </cell>
          <cell r="L84" t="str">
            <v>Non-Union Plan B</v>
          </cell>
          <cell r="M84">
            <v>41932</v>
          </cell>
          <cell r="N84">
            <v>5200</v>
          </cell>
          <cell r="O84">
            <v>36732</v>
          </cell>
          <cell r="P84">
            <v>0</v>
          </cell>
          <cell r="Q84">
            <v>0.14006909387272612</v>
          </cell>
          <cell r="R84">
            <v>673.37724427115154</v>
          </cell>
          <cell r="S84">
            <v>0.249</v>
          </cell>
          <cell r="T84">
            <v>167.67093382351672</v>
          </cell>
          <cell r="U84">
            <v>841.04817809466829</v>
          </cell>
        </row>
        <row r="85">
          <cell r="I85">
            <v>280</v>
          </cell>
          <cell r="J85">
            <v>0</v>
          </cell>
          <cell r="K85" t="str">
            <v>Hegewald, Andrew</v>
          </cell>
          <cell r="L85" t="str">
            <v>Non-Union Plan A</v>
          </cell>
          <cell r="M85">
            <v>26800</v>
          </cell>
          <cell r="N85">
            <v>0</v>
          </cell>
          <cell r="O85">
            <v>26800</v>
          </cell>
          <cell r="P85">
            <v>0</v>
          </cell>
          <cell r="Q85">
            <v>0.14006909387272612</v>
          </cell>
          <cell r="R85">
            <v>3753.8517157890601</v>
          </cell>
          <cell r="S85">
            <v>0.249</v>
          </cell>
          <cell r="T85">
            <v>934.70907723147593</v>
          </cell>
          <cell r="U85">
            <v>4688.560793020536</v>
          </cell>
        </row>
        <row r="86">
          <cell r="I86">
            <v>279</v>
          </cell>
          <cell r="J86">
            <v>20659</v>
          </cell>
          <cell r="K86" t="str">
            <v>Drake, Nathan</v>
          </cell>
          <cell r="L86" t="str">
            <v>Non-Union Plan A</v>
          </cell>
          <cell r="M86">
            <v>26800</v>
          </cell>
          <cell r="N86">
            <v>2800</v>
          </cell>
          <cell r="O86">
            <v>24000</v>
          </cell>
          <cell r="P86">
            <v>0</v>
          </cell>
          <cell r="Q86">
            <v>0.14006909387272612</v>
          </cell>
          <cell r="R86">
            <v>953.85171578906011</v>
          </cell>
          <cell r="S86">
            <v>0.249</v>
          </cell>
          <cell r="T86">
            <v>237.50907723147597</v>
          </cell>
          <cell r="U86">
            <v>1191.360793020536</v>
          </cell>
        </row>
        <row r="87">
          <cell r="I87">
            <v>272</v>
          </cell>
          <cell r="J87">
            <v>20673</v>
          </cell>
          <cell r="K87" t="str">
            <v>Bellamy, John</v>
          </cell>
          <cell r="L87" t="str">
            <v>Union New Hire</v>
          </cell>
          <cell r="M87">
            <v>17986</v>
          </cell>
          <cell r="N87">
            <v>0</v>
          </cell>
          <cell r="O87">
            <v>17986</v>
          </cell>
          <cell r="P87">
            <v>0</v>
          </cell>
          <cell r="Q87">
            <v>0.14006909387272612</v>
          </cell>
          <cell r="R87">
            <v>2519.282722394852</v>
          </cell>
          <cell r="S87">
            <v>0.249</v>
          </cell>
          <cell r="T87">
            <v>627.30139787631811</v>
          </cell>
          <cell r="U87">
            <v>3146.5841202711699</v>
          </cell>
        </row>
        <row r="88">
          <cell r="I88">
            <v>275</v>
          </cell>
          <cell r="J88">
            <v>18390</v>
          </cell>
          <cell r="K88" t="str">
            <v>Tsosie, Kellen</v>
          </cell>
          <cell r="L88" t="str">
            <v>Union</v>
          </cell>
          <cell r="M88">
            <v>3909</v>
          </cell>
          <cell r="N88">
            <v>400</v>
          </cell>
          <cell r="O88">
            <v>3509</v>
          </cell>
          <cell r="P88">
            <v>0</v>
          </cell>
          <cell r="Q88">
            <v>0.14006909387272612</v>
          </cell>
          <cell r="R88">
            <v>147.53008794848643</v>
          </cell>
          <cell r="S88">
            <v>0.249</v>
          </cell>
          <cell r="T88">
            <v>36.734991899173117</v>
          </cell>
          <cell r="U88">
            <v>184.26507984765954</v>
          </cell>
        </row>
        <row r="89">
          <cell r="I89">
            <v>276</v>
          </cell>
          <cell r="J89">
            <v>14855</v>
          </cell>
          <cell r="K89" t="str">
            <v>Bogue, Kevin</v>
          </cell>
          <cell r="L89" t="str">
            <v>Union</v>
          </cell>
          <cell r="M89">
            <v>3909</v>
          </cell>
          <cell r="N89">
            <v>400</v>
          </cell>
          <cell r="O89">
            <v>3509</v>
          </cell>
          <cell r="P89">
            <v>0</v>
          </cell>
          <cell r="Q89">
            <v>0.14006909387272612</v>
          </cell>
          <cell r="R89">
            <v>147.53008794848643</v>
          </cell>
          <cell r="S89">
            <v>0.249</v>
          </cell>
          <cell r="T89">
            <v>36.734991899173117</v>
          </cell>
          <cell r="U89">
            <v>184.26507984765954</v>
          </cell>
        </row>
        <row r="90">
          <cell r="I90">
            <v>278</v>
          </cell>
          <cell r="J90">
            <v>23332</v>
          </cell>
          <cell r="K90" t="str">
            <v>Collins, Manuel</v>
          </cell>
          <cell r="L90" t="str">
            <v>Union</v>
          </cell>
          <cell r="M90">
            <v>3909</v>
          </cell>
          <cell r="N90">
            <v>400</v>
          </cell>
          <cell r="O90">
            <v>3509</v>
          </cell>
          <cell r="P90">
            <v>0</v>
          </cell>
          <cell r="Q90">
            <v>0.14006909387272612</v>
          </cell>
          <cell r="R90">
            <v>147.53008794848643</v>
          </cell>
          <cell r="S90">
            <v>0.249</v>
          </cell>
          <cell r="T90">
            <v>36.734991899173117</v>
          </cell>
          <cell r="U90">
            <v>184.26507984765954</v>
          </cell>
        </row>
      </sheetData>
      <sheetData sheetId="10">
        <row r="2">
          <cell r="I2">
            <v>133</v>
          </cell>
          <cell r="J2">
            <v>16155</v>
          </cell>
          <cell r="K2" t="str">
            <v>Walker, Daniel</v>
          </cell>
          <cell r="L2" t="str">
            <v>Non-Union Plan B</v>
          </cell>
          <cell r="M2">
            <v>41932</v>
          </cell>
          <cell r="N2">
            <v>19160.66</v>
          </cell>
          <cell r="O2">
            <v>22771.34</v>
          </cell>
          <cell r="P2">
            <v>11</v>
          </cell>
          <cell r="Q2">
            <v>0.97474614992445785</v>
          </cell>
          <cell r="R2">
            <v>21712.395558632368</v>
          </cell>
          <cell r="S2">
            <v>0.249</v>
          </cell>
          <cell r="T2">
            <v>5406.3864940994599</v>
          </cell>
          <cell r="U2">
            <v>27118.782052731829</v>
          </cell>
        </row>
        <row r="3">
          <cell r="I3">
            <v>137</v>
          </cell>
          <cell r="J3">
            <v>17901</v>
          </cell>
          <cell r="K3" t="str">
            <v>Bunker, Craig</v>
          </cell>
          <cell r="L3" t="str">
            <v>Union</v>
          </cell>
          <cell r="M3">
            <v>3909</v>
          </cell>
          <cell r="N3">
            <v>530</v>
          </cell>
          <cell r="O3">
            <v>3379</v>
          </cell>
          <cell r="P3">
            <v>11</v>
          </cell>
          <cell r="Q3">
            <v>0.97474614992445785</v>
          </cell>
          <cell r="R3">
            <v>3280.2827000547059</v>
          </cell>
          <cell r="S3">
            <v>0.249</v>
          </cell>
          <cell r="T3">
            <v>816.79039231362174</v>
          </cell>
          <cell r="U3">
            <v>4097.0730923683277</v>
          </cell>
        </row>
        <row r="4">
          <cell r="I4">
            <v>136</v>
          </cell>
          <cell r="J4">
            <v>75776</v>
          </cell>
          <cell r="K4" t="str">
            <v>Childress, Ken</v>
          </cell>
          <cell r="L4" t="str">
            <v>Union</v>
          </cell>
          <cell r="M4">
            <v>3909</v>
          </cell>
          <cell r="N4">
            <v>530</v>
          </cell>
          <cell r="O4">
            <v>3379</v>
          </cell>
          <cell r="P4">
            <v>11</v>
          </cell>
          <cell r="Q4">
            <v>0.97474614992445785</v>
          </cell>
          <cell r="R4">
            <v>3280.2827000547059</v>
          </cell>
          <cell r="S4">
            <v>0.249</v>
          </cell>
          <cell r="T4">
            <v>816.79039231362174</v>
          </cell>
          <cell r="U4">
            <v>4097.0730923683277</v>
          </cell>
        </row>
        <row r="5">
          <cell r="I5">
            <v>141</v>
          </cell>
          <cell r="J5">
            <v>10513</v>
          </cell>
          <cell r="K5" t="str">
            <v>Lancaster, Willard Ray</v>
          </cell>
          <cell r="L5" t="str">
            <v>Union</v>
          </cell>
          <cell r="M5">
            <v>3909</v>
          </cell>
          <cell r="N5">
            <v>576.28</v>
          </cell>
          <cell r="O5">
            <v>3332.72</v>
          </cell>
          <cell r="P5">
            <v>11</v>
          </cell>
          <cell r="Q5">
            <v>0.97474614992445785</v>
          </cell>
          <cell r="R5">
            <v>3234.0027000547061</v>
          </cell>
          <cell r="S5">
            <v>0.249</v>
          </cell>
          <cell r="T5">
            <v>805.26667231362183</v>
          </cell>
          <cell r="U5">
            <v>4039.2693723683278</v>
          </cell>
        </row>
        <row r="6">
          <cell r="I6">
            <v>162</v>
          </cell>
          <cell r="J6">
            <v>18930</v>
          </cell>
          <cell r="K6" t="str">
            <v>Weber, Brian</v>
          </cell>
          <cell r="L6" t="str">
            <v>Non-Union Plan B</v>
          </cell>
          <cell r="M6">
            <v>41932</v>
          </cell>
          <cell r="N6">
            <v>39798.81</v>
          </cell>
          <cell r="O6">
            <v>2133.19</v>
          </cell>
          <cell r="P6">
            <v>10</v>
          </cell>
          <cell r="Q6">
            <v>0.97467943361321685</v>
          </cell>
          <cell r="R6">
            <v>1071.4480102694142</v>
          </cell>
          <cell r="S6">
            <v>0.249</v>
          </cell>
          <cell r="T6">
            <v>266.79055455708414</v>
          </cell>
          <cell r="U6">
            <v>1338.2385648264983</v>
          </cell>
        </row>
        <row r="7">
          <cell r="I7">
            <v>145</v>
          </cell>
          <cell r="J7">
            <v>19175</v>
          </cell>
          <cell r="K7" t="str">
            <v>Collins, Arthur</v>
          </cell>
          <cell r="L7" t="str">
            <v>Union New Hire</v>
          </cell>
          <cell r="M7">
            <v>17986</v>
          </cell>
          <cell r="N7">
            <v>2930</v>
          </cell>
          <cell r="O7">
            <v>15056</v>
          </cell>
          <cell r="P7">
            <v>10</v>
          </cell>
          <cell r="Q7">
            <v>0.97467943361321685</v>
          </cell>
          <cell r="R7">
            <v>14600.58429296732</v>
          </cell>
          <cell r="S7">
            <v>0.249</v>
          </cell>
          <cell r="T7">
            <v>3635.5454889488628</v>
          </cell>
          <cell r="U7">
            <v>18236.129781916185</v>
          </cell>
        </row>
        <row r="8">
          <cell r="I8">
            <v>153</v>
          </cell>
          <cell r="J8">
            <v>19132</v>
          </cell>
          <cell r="K8" t="str">
            <v>Williams, James</v>
          </cell>
          <cell r="L8" t="str">
            <v>Union New Hire</v>
          </cell>
          <cell r="M8">
            <v>17986</v>
          </cell>
          <cell r="N8">
            <v>4552.16</v>
          </cell>
          <cell r="O8">
            <v>13433.84</v>
          </cell>
          <cell r="P8">
            <v>10</v>
          </cell>
          <cell r="Q8">
            <v>0.97467943361321685</v>
          </cell>
          <cell r="R8">
            <v>12978.42429296732</v>
          </cell>
          <cell r="S8">
            <v>0.249</v>
          </cell>
          <cell r="T8">
            <v>3231.6276489488628</v>
          </cell>
          <cell r="U8">
            <v>16210.051941916183</v>
          </cell>
        </row>
        <row r="9">
          <cell r="I9">
            <v>159</v>
          </cell>
          <cell r="J9">
            <v>18581</v>
          </cell>
          <cell r="K9" t="str">
            <v>West, Brett</v>
          </cell>
          <cell r="L9" t="str">
            <v>Union New Hire</v>
          </cell>
          <cell r="M9">
            <v>17986</v>
          </cell>
          <cell r="N9">
            <v>4655.12</v>
          </cell>
          <cell r="O9">
            <v>13330.88</v>
          </cell>
          <cell r="P9">
            <v>10</v>
          </cell>
          <cell r="Q9">
            <v>0.97467943361321685</v>
          </cell>
          <cell r="R9">
            <v>12875.464292967321</v>
          </cell>
          <cell r="S9">
            <v>0.249</v>
          </cell>
          <cell r="T9">
            <v>3205.9906089488627</v>
          </cell>
          <cell r="U9">
            <v>16081.454901916184</v>
          </cell>
        </row>
        <row r="10">
          <cell r="I10">
            <v>154</v>
          </cell>
          <cell r="J10">
            <v>6786</v>
          </cell>
          <cell r="K10" t="str">
            <v>Newsome, Clifford</v>
          </cell>
          <cell r="L10" t="str">
            <v>Union New Hire</v>
          </cell>
          <cell r="M10">
            <v>17986</v>
          </cell>
          <cell r="N10">
            <v>8621.4500000000007</v>
          </cell>
          <cell r="O10">
            <v>9364.5499999999993</v>
          </cell>
          <cell r="P10">
            <v>10</v>
          </cell>
          <cell r="Q10">
            <v>0.97467943361321685</v>
          </cell>
          <cell r="R10">
            <v>8909.1342929673192</v>
          </cell>
          <cell r="S10">
            <v>0.249</v>
          </cell>
          <cell r="T10">
            <v>2218.3744389488625</v>
          </cell>
          <cell r="U10">
            <v>11127.508731916181</v>
          </cell>
        </row>
        <row r="11">
          <cell r="I11">
            <v>152</v>
          </cell>
          <cell r="J11">
            <v>19174</v>
          </cell>
          <cell r="K11" t="str">
            <v>Thacker, Andrew</v>
          </cell>
          <cell r="L11" t="str">
            <v>Union New Hire</v>
          </cell>
          <cell r="M11">
            <v>17986</v>
          </cell>
          <cell r="N11">
            <v>10415.67</v>
          </cell>
          <cell r="O11">
            <v>7570.33</v>
          </cell>
          <cell r="P11">
            <v>10</v>
          </cell>
          <cell r="Q11">
            <v>0.97467943361321685</v>
          </cell>
          <cell r="R11">
            <v>7114.9142929673199</v>
          </cell>
          <cell r="S11">
            <v>0.249</v>
          </cell>
          <cell r="T11">
            <v>1771.6136589488626</v>
          </cell>
          <cell r="U11">
            <v>8886.5279519161832</v>
          </cell>
        </row>
        <row r="12">
          <cell r="I12">
            <v>160</v>
          </cell>
          <cell r="J12">
            <v>7925</v>
          </cell>
          <cell r="K12" t="str">
            <v>Hart, Mike</v>
          </cell>
          <cell r="L12" t="str">
            <v>Union</v>
          </cell>
          <cell r="M12">
            <v>3909</v>
          </cell>
          <cell r="N12">
            <v>564.27</v>
          </cell>
          <cell r="O12">
            <v>3344.73</v>
          </cell>
          <cell r="P12">
            <v>10</v>
          </cell>
          <cell r="Q12">
            <v>0.97467943361321685</v>
          </cell>
          <cell r="R12">
            <v>3245.7519059940646</v>
          </cell>
          <cell r="S12">
            <v>0.249</v>
          </cell>
          <cell r="T12">
            <v>808.19222459252205</v>
          </cell>
          <cell r="U12">
            <v>4053.9441305865867</v>
          </cell>
        </row>
        <row r="13">
          <cell r="I13">
            <v>161</v>
          </cell>
          <cell r="J13">
            <v>9871</v>
          </cell>
          <cell r="K13" t="str">
            <v>Rice, Stuart</v>
          </cell>
          <cell r="L13" t="str">
            <v>Union</v>
          </cell>
          <cell r="M13">
            <v>3909</v>
          </cell>
          <cell r="N13">
            <v>3370.38</v>
          </cell>
          <cell r="O13">
            <v>538.62</v>
          </cell>
          <cell r="P13">
            <v>10</v>
          </cell>
          <cell r="Q13">
            <v>0.97467943361321685</v>
          </cell>
          <cell r="R13">
            <v>439.64190599406447</v>
          </cell>
          <cell r="S13">
            <v>0.249</v>
          </cell>
          <cell r="T13">
            <v>109.47083459252205</v>
          </cell>
          <cell r="U13">
            <v>549.11274058658648</v>
          </cell>
        </row>
        <row r="14">
          <cell r="I14">
            <v>178</v>
          </cell>
          <cell r="J14">
            <v>16509</v>
          </cell>
          <cell r="K14" t="str">
            <v>McReynolds, Carollee</v>
          </cell>
          <cell r="L14" t="str">
            <v>Non-Union Plan B</v>
          </cell>
          <cell r="M14">
            <v>41932</v>
          </cell>
          <cell r="N14">
            <v>10520.47</v>
          </cell>
          <cell r="O14">
            <v>31411.53</v>
          </cell>
          <cell r="P14">
            <v>9</v>
          </cell>
          <cell r="Q14">
            <v>0.96050147888547366</v>
          </cell>
          <cell r="R14">
            <v>29755.278012625684</v>
          </cell>
          <cell r="S14">
            <v>0.249</v>
          </cell>
          <cell r="T14">
            <v>7409.0642251437948</v>
          </cell>
          <cell r="U14">
            <v>37164.342237769481</v>
          </cell>
        </row>
        <row r="15">
          <cell r="I15">
            <v>182</v>
          </cell>
          <cell r="J15">
            <v>16797</v>
          </cell>
          <cell r="K15" t="str">
            <v>Wurth, Matthew</v>
          </cell>
          <cell r="L15" t="str">
            <v>Non-Union Plan B</v>
          </cell>
          <cell r="M15">
            <v>41932</v>
          </cell>
          <cell r="N15">
            <v>21195.87</v>
          </cell>
          <cell r="O15">
            <v>20736.13</v>
          </cell>
          <cell r="P15">
            <v>9</v>
          </cell>
          <cell r="Q15">
            <v>0.96050147888547366</v>
          </cell>
          <cell r="R15">
            <v>19079.878012625686</v>
          </cell>
          <cell r="S15">
            <v>0.249</v>
          </cell>
          <cell r="T15">
            <v>4750.8896251437955</v>
          </cell>
          <cell r="U15">
            <v>23830.767637769481</v>
          </cell>
        </row>
        <row r="16">
          <cell r="I16">
            <v>172</v>
          </cell>
          <cell r="J16">
            <v>15344</v>
          </cell>
          <cell r="K16" t="str">
            <v>Allen, Justin</v>
          </cell>
          <cell r="L16" t="str">
            <v>Non-Union Plan B</v>
          </cell>
          <cell r="M16">
            <v>41932</v>
          </cell>
          <cell r="N16">
            <v>49087.38</v>
          </cell>
          <cell r="O16">
            <v>-7155.38</v>
          </cell>
          <cell r="P16">
            <v>9</v>
          </cell>
          <cell r="Q16">
            <v>0.96050147888547366</v>
          </cell>
          <cell r="R16">
            <v>0</v>
          </cell>
          <cell r="S16">
            <v>0.249</v>
          </cell>
          <cell r="T16">
            <v>0</v>
          </cell>
          <cell r="U16">
            <v>0</v>
          </cell>
        </row>
        <row r="17">
          <cell r="I17">
            <v>167</v>
          </cell>
          <cell r="J17">
            <v>16284</v>
          </cell>
          <cell r="K17" t="str">
            <v>Golson, Matthew</v>
          </cell>
          <cell r="L17" t="str">
            <v>Non-Union Plan B</v>
          </cell>
          <cell r="M17">
            <v>41932</v>
          </cell>
          <cell r="N17">
            <v>39610.19</v>
          </cell>
          <cell r="O17">
            <v>2321.81</v>
          </cell>
          <cell r="P17">
            <v>9</v>
          </cell>
          <cell r="Q17">
            <v>0.96050147888547366</v>
          </cell>
          <cell r="R17">
            <v>665.55801262568275</v>
          </cell>
          <cell r="S17">
            <v>0.249</v>
          </cell>
          <cell r="T17">
            <v>165.72394514379499</v>
          </cell>
          <cell r="U17">
            <v>831.28195776947769</v>
          </cell>
        </row>
        <row r="18">
          <cell r="I18">
            <v>183</v>
          </cell>
          <cell r="J18">
            <v>16772</v>
          </cell>
          <cell r="K18" t="str">
            <v>Sidney, Glen</v>
          </cell>
          <cell r="L18" t="str">
            <v>Non-Union Plan A</v>
          </cell>
          <cell r="M18">
            <v>26800</v>
          </cell>
          <cell r="N18">
            <v>766.29</v>
          </cell>
          <cell r="O18">
            <v>26033.71</v>
          </cell>
          <cell r="P18">
            <v>9</v>
          </cell>
          <cell r="Q18">
            <v>0.96050147888547366</v>
          </cell>
          <cell r="R18">
            <v>24975.149634130692</v>
          </cell>
          <cell r="S18">
            <v>0.249</v>
          </cell>
          <cell r="T18">
            <v>6218.8122588985425</v>
          </cell>
          <cell r="U18">
            <v>31193.961893029234</v>
          </cell>
        </row>
        <row r="19">
          <cell r="I19">
            <v>179</v>
          </cell>
          <cell r="J19">
            <v>19134</v>
          </cell>
          <cell r="K19" t="str">
            <v>Schild, Eric</v>
          </cell>
          <cell r="L19" t="str">
            <v>Union New Hire</v>
          </cell>
          <cell r="M19">
            <v>17986</v>
          </cell>
          <cell r="N19">
            <v>4370.62</v>
          </cell>
          <cell r="O19">
            <v>13615.38</v>
          </cell>
          <cell r="P19">
            <v>9</v>
          </cell>
          <cell r="Q19">
            <v>0.96050147888547366</v>
          </cell>
          <cell r="R19">
            <v>12904.959599234131</v>
          </cell>
          <cell r="S19">
            <v>0.249</v>
          </cell>
          <cell r="T19">
            <v>3213.3349402092986</v>
          </cell>
          <cell r="U19">
            <v>16118.29453944343</v>
          </cell>
        </row>
        <row r="20">
          <cell r="I20">
            <v>177</v>
          </cell>
          <cell r="J20">
            <v>19233</v>
          </cell>
          <cell r="K20" t="str">
            <v>Lanigan, Patrick K.</v>
          </cell>
          <cell r="L20" t="str">
            <v>Union New Hire</v>
          </cell>
          <cell r="M20">
            <v>17986</v>
          </cell>
          <cell r="N20">
            <v>4870</v>
          </cell>
          <cell r="O20">
            <v>13116</v>
          </cell>
          <cell r="P20">
            <v>9</v>
          </cell>
          <cell r="Q20">
            <v>0.96050147888547366</v>
          </cell>
          <cell r="R20">
            <v>12405.57959923413</v>
          </cell>
          <cell r="S20">
            <v>0.249</v>
          </cell>
          <cell r="T20">
            <v>3088.9893202092985</v>
          </cell>
          <cell r="U20">
            <v>15494.568919443429</v>
          </cell>
        </row>
        <row r="21">
          <cell r="I21">
            <v>168</v>
          </cell>
          <cell r="J21">
            <v>6120</v>
          </cell>
          <cell r="K21" t="str">
            <v>Bleazard, Calvin</v>
          </cell>
          <cell r="L21" t="str">
            <v>Union</v>
          </cell>
          <cell r="M21">
            <v>3909</v>
          </cell>
          <cell r="N21">
            <v>0</v>
          </cell>
          <cell r="O21">
            <v>3909</v>
          </cell>
          <cell r="P21">
            <v>9</v>
          </cell>
          <cell r="Q21">
            <v>0.96050147888547366</v>
          </cell>
          <cell r="R21">
            <v>3754.6002809633164</v>
          </cell>
          <cell r="S21">
            <v>0.249</v>
          </cell>
          <cell r="T21">
            <v>934.89546995986575</v>
          </cell>
          <cell r="U21">
            <v>4689.4957509231826</v>
          </cell>
        </row>
        <row r="22">
          <cell r="I22">
            <v>175</v>
          </cell>
          <cell r="J22">
            <v>16520</v>
          </cell>
          <cell r="K22" t="str">
            <v>Maxfield, Todd</v>
          </cell>
          <cell r="L22" t="str">
            <v>Union</v>
          </cell>
          <cell r="M22">
            <v>3909</v>
          </cell>
          <cell r="N22">
            <v>530</v>
          </cell>
          <cell r="O22">
            <v>3379</v>
          </cell>
          <cell r="P22">
            <v>9</v>
          </cell>
          <cell r="Q22">
            <v>0.96050147888547366</v>
          </cell>
          <cell r="R22">
            <v>3224.6002809633164</v>
          </cell>
          <cell r="S22">
            <v>0.249</v>
          </cell>
          <cell r="T22">
            <v>802.92546995986584</v>
          </cell>
          <cell r="U22">
            <v>4027.5257509231824</v>
          </cell>
        </row>
        <row r="23">
          <cell r="I23">
            <v>170</v>
          </cell>
          <cell r="J23">
            <v>10310</v>
          </cell>
          <cell r="K23" t="str">
            <v>Bolton, Craig</v>
          </cell>
          <cell r="L23" t="str">
            <v>Union</v>
          </cell>
          <cell r="M23">
            <v>3909</v>
          </cell>
          <cell r="N23">
            <v>676.79</v>
          </cell>
          <cell r="O23">
            <v>3232.21</v>
          </cell>
          <cell r="P23">
            <v>9</v>
          </cell>
          <cell r="Q23">
            <v>0.96050147888547366</v>
          </cell>
          <cell r="R23">
            <v>3077.8102809633165</v>
          </cell>
          <cell r="S23">
            <v>0.249</v>
          </cell>
          <cell r="T23">
            <v>766.37475995986586</v>
          </cell>
          <cell r="U23">
            <v>3844.1850409231824</v>
          </cell>
        </row>
        <row r="24">
          <cell r="I24">
            <v>181</v>
          </cell>
          <cell r="J24">
            <v>14757</v>
          </cell>
          <cell r="K24" t="str">
            <v>McCleary, Carey</v>
          </cell>
          <cell r="L24" t="str">
            <v>Union</v>
          </cell>
          <cell r="M24">
            <v>3909</v>
          </cell>
          <cell r="N24">
            <v>3437.59</v>
          </cell>
          <cell r="O24">
            <v>471.41</v>
          </cell>
          <cell r="P24">
            <v>9</v>
          </cell>
          <cell r="Q24">
            <v>0.96050147888547366</v>
          </cell>
          <cell r="R24">
            <v>317.01028096331629</v>
          </cell>
          <cell r="S24">
            <v>0.249</v>
          </cell>
          <cell r="T24">
            <v>78.935559959865756</v>
          </cell>
          <cell r="U24">
            <v>395.94584092318206</v>
          </cell>
        </row>
        <row r="25">
          <cell r="I25">
            <v>194</v>
          </cell>
          <cell r="J25">
            <v>7422</v>
          </cell>
          <cell r="K25" t="str">
            <v>Holt, Rodger</v>
          </cell>
          <cell r="L25" t="str">
            <v>Non-Union Plan B</v>
          </cell>
          <cell r="M25">
            <v>41932</v>
          </cell>
          <cell r="N25">
            <v>28752</v>
          </cell>
          <cell r="O25">
            <v>13180</v>
          </cell>
          <cell r="P25">
            <v>8</v>
          </cell>
          <cell r="Q25">
            <v>0.94683759369772835</v>
          </cell>
          <cell r="R25">
            <v>10950.793978933143</v>
          </cell>
          <cell r="S25">
            <v>0.249</v>
          </cell>
          <cell r="T25">
            <v>2726.7477007543525</v>
          </cell>
          <cell r="U25">
            <v>13677.541679687496</v>
          </cell>
        </row>
        <row r="26">
          <cell r="I26">
            <v>109</v>
          </cell>
          <cell r="J26">
            <v>4817</v>
          </cell>
          <cell r="K26" t="str">
            <v>Adams, Mark</v>
          </cell>
          <cell r="L26" t="str">
            <v>Non-Union Plan B</v>
          </cell>
          <cell r="M26">
            <v>41932</v>
          </cell>
          <cell r="N26">
            <v>34730.69</v>
          </cell>
          <cell r="O26">
            <v>7201.31</v>
          </cell>
          <cell r="P26">
            <v>8</v>
          </cell>
          <cell r="Q26">
            <v>0.94683759369772835</v>
          </cell>
          <cell r="R26">
            <v>4972.1039789331408</v>
          </cell>
          <cell r="S26">
            <v>0.249</v>
          </cell>
          <cell r="T26">
            <v>1238.0538907543521</v>
          </cell>
          <cell r="U26">
            <v>6210.1578696874931</v>
          </cell>
        </row>
        <row r="27">
          <cell r="I27">
            <v>187</v>
          </cell>
          <cell r="J27">
            <v>19506</v>
          </cell>
          <cell r="K27" t="str">
            <v>Young, Spencer</v>
          </cell>
          <cell r="L27" t="str">
            <v>Non-Union Plan A</v>
          </cell>
          <cell r="M27">
            <v>26800</v>
          </cell>
          <cell r="N27">
            <v>530</v>
          </cell>
          <cell r="O27">
            <v>26270</v>
          </cell>
          <cell r="P27">
            <v>8</v>
          </cell>
          <cell r="Q27">
            <v>0.94683759369772835</v>
          </cell>
          <cell r="R27">
            <v>24845.247511099118</v>
          </cell>
          <cell r="S27">
            <v>0.249</v>
          </cell>
          <cell r="T27">
            <v>6186.4666302636806</v>
          </cell>
          <cell r="U27">
            <v>31031.714141362798</v>
          </cell>
        </row>
        <row r="28">
          <cell r="I28">
            <v>188</v>
          </cell>
          <cell r="J28">
            <v>98962</v>
          </cell>
          <cell r="K28" t="str">
            <v>Rolow, Matthew</v>
          </cell>
          <cell r="L28" t="str">
            <v>Non-Union Plan A</v>
          </cell>
          <cell r="M28">
            <v>26800</v>
          </cell>
          <cell r="N28">
            <v>21308.37</v>
          </cell>
          <cell r="O28">
            <v>5491.63</v>
          </cell>
          <cell r="P28">
            <v>8</v>
          </cell>
          <cell r="Q28">
            <v>0.94683759369772835</v>
          </cell>
          <cell r="R28">
            <v>4066.8775110991155</v>
          </cell>
          <cell r="S28">
            <v>0.249</v>
          </cell>
          <cell r="T28">
            <v>1012.6525002636797</v>
          </cell>
          <cell r="U28">
            <v>5079.5300113627954</v>
          </cell>
        </row>
        <row r="29">
          <cell r="I29">
            <v>189</v>
          </cell>
          <cell r="J29">
            <v>19265</v>
          </cell>
          <cell r="K29" t="str">
            <v>Billington, Frank</v>
          </cell>
          <cell r="L29" t="str">
            <v>Non-Union Plan A</v>
          </cell>
          <cell r="M29">
            <v>26800</v>
          </cell>
          <cell r="N29">
            <v>35106.89</v>
          </cell>
          <cell r="O29">
            <v>-8306.89</v>
          </cell>
          <cell r="P29">
            <v>8</v>
          </cell>
          <cell r="Q29">
            <v>0.94683759369772835</v>
          </cell>
          <cell r="R29">
            <v>0</v>
          </cell>
          <cell r="S29">
            <v>0.249</v>
          </cell>
          <cell r="T29">
            <v>0</v>
          </cell>
          <cell r="U29">
            <v>0</v>
          </cell>
        </row>
        <row r="30">
          <cell r="I30">
            <v>185</v>
          </cell>
          <cell r="J30">
            <v>0</v>
          </cell>
          <cell r="K30" t="str">
            <v>Gerst, Jimmie R</v>
          </cell>
          <cell r="L30" t="str">
            <v>Union New Hire</v>
          </cell>
          <cell r="M30">
            <v>17986</v>
          </cell>
          <cell r="N30">
            <v>530</v>
          </cell>
          <cell r="O30">
            <v>17456</v>
          </cell>
          <cell r="P30">
            <v>8</v>
          </cell>
          <cell r="Q30">
            <v>0.94683759369772835</v>
          </cell>
          <cell r="R30">
            <v>16499.820960247343</v>
          </cell>
          <cell r="S30">
            <v>0.249</v>
          </cell>
          <cell r="T30">
            <v>4108.4554191015886</v>
          </cell>
          <cell r="U30">
            <v>20608.276379348932</v>
          </cell>
        </row>
        <row r="31">
          <cell r="I31">
            <v>198</v>
          </cell>
          <cell r="J31">
            <v>19188</v>
          </cell>
          <cell r="K31" t="str">
            <v>Riddle, Phillip</v>
          </cell>
          <cell r="L31" t="str">
            <v>Union New Hire</v>
          </cell>
          <cell r="M31">
            <v>17986</v>
          </cell>
          <cell r="N31">
            <v>5203.5</v>
          </cell>
          <cell r="O31">
            <v>12782.5</v>
          </cell>
          <cell r="P31">
            <v>8</v>
          </cell>
          <cell r="Q31">
            <v>0.94683759369772835</v>
          </cell>
          <cell r="R31">
            <v>11826.320960247343</v>
          </cell>
          <cell r="S31">
            <v>0.249</v>
          </cell>
          <cell r="T31">
            <v>2944.7539191015885</v>
          </cell>
          <cell r="U31">
            <v>14771.074879348933</v>
          </cell>
        </row>
        <row r="32">
          <cell r="I32">
            <v>186</v>
          </cell>
          <cell r="J32">
            <v>19293</v>
          </cell>
          <cell r="K32" t="str">
            <v>Selthon, Robert</v>
          </cell>
          <cell r="L32" t="str">
            <v>Union New Hire</v>
          </cell>
          <cell r="M32">
            <v>17986</v>
          </cell>
          <cell r="N32">
            <v>7343.24</v>
          </cell>
          <cell r="O32">
            <v>10642.76</v>
          </cell>
          <cell r="P32">
            <v>8</v>
          </cell>
          <cell r="Q32">
            <v>0.94683759369772835</v>
          </cell>
          <cell r="R32">
            <v>9686.5809602473437</v>
          </cell>
          <cell r="S32">
            <v>0.249</v>
          </cell>
          <cell r="T32">
            <v>2411.9586591015886</v>
          </cell>
          <cell r="U32">
            <v>12098.539619348932</v>
          </cell>
        </row>
        <row r="33">
          <cell r="I33">
            <v>191</v>
          </cell>
          <cell r="J33">
            <v>18769</v>
          </cell>
          <cell r="K33" t="str">
            <v>Miller, Johnathan M</v>
          </cell>
          <cell r="L33" t="str">
            <v>Union New Hire</v>
          </cell>
          <cell r="M33">
            <v>17986</v>
          </cell>
          <cell r="N33">
            <v>13330.72</v>
          </cell>
          <cell r="O33">
            <v>4655.28</v>
          </cell>
          <cell r="P33">
            <v>8</v>
          </cell>
          <cell r="Q33">
            <v>0.94683759369772835</v>
          </cell>
          <cell r="R33">
            <v>3699.1009602473441</v>
          </cell>
          <cell r="S33">
            <v>0.249</v>
          </cell>
          <cell r="T33">
            <v>921.07613910158864</v>
          </cell>
          <cell r="U33">
            <v>4620.1770993489326</v>
          </cell>
        </row>
        <row r="34">
          <cell r="I34">
            <v>190</v>
          </cell>
          <cell r="J34">
            <v>19192</v>
          </cell>
          <cell r="K34" t="str">
            <v>Sapienza, Stephen</v>
          </cell>
          <cell r="L34" t="str">
            <v>Union New Hire</v>
          </cell>
          <cell r="M34">
            <v>17986</v>
          </cell>
          <cell r="N34">
            <v>15803.8</v>
          </cell>
          <cell r="O34">
            <v>2182.1999999999998</v>
          </cell>
          <cell r="P34">
            <v>8</v>
          </cell>
          <cell r="Q34">
            <v>0.94683759369772835</v>
          </cell>
          <cell r="R34">
            <v>1226.0209602473442</v>
          </cell>
          <cell r="S34">
            <v>0.249</v>
          </cell>
          <cell r="T34">
            <v>305.27921910158869</v>
          </cell>
          <cell r="U34">
            <v>1531.3001793489329</v>
          </cell>
        </row>
        <row r="35">
          <cell r="I35">
            <v>192</v>
          </cell>
          <cell r="J35">
            <v>95646</v>
          </cell>
          <cell r="K35" t="str">
            <v>Craven, Jerry</v>
          </cell>
          <cell r="L35" t="str">
            <v>Union</v>
          </cell>
          <cell r="M35">
            <v>3909</v>
          </cell>
          <cell r="N35">
            <v>530</v>
          </cell>
          <cell r="O35">
            <v>3379</v>
          </cell>
          <cell r="P35">
            <v>8</v>
          </cell>
          <cell r="Q35">
            <v>0.94683759369772835</v>
          </cell>
          <cell r="R35">
            <v>3171.1881537644203</v>
          </cell>
          <cell r="S35">
            <v>0.249</v>
          </cell>
          <cell r="T35">
            <v>789.62585028734065</v>
          </cell>
          <cell r="U35">
            <v>3960.814004051761</v>
          </cell>
        </row>
        <row r="36">
          <cell r="I36">
            <v>195</v>
          </cell>
          <cell r="J36">
            <v>11514</v>
          </cell>
          <cell r="K36" t="str">
            <v>Lovell, Mark</v>
          </cell>
          <cell r="L36" t="str">
            <v>Union</v>
          </cell>
          <cell r="M36">
            <v>3909</v>
          </cell>
          <cell r="N36">
            <v>794.23</v>
          </cell>
          <cell r="O36">
            <v>3114.77</v>
          </cell>
          <cell r="P36">
            <v>8</v>
          </cell>
          <cell r="Q36">
            <v>0.94683759369772835</v>
          </cell>
          <cell r="R36">
            <v>2906.9581537644203</v>
          </cell>
          <cell r="S36">
            <v>0.249</v>
          </cell>
          <cell r="T36">
            <v>723.83258028734065</v>
          </cell>
          <cell r="U36">
            <v>3630.7907340517609</v>
          </cell>
        </row>
        <row r="37">
          <cell r="I37">
            <v>196</v>
          </cell>
          <cell r="J37">
            <v>13186</v>
          </cell>
          <cell r="K37" t="str">
            <v>Kidman, Kevin</v>
          </cell>
          <cell r="L37" t="str">
            <v>Union</v>
          </cell>
          <cell r="M37">
            <v>3909</v>
          </cell>
          <cell r="N37">
            <v>1060</v>
          </cell>
          <cell r="O37">
            <v>2849</v>
          </cell>
          <cell r="P37">
            <v>8</v>
          </cell>
          <cell r="Q37">
            <v>0.94683759369772835</v>
          </cell>
          <cell r="R37">
            <v>2641.1881537644203</v>
          </cell>
          <cell r="S37">
            <v>0.249</v>
          </cell>
          <cell r="T37">
            <v>657.65585028734063</v>
          </cell>
          <cell r="U37">
            <v>3298.8440040517607</v>
          </cell>
        </row>
        <row r="38">
          <cell r="I38">
            <v>206</v>
          </cell>
          <cell r="J38">
            <v>75451</v>
          </cell>
          <cell r="K38" t="str">
            <v>Miller, Mark</v>
          </cell>
          <cell r="L38" t="str">
            <v>Non-Union Plan B</v>
          </cell>
          <cell r="M38">
            <v>41932</v>
          </cell>
          <cell r="N38">
            <v>5596.53</v>
          </cell>
          <cell r="O38">
            <v>36335.47</v>
          </cell>
          <cell r="P38">
            <v>7</v>
          </cell>
          <cell r="Q38">
            <v>0.94134591500507048</v>
          </cell>
          <cell r="R38">
            <v>33875.986907992614</v>
          </cell>
          <cell r="S38">
            <v>0.249</v>
          </cell>
          <cell r="T38">
            <v>8435.1207400901603</v>
          </cell>
          <cell r="U38">
            <v>42311.107648082776</v>
          </cell>
        </row>
        <row r="39">
          <cell r="I39">
            <v>205</v>
          </cell>
          <cell r="J39">
            <v>95800</v>
          </cell>
          <cell r="K39" t="str">
            <v>Preston, David</v>
          </cell>
          <cell r="L39" t="str">
            <v>Non-Union Plan B</v>
          </cell>
          <cell r="M39">
            <v>41932</v>
          </cell>
          <cell r="N39">
            <v>36116.660000000003</v>
          </cell>
          <cell r="O39">
            <v>5815.34</v>
          </cell>
          <cell r="P39">
            <v>7</v>
          </cell>
          <cell r="Q39">
            <v>0.94134591500507048</v>
          </cell>
          <cell r="R39">
            <v>3355.8569079926092</v>
          </cell>
          <cell r="S39">
            <v>0.249</v>
          </cell>
          <cell r="T39">
            <v>835.60837009015972</v>
          </cell>
          <cell r="U39">
            <v>4191.4652780827691</v>
          </cell>
        </row>
        <row r="40">
          <cell r="I40">
            <v>207</v>
          </cell>
          <cell r="J40">
            <v>79858</v>
          </cell>
          <cell r="K40" t="str">
            <v>Sukraw, Pete</v>
          </cell>
          <cell r="L40" t="str">
            <v>Non-Union Plan A</v>
          </cell>
          <cell r="M40">
            <v>26800</v>
          </cell>
          <cell r="N40">
            <v>2930</v>
          </cell>
          <cell r="O40">
            <v>23870</v>
          </cell>
          <cell r="P40">
            <v>7</v>
          </cell>
          <cell r="Q40">
            <v>0.94134591500507048</v>
          </cell>
          <cell r="R40">
            <v>22298.070522135888</v>
          </cell>
          <cell r="S40">
            <v>0.249</v>
          </cell>
          <cell r="T40">
            <v>5552.2195600118357</v>
          </cell>
          <cell r="U40">
            <v>27850.290082147723</v>
          </cell>
        </row>
        <row r="41">
          <cell r="I41">
            <v>202</v>
          </cell>
          <cell r="J41">
            <v>79858</v>
          </cell>
          <cell r="K41" t="str">
            <v>Stiver, Bob</v>
          </cell>
          <cell r="L41" t="str">
            <v>Non-Union Plan A</v>
          </cell>
          <cell r="M41">
            <v>26800</v>
          </cell>
          <cell r="N41">
            <v>28978.11</v>
          </cell>
          <cell r="O41">
            <v>-2178.11</v>
          </cell>
          <cell r="P41">
            <v>7</v>
          </cell>
          <cell r="Q41">
            <v>0.94134591500507048</v>
          </cell>
          <cell r="R41">
            <v>0</v>
          </cell>
          <cell r="S41">
            <v>0.249</v>
          </cell>
          <cell r="T41">
            <v>0</v>
          </cell>
          <cell r="U41">
            <v>0</v>
          </cell>
        </row>
        <row r="42">
          <cell r="I42">
            <v>201</v>
          </cell>
          <cell r="J42">
            <v>19935</v>
          </cell>
          <cell r="K42" t="str">
            <v>Mishoe, Michelle</v>
          </cell>
          <cell r="L42" t="str">
            <v>Non-Union Plan A</v>
          </cell>
          <cell r="M42">
            <v>26800</v>
          </cell>
          <cell r="N42">
            <v>12410.04</v>
          </cell>
          <cell r="O42">
            <v>14389.96</v>
          </cell>
          <cell r="P42">
            <v>7</v>
          </cell>
          <cell r="Q42">
            <v>0.94134591500507048</v>
          </cell>
          <cell r="R42">
            <v>12818.030522135887</v>
          </cell>
          <cell r="S42">
            <v>0.249</v>
          </cell>
          <cell r="T42">
            <v>3191.6896000118359</v>
          </cell>
          <cell r="U42">
            <v>16009.720122147723</v>
          </cell>
        </row>
        <row r="43">
          <cell r="I43">
            <v>199</v>
          </cell>
          <cell r="J43">
            <v>19865</v>
          </cell>
          <cell r="K43" t="str">
            <v>Proffitt, Charles</v>
          </cell>
          <cell r="L43" t="str">
            <v>Union New Hire</v>
          </cell>
          <cell r="M43">
            <v>17986</v>
          </cell>
          <cell r="N43">
            <v>2930</v>
          </cell>
          <cell r="O43">
            <v>15056</v>
          </cell>
          <cell r="P43">
            <v>7</v>
          </cell>
          <cell r="Q43">
            <v>0.94134591500507048</v>
          </cell>
          <cell r="R43">
            <v>14001.047627281197</v>
          </cell>
          <cell r="S43">
            <v>0.249</v>
          </cell>
          <cell r="T43">
            <v>3486.260859193018</v>
          </cell>
          <cell r="U43">
            <v>17487.308486474216</v>
          </cell>
        </row>
        <row r="44">
          <cell r="I44">
            <v>204</v>
          </cell>
          <cell r="J44">
            <v>5728</v>
          </cell>
          <cell r="K44" t="str">
            <v>Colby, Stan</v>
          </cell>
          <cell r="L44" t="str">
            <v>Union</v>
          </cell>
          <cell r="M44">
            <v>3909</v>
          </cell>
          <cell r="N44">
            <v>530</v>
          </cell>
          <cell r="O44">
            <v>3379</v>
          </cell>
          <cell r="P44">
            <v>7</v>
          </cell>
          <cell r="Q44">
            <v>0.94134591500507048</v>
          </cell>
          <cell r="R44">
            <v>3149.7211817548205</v>
          </cell>
          <cell r="S44">
            <v>0.249</v>
          </cell>
          <cell r="T44">
            <v>784.28057425695033</v>
          </cell>
          <cell r="U44">
            <v>3934.0017560117708</v>
          </cell>
        </row>
        <row r="45">
          <cell r="I45">
            <v>208</v>
          </cell>
          <cell r="J45">
            <v>73776</v>
          </cell>
          <cell r="K45" t="str">
            <v>Schilling, Joe</v>
          </cell>
          <cell r="L45" t="str">
            <v>Non-Union Plan B</v>
          </cell>
          <cell r="M45">
            <v>41932</v>
          </cell>
          <cell r="N45">
            <v>5330</v>
          </cell>
          <cell r="O45">
            <v>36602</v>
          </cell>
          <cell r="P45">
            <v>6</v>
          </cell>
          <cell r="Q45">
            <v>0.90789331557274888</v>
          </cell>
          <cell r="R45">
            <v>32739.782508596509</v>
          </cell>
          <cell r="S45">
            <v>0.249</v>
          </cell>
          <cell r="T45">
            <v>8152.2058446405308</v>
          </cell>
          <cell r="U45">
            <v>40891.988353237037</v>
          </cell>
        </row>
        <row r="46">
          <cell r="I46">
            <v>215</v>
          </cell>
          <cell r="J46">
            <v>14002</v>
          </cell>
          <cell r="K46" t="str">
            <v>Vassoler, Aldo</v>
          </cell>
          <cell r="L46" t="str">
            <v>Non-Union Plan B</v>
          </cell>
          <cell r="M46">
            <v>41932</v>
          </cell>
          <cell r="N46">
            <v>26897.01</v>
          </cell>
          <cell r="O46">
            <v>15034.99</v>
          </cell>
          <cell r="P46">
            <v>6</v>
          </cell>
          <cell r="Q46">
            <v>0.90789331557274888</v>
          </cell>
          <cell r="R46">
            <v>11172.77250859651</v>
          </cell>
          <cell r="S46">
            <v>0.249</v>
          </cell>
          <cell r="T46">
            <v>2782.020354640531</v>
          </cell>
          <cell r="U46">
            <v>13954.792863237042</v>
          </cell>
        </row>
        <row r="47">
          <cell r="I47">
            <v>210</v>
          </cell>
          <cell r="J47">
            <v>10794</v>
          </cell>
          <cell r="K47" t="str">
            <v>Pabst, Kerry</v>
          </cell>
          <cell r="L47" t="str">
            <v>Non-Union Plan A</v>
          </cell>
          <cell r="M47">
            <v>26800</v>
          </cell>
          <cell r="N47">
            <v>2800</v>
          </cell>
          <cell r="O47">
            <v>24000</v>
          </cell>
          <cell r="P47">
            <v>6</v>
          </cell>
          <cell r="Q47">
            <v>0.90789331557274888</v>
          </cell>
          <cell r="R47">
            <v>21531.540857349672</v>
          </cell>
          <cell r="S47">
            <v>0.249</v>
          </cell>
          <cell r="T47">
            <v>5361.3536734800682</v>
          </cell>
          <cell r="U47">
            <v>26892.894530829741</v>
          </cell>
        </row>
        <row r="48">
          <cell r="I48">
            <v>209</v>
          </cell>
          <cell r="J48">
            <v>19395</v>
          </cell>
          <cell r="K48" t="str">
            <v>Witcher, Ken</v>
          </cell>
          <cell r="L48" t="str">
            <v>Union New Hire</v>
          </cell>
          <cell r="M48">
            <v>17986</v>
          </cell>
          <cell r="N48">
            <v>492.64</v>
          </cell>
          <cell r="O48">
            <v>17493.36</v>
          </cell>
          <cell r="P48">
            <v>6</v>
          </cell>
          <cell r="Q48">
            <v>0.90789331557274888</v>
          </cell>
          <cell r="R48">
            <v>15836.729173891463</v>
          </cell>
          <cell r="S48">
            <v>0.249</v>
          </cell>
          <cell r="T48">
            <v>3943.3455642989743</v>
          </cell>
          <cell r="U48">
            <v>19780.074738190437</v>
          </cell>
        </row>
        <row r="49">
          <cell r="I49">
            <v>217</v>
          </cell>
          <cell r="J49">
            <v>12522</v>
          </cell>
          <cell r="K49" t="str">
            <v>Roper, Mike</v>
          </cell>
          <cell r="L49" t="str">
            <v>Union</v>
          </cell>
          <cell r="M49">
            <v>3909</v>
          </cell>
          <cell r="N49">
            <v>400</v>
          </cell>
          <cell r="O49">
            <v>3509</v>
          </cell>
          <cell r="P49">
            <v>6</v>
          </cell>
          <cell r="Q49">
            <v>0.90789331557274888</v>
          </cell>
          <cell r="R49">
            <v>3148.9549705738755</v>
          </cell>
          <cell r="S49">
            <v>0.249</v>
          </cell>
          <cell r="T49">
            <v>784.089787672895</v>
          </cell>
          <cell r="U49">
            <v>3933.0447582467705</v>
          </cell>
        </row>
        <row r="50">
          <cell r="I50">
            <v>213</v>
          </cell>
          <cell r="J50">
            <v>11260</v>
          </cell>
          <cell r="K50" t="str">
            <v>Montoya, Lou A.</v>
          </cell>
          <cell r="L50" t="str">
            <v>Union</v>
          </cell>
          <cell r="M50">
            <v>3909</v>
          </cell>
          <cell r="N50">
            <v>400</v>
          </cell>
          <cell r="O50">
            <v>3509</v>
          </cell>
          <cell r="P50">
            <v>6</v>
          </cell>
          <cell r="Q50">
            <v>0.90789331557274888</v>
          </cell>
          <cell r="R50">
            <v>3148.9549705738755</v>
          </cell>
          <cell r="S50">
            <v>0.249</v>
          </cell>
          <cell r="T50">
            <v>784.089787672895</v>
          </cell>
          <cell r="U50">
            <v>3933.0447582467705</v>
          </cell>
        </row>
        <row r="51">
          <cell r="I51">
            <v>218</v>
          </cell>
          <cell r="J51">
            <v>9599</v>
          </cell>
          <cell r="K51" t="str">
            <v>Knight, James P.</v>
          </cell>
          <cell r="L51" t="str">
            <v>Union</v>
          </cell>
          <cell r="M51">
            <v>3909</v>
          </cell>
          <cell r="N51">
            <v>469.36</v>
          </cell>
          <cell r="O51">
            <v>3439.64</v>
          </cell>
          <cell r="P51">
            <v>6</v>
          </cell>
          <cell r="Q51">
            <v>0.90789331557274888</v>
          </cell>
          <cell r="R51">
            <v>3079.5949705738753</v>
          </cell>
          <cell r="S51">
            <v>0.249</v>
          </cell>
          <cell r="T51">
            <v>766.81914767289493</v>
          </cell>
          <cell r="U51">
            <v>3846.4141182467702</v>
          </cell>
        </row>
        <row r="52">
          <cell r="I52">
            <v>216</v>
          </cell>
          <cell r="J52">
            <v>11284</v>
          </cell>
          <cell r="K52" t="str">
            <v>Graiff, Nick</v>
          </cell>
          <cell r="L52" t="str">
            <v>Union</v>
          </cell>
          <cell r="M52">
            <v>3909</v>
          </cell>
          <cell r="N52">
            <v>495.55</v>
          </cell>
          <cell r="O52">
            <v>3413.45</v>
          </cell>
          <cell r="P52">
            <v>6</v>
          </cell>
          <cell r="Q52">
            <v>0.90789331557274888</v>
          </cell>
          <cell r="R52">
            <v>3053.4049705738753</v>
          </cell>
          <cell r="S52">
            <v>0.249</v>
          </cell>
          <cell r="T52">
            <v>760.29783767289496</v>
          </cell>
          <cell r="U52">
            <v>3813.7028082467705</v>
          </cell>
        </row>
        <row r="53">
          <cell r="I53">
            <v>224</v>
          </cell>
          <cell r="J53">
            <v>16725</v>
          </cell>
          <cell r="K53" t="str">
            <v>Hansen, Karl</v>
          </cell>
          <cell r="L53" t="str">
            <v>Non-Union Plan B</v>
          </cell>
          <cell r="M53">
            <v>41932</v>
          </cell>
          <cell r="N53">
            <v>5200</v>
          </cell>
          <cell r="O53">
            <v>36732</v>
          </cell>
          <cell r="P53">
            <v>5</v>
          </cell>
          <cell r="Q53">
            <v>0.89602690405778818</v>
          </cell>
          <cell r="R53">
            <v>32372.200140951172</v>
          </cell>
          <cell r="S53">
            <v>0.249</v>
          </cell>
          <cell r="T53">
            <v>8060.6778350968416</v>
          </cell>
          <cell r="U53">
            <v>40432.87797604801</v>
          </cell>
        </row>
        <row r="54">
          <cell r="I54">
            <v>223</v>
          </cell>
          <cell r="J54">
            <v>17877</v>
          </cell>
          <cell r="K54" t="str">
            <v>Edelmann, Frank</v>
          </cell>
          <cell r="L54" t="str">
            <v>Non-Union Plan B</v>
          </cell>
          <cell r="M54">
            <v>41932</v>
          </cell>
          <cell r="N54">
            <v>5510.64</v>
          </cell>
          <cell r="O54">
            <v>36421.360000000001</v>
          </cell>
          <cell r="P54">
            <v>5</v>
          </cell>
          <cell r="Q54">
            <v>0.89602690405778818</v>
          </cell>
          <cell r="R54">
            <v>32061.560140951173</v>
          </cell>
          <cell r="S54">
            <v>0.249</v>
          </cell>
          <cell r="T54">
            <v>7983.3284750968423</v>
          </cell>
          <cell r="U54">
            <v>40044.888616048018</v>
          </cell>
        </row>
        <row r="55">
          <cell r="I55">
            <v>227</v>
          </cell>
          <cell r="J55">
            <v>20146</v>
          </cell>
          <cell r="K55" t="str">
            <v>Lint, Adam</v>
          </cell>
          <cell r="L55" t="str">
            <v>Non-Union Plan A</v>
          </cell>
          <cell r="M55">
            <v>26800</v>
          </cell>
          <cell r="N55">
            <v>6084.69</v>
          </cell>
          <cell r="O55">
            <v>20715.310000000001</v>
          </cell>
          <cell r="P55">
            <v>5</v>
          </cell>
          <cell r="Q55">
            <v>0.89602690405778818</v>
          </cell>
          <cell r="R55">
            <v>17928.831028748726</v>
          </cell>
          <cell r="S55">
            <v>0.249</v>
          </cell>
          <cell r="T55">
            <v>4464.278926158433</v>
          </cell>
          <cell r="U55">
            <v>22393.109954907159</v>
          </cell>
        </row>
        <row r="56">
          <cell r="I56">
            <v>226</v>
          </cell>
          <cell r="J56">
            <v>20256</v>
          </cell>
          <cell r="K56" t="str">
            <v>Holmes, Roy</v>
          </cell>
          <cell r="L56" t="str">
            <v>Union New Hire</v>
          </cell>
          <cell r="M56">
            <v>17986</v>
          </cell>
          <cell r="N56">
            <v>0</v>
          </cell>
          <cell r="O56">
            <v>17986</v>
          </cell>
          <cell r="P56">
            <v>5</v>
          </cell>
          <cell r="Q56">
            <v>0.89602690405778818</v>
          </cell>
          <cell r="R56">
            <v>16115.939896383377</v>
          </cell>
          <cell r="S56">
            <v>0.249</v>
          </cell>
          <cell r="T56">
            <v>4012.8690341994611</v>
          </cell>
          <cell r="U56">
            <v>20128.80893058284</v>
          </cell>
        </row>
        <row r="57">
          <cell r="I57">
            <v>230</v>
          </cell>
          <cell r="J57">
            <v>20245</v>
          </cell>
          <cell r="K57" t="str">
            <v>VanCauteren, Anthony</v>
          </cell>
          <cell r="L57" t="str">
            <v>Union New Hire</v>
          </cell>
          <cell r="M57">
            <v>17986</v>
          </cell>
          <cell r="N57">
            <v>400</v>
          </cell>
          <cell r="O57">
            <v>17586</v>
          </cell>
          <cell r="P57">
            <v>5</v>
          </cell>
          <cell r="Q57">
            <v>0.89602690405778818</v>
          </cell>
          <cell r="R57">
            <v>15715.939896383377</v>
          </cell>
          <cell r="S57">
            <v>0.249</v>
          </cell>
          <cell r="T57">
            <v>3913.2690341994607</v>
          </cell>
          <cell r="U57">
            <v>19629.208930582838</v>
          </cell>
        </row>
        <row r="58">
          <cell r="I58">
            <v>228</v>
          </cell>
          <cell r="J58">
            <v>11946</v>
          </cell>
          <cell r="K58" t="str">
            <v>Miller, Joshua</v>
          </cell>
          <cell r="L58" t="str">
            <v>Union New Hire</v>
          </cell>
          <cell r="M58">
            <v>17986</v>
          </cell>
          <cell r="N58">
            <v>2800</v>
          </cell>
          <cell r="O58">
            <v>15186</v>
          </cell>
          <cell r="P58">
            <v>5</v>
          </cell>
          <cell r="Q58">
            <v>0.89602690405778818</v>
          </cell>
          <cell r="R58">
            <v>13315.939896383377</v>
          </cell>
          <cell r="S58">
            <v>0.249</v>
          </cell>
          <cell r="T58">
            <v>3315.6690341994608</v>
          </cell>
          <cell r="U58">
            <v>16631.608930582839</v>
          </cell>
        </row>
        <row r="59">
          <cell r="I59">
            <v>225</v>
          </cell>
          <cell r="J59">
            <v>8469</v>
          </cell>
          <cell r="K59" t="str">
            <v>Hansen, Nile</v>
          </cell>
          <cell r="L59" t="str">
            <v>Union</v>
          </cell>
          <cell r="M59">
            <v>3909</v>
          </cell>
          <cell r="N59">
            <v>400</v>
          </cell>
          <cell r="O59">
            <v>3509</v>
          </cell>
          <cell r="P59">
            <v>5</v>
          </cell>
          <cell r="Q59">
            <v>0.89602690405778818</v>
          </cell>
          <cell r="R59">
            <v>3102.569167961894</v>
          </cell>
          <cell r="S59">
            <v>0.249</v>
          </cell>
          <cell r="T59">
            <v>772.53972282251164</v>
          </cell>
          <cell r="U59">
            <v>3875.1088907844055</v>
          </cell>
        </row>
        <row r="60">
          <cell r="I60">
            <v>222</v>
          </cell>
          <cell r="J60">
            <v>76581</v>
          </cell>
          <cell r="K60" t="str">
            <v>Cyphert, John</v>
          </cell>
          <cell r="L60" t="str">
            <v>Union</v>
          </cell>
          <cell r="M60">
            <v>3909</v>
          </cell>
          <cell r="N60">
            <v>931.72</v>
          </cell>
          <cell r="O60">
            <v>2977.28</v>
          </cell>
          <cell r="P60">
            <v>5</v>
          </cell>
          <cell r="Q60">
            <v>0.89602690405778818</v>
          </cell>
          <cell r="R60">
            <v>2570.8491679618937</v>
          </cell>
          <cell r="S60">
            <v>0.249</v>
          </cell>
          <cell r="T60">
            <v>640.14144282251152</v>
          </cell>
          <cell r="U60">
            <v>3210.9906107844054</v>
          </cell>
        </row>
        <row r="61">
          <cell r="I61">
            <v>234</v>
          </cell>
          <cell r="J61">
            <v>16169</v>
          </cell>
          <cell r="K61" t="str">
            <v>Peggy (Suzi) Davis</v>
          </cell>
          <cell r="L61" t="str">
            <v>Non-Union Plan B</v>
          </cell>
          <cell r="M61">
            <v>41932</v>
          </cell>
          <cell r="N61">
            <v>0</v>
          </cell>
          <cell r="O61">
            <v>41932</v>
          </cell>
          <cell r="P61">
            <v>4</v>
          </cell>
          <cell r="Q61">
            <v>0.82789116665525153</v>
          </cell>
          <cell r="R61">
            <v>34715.132400188006</v>
          </cell>
          <cell r="S61">
            <v>0.249</v>
          </cell>
          <cell r="T61">
            <v>8644.0679676468135</v>
          </cell>
          <cell r="U61">
            <v>43359.200367834819</v>
          </cell>
        </row>
        <row r="62">
          <cell r="I62">
            <v>236</v>
          </cell>
          <cell r="J62">
            <v>14279</v>
          </cell>
          <cell r="K62" t="str">
            <v>Harris, Richard</v>
          </cell>
          <cell r="L62" t="str">
            <v>Non-Union Plan B</v>
          </cell>
          <cell r="M62">
            <v>41932</v>
          </cell>
          <cell r="N62">
            <v>5200</v>
          </cell>
          <cell r="O62">
            <v>36732</v>
          </cell>
          <cell r="P62">
            <v>4</v>
          </cell>
          <cell r="Q62">
            <v>0.82789116665525153</v>
          </cell>
          <cell r="R62">
            <v>29515.132400188006</v>
          </cell>
          <cell r="S62">
            <v>0.249</v>
          </cell>
          <cell r="T62">
            <v>7349.2679676468133</v>
          </cell>
          <cell r="U62">
            <v>36864.400367834816</v>
          </cell>
        </row>
        <row r="63">
          <cell r="I63">
            <v>252</v>
          </cell>
          <cell r="J63">
            <v>18353</v>
          </cell>
          <cell r="K63" t="str">
            <v>Lasich, Rob</v>
          </cell>
          <cell r="L63" t="str">
            <v>Non-Union Plan B</v>
          </cell>
          <cell r="M63">
            <v>41932</v>
          </cell>
          <cell r="N63">
            <v>6541.19</v>
          </cell>
          <cell r="O63">
            <v>35390.81</v>
          </cell>
          <cell r="P63">
            <v>4</v>
          </cell>
          <cell r="Q63">
            <v>0.82789116665525153</v>
          </cell>
          <cell r="R63">
            <v>28173.942400188007</v>
          </cell>
          <cell r="S63">
            <v>0.249</v>
          </cell>
          <cell r="T63">
            <v>7015.3116576468137</v>
          </cell>
          <cell r="U63">
            <v>35189.25405783482</v>
          </cell>
        </row>
        <row r="64">
          <cell r="I64">
            <v>246</v>
          </cell>
          <cell r="J64">
            <v>1309</v>
          </cell>
          <cell r="K64" t="str">
            <v>Hale, Matthew</v>
          </cell>
          <cell r="L64" t="str">
            <v>Non-Union Plan B</v>
          </cell>
          <cell r="M64">
            <v>41932</v>
          </cell>
          <cell r="N64">
            <v>6551.91</v>
          </cell>
          <cell r="O64">
            <v>35380.089999999997</v>
          </cell>
          <cell r="P64">
            <v>4</v>
          </cell>
          <cell r="Q64">
            <v>0.82789116665525153</v>
          </cell>
          <cell r="R64">
            <v>28163.222400188006</v>
          </cell>
          <cell r="S64">
            <v>0.249</v>
          </cell>
          <cell r="T64">
            <v>7012.6423776468137</v>
          </cell>
          <cell r="U64">
            <v>35175.864777834817</v>
          </cell>
        </row>
        <row r="65">
          <cell r="I65">
            <v>239</v>
          </cell>
          <cell r="J65">
            <v>16747</v>
          </cell>
          <cell r="K65" t="str">
            <v>Birmingham, Craig</v>
          </cell>
          <cell r="L65" t="str">
            <v>Non-Union Plan B</v>
          </cell>
          <cell r="M65">
            <v>41932</v>
          </cell>
          <cell r="N65">
            <v>8737</v>
          </cell>
          <cell r="O65">
            <v>33195</v>
          </cell>
          <cell r="P65">
            <v>4</v>
          </cell>
          <cell r="Q65">
            <v>0.82789116665525153</v>
          </cell>
          <cell r="R65">
            <v>25978.132400188006</v>
          </cell>
          <cell r="S65">
            <v>0.249</v>
          </cell>
          <cell r="T65">
            <v>6468.5549676468136</v>
          </cell>
          <cell r="U65">
            <v>32446.68736783482</v>
          </cell>
        </row>
        <row r="66">
          <cell r="I66">
            <v>248</v>
          </cell>
          <cell r="J66">
            <v>20111</v>
          </cell>
          <cell r="K66" t="str">
            <v>Lovig, Richard</v>
          </cell>
          <cell r="L66" t="str">
            <v>Non-Union Plan B</v>
          </cell>
          <cell r="M66">
            <v>41932</v>
          </cell>
          <cell r="N66">
            <v>12337.74</v>
          </cell>
          <cell r="O66">
            <v>29594.26</v>
          </cell>
          <cell r="P66">
            <v>4</v>
          </cell>
          <cell r="Q66">
            <v>0.82789116665525153</v>
          </cell>
          <cell r="R66">
            <v>22377.392400188008</v>
          </cell>
          <cell r="S66">
            <v>0.249</v>
          </cell>
          <cell r="T66">
            <v>5571.9707076468139</v>
          </cell>
          <cell r="U66">
            <v>27949.363107834823</v>
          </cell>
        </row>
        <row r="67">
          <cell r="I67">
            <v>251</v>
          </cell>
          <cell r="J67">
            <v>18356</v>
          </cell>
          <cell r="K67" t="str">
            <v>Fehrman, Bill</v>
          </cell>
          <cell r="L67" t="str">
            <v>Non-Union Plan B</v>
          </cell>
          <cell r="M67">
            <v>41932</v>
          </cell>
          <cell r="N67">
            <v>18990</v>
          </cell>
          <cell r="O67">
            <v>22942</v>
          </cell>
          <cell r="P67">
            <v>4</v>
          </cell>
          <cell r="Q67">
            <v>0.82789116665525153</v>
          </cell>
          <cell r="R67">
            <v>15725.132400188006</v>
          </cell>
          <cell r="S67">
            <v>0.249</v>
          </cell>
          <cell r="T67">
            <v>3915.5579676468133</v>
          </cell>
          <cell r="U67">
            <v>19640.690367834817</v>
          </cell>
        </row>
        <row r="68">
          <cell r="I68">
            <v>245</v>
          </cell>
          <cell r="J68">
            <v>21020</v>
          </cell>
          <cell r="K68" t="str">
            <v>Cary, Christopher</v>
          </cell>
          <cell r="L68" t="str">
            <v>Non-Union Plan B</v>
          </cell>
          <cell r="M68">
            <v>41932</v>
          </cell>
          <cell r="N68">
            <v>21085.29</v>
          </cell>
          <cell r="O68">
            <v>20846.71</v>
          </cell>
          <cell r="P68">
            <v>4</v>
          </cell>
          <cell r="Q68">
            <v>0.82789116665525153</v>
          </cell>
          <cell r="R68">
            <v>13629.842400188005</v>
          </cell>
          <cell r="S68">
            <v>0.249</v>
          </cell>
          <cell r="T68">
            <v>3393.8307576468133</v>
          </cell>
          <cell r="U68">
            <v>17023.673157834819</v>
          </cell>
        </row>
        <row r="69">
          <cell r="I69">
            <v>247</v>
          </cell>
          <cell r="J69">
            <v>11352</v>
          </cell>
          <cell r="K69" t="str">
            <v>Laye, Nathan</v>
          </cell>
          <cell r="L69" t="str">
            <v>Non-Union Plan B</v>
          </cell>
          <cell r="M69">
            <v>41932</v>
          </cell>
          <cell r="N69">
            <v>25583.52</v>
          </cell>
          <cell r="O69">
            <v>16348.48</v>
          </cell>
          <cell r="P69">
            <v>4</v>
          </cell>
          <cell r="Q69">
            <v>0.82789116665525153</v>
          </cell>
          <cell r="R69">
            <v>9131.6124001880053</v>
          </cell>
          <cell r="S69">
            <v>0.249</v>
          </cell>
          <cell r="T69">
            <v>2273.7714876468135</v>
          </cell>
          <cell r="U69">
            <v>11405.383887834818</v>
          </cell>
        </row>
        <row r="70">
          <cell r="I70">
            <v>232</v>
          </cell>
          <cell r="J70">
            <v>20326</v>
          </cell>
          <cell r="K70" t="str">
            <v>Steward, Joelle</v>
          </cell>
          <cell r="L70" t="str">
            <v>Non-Union Plan B</v>
          </cell>
          <cell r="M70">
            <v>41932</v>
          </cell>
          <cell r="N70">
            <v>29102.65</v>
          </cell>
          <cell r="O70">
            <v>12829.35</v>
          </cell>
          <cell r="P70">
            <v>4</v>
          </cell>
          <cell r="Q70">
            <v>0.82789116665525153</v>
          </cell>
          <cell r="R70">
            <v>5612.4824001880042</v>
          </cell>
          <cell r="S70">
            <v>0.249</v>
          </cell>
          <cell r="T70">
            <v>1397.5081176468132</v>
          </cell>
          <cell r="U70">
            <v>7009.9905178348172</v>
          </cell>
        </row>
        <row r="71">
          <cell r="I71">
            <v>243</v>
          </cell>
          <cell r="J71">
            <v>18733</v>
          </cell>
          <cell r="K71" t="str">
            <v>Blackham, Charles</v>
          </cell>
          <cell r="L71" t="str">
            <v>Union</v>
          </cell>
          <cell r="M71">
            <v>3909</v>
          </cell>
          <cell r="N71">
            <v>0</v>
          </cell>
          <cell r="O71">
            <v>3909</v>
          </cell>
          <cell r="P71">
            <v>4</v>
          </cell>
          <cell r="Q71">
            <v>0.82789116665525153</v>
          </cell>
          <cell r="R71">
            <v>3236.2265704553784</v>
          </cell>
          <cell r="S71">
            <v>0.249</v>
          </cell>
          <cell r="T71">
            <v>805.82041604338917</v>
          </cell>
          <cell r="U71">
            <v>4042.0469864987676</v>
          </cell>
        </row>
        <row r="72">
          <cell r="I72">
            <v>241</v>
          </cell>
          <cell r="J72">
            <v>3361</v>
          </cell>
          <cell r="K72" t="str">
            <v>Shortt, Kameron</v>
          </cell>
          <cell r="L72" t="str">
            <v>Union</v>
          </cell>
          <cell r="M72">
            <v>3909</v>
          </cell>
          <cell r="N72">
            <v>436.38</v>
          </cell>
          <cell r="O72">
            <v>3472.62</v>
          </cell>
          <cell r="P72">
            <v>4</v>
          </cell>
          <cell r="Q72">
            <v>0.82789116665525153</v>
          </cell>
          <cell r="R72">
            <v>2799.8465704553782</v>
          </cell>
          <cell r="S72">
            <v>0.249</v>
          </cell>
          <cell r="T72">
            <v>697.16179604338913</v>
          </cell>
          <cell r="U72">
            <v>3497.0083664987674</v>
          </cell>
        </row>
        <row r="73">
          <cell r="I73">
            <v>240</v>
          </cell>
          <cell r="J73">
            <v>14465</v>
          </cell>
          <cell r="K73" t="str">
            <v>Karlin, Jeff</v>
          </cell>
          <cell r="L73" t="str">
            <v>Union</v>
          </cell>
          <cell r="M73">
            <v>3909</v>
          </cell>
          <cell r="N73">
            <v>529.98</v>
          </cell>
          <cell r="O73">
            <v>3379.02</v>
          </cell>
          <cell r="P73">
            <v>4</v>
          </cell>
          <cell r="Q73">
            <v>0.82789116665525153</v>
          </cell>
          <cell r="R73">
            <v>2706.2465704553783</v>
          </cell>
          <cell r="S73">
            <v>0.249</v>
          </cell>
          <cell r="T73">
            <v>673.85539604338919</v>
          </cell>
          <cell r="U73">
            <v>3380.1019664987675</v>
          </cell>
        </row>
        <row r="74">
          <cell r="I74">
            <v>244</v>
          </cell>
          <cell r="J74">
            <v>12882</v>
          </cell>
          <cell r="K74" t="str">
            <v>Rhodes, Gabriel</v>
          </cell>
          <cell r="L74" t="str">
            <v>Union</v>
          </cell>
          <cell r="M74">
            <v>3909</v>
          </cell>
          <cell r="N74">
            <v>1400</v>
          </cell>
          <cell r="O74">
            <v>2509</v>
          </cell>
          <cell r="P74">
            <v>4</v>
          </cell>
          <cell r="Q74">
            <v>0.82789116665525153</v>
          </cell>
          <cell r="R74">
            <v>1836.2265704553784</v>
          </cell>
          <cell r="S74">
            <v>0.249</v>
          </cell>
          <cell r="T74">
            <v>457.22041604338921</v>
          </cell>
          <cell r="U74">
            <v>2293.4469864987677</v>
          </cell>
        </row>
        <row r="75">
          <cell r="I75">
            <v>242</v>
          </cell>
          <cell r="J75">
            <v>1063</v>
          </cell>
          <cell r="K75" t="str">
            <v>Bares, Michael</v>
          </cell>
          <cell r="L75" t="str">
            <v>Union</v>
          </cell>
          <cell r="M75">
            <v>3909</v>
          </cell>
          <cell r="N75">
            <v>2940.65</v>
          </cell>
          <cell r="O75">
            <v>968.35</v>
          </cell>
          <cell r="P75">
            <v>4</v>
          </cell>
          <cell r="Q75">
            <v>0.82789116665525153</v>
          </cell>
          <cell r="R75">
            <v>295.57657045537826</v>
          </cell>
          <cell r="S75">
            <v>0.249</v>
          </cell>
          <cell r="T75">
            <v>73.598566043389184</v>
          </cell>
          <cell r="U75">
            <v>369.17513649876742</v>
          </cell>
        </row>
        <row r="76">
          <cell r="I76">
            <v>257</v>
          </cell>
          <cell r="J76">
            <v>20351</v>
          </cell>
          <cell r="K76" t="str">
            <v>Hopkins, Dale</v>
          </cell>
          <cell r="L76" t="str">
            <v>Union New Hire</v>
          </cell>
          <cell r="M76">
            <v>17986</v>
          </cell>
          <cell r="N76">
            <v>400</v>
          </cell>
          <cell r="O76">
            <v>17586</v>
          </cell>
          <cell r="P76">
            <v>3</v>
          </cell>
          <cell r="Q76">
            <v>0.68652500620117907</v>
          </cell>
          <cell r="R76">
            <v>11947.838761534407</v>
          </cell>
          <cell r="S76">
            <v>0.249</v>
          </cell>
          <cell r="T76">
            <v>2975.0118516220673</v>
          </cell>
          <cell r="U76">
            <v>14922.850613156475</v>
          </cell>
        </row>
        <row r="77">
          <cell r="I77">
            <v>258</v>
          </cell>
          <cell r="J77">
            <v>20378</v>
          </cell>
          <cell r="K77" t="str">
            <v>Pearson, Charles</v>
          </cell>
          <cell r="L77" t="str">
            <v>Union New Hire</v>
          </cell>
          <cell r="M77">
            <v>17986</v>
          </cell>
          <cell r="N77">
            <v>400</v>
          </cell>
          <cell r="O77">
            <v>17586</v>
          </cell>
          <cell r="P77">
            <v>3</v>
          </cell>
          <cell r="Q77">
            <v>0.68652500620117907</v>
          </cell>
          <cell r="R77">
            <v>11947.838761534407</v>
          </cell>
          <cell r="S77">
            <v>0.249</v>
          </cell>
          <cell r="T77">
            <v>2975.0118516220673</v>
          </cell>
          <cell r="U77">
            <v>14922.850613156475</v>
          </cell>
        </row>
        <row r="78">
          <cell r="I78">
            <v>253</v>
          </cell>
          <cell r="J78">
            <v>18868</v>
          </cell>
          <cell r="K78" t="str">
            <v>Layland, Yvette</v>
          </cell>
          <cell r="L78" t="str">
            <v>Union</v>
          </cell>
          <cell r="M78">
            <v>3909</v>
          </cell>
          <cell r="N78">
            <v>0</v>
          </cell>
          <cell r="O78">
            <v>3909</v>
          </cell>
          <cell r="P78">
            <v>3</v>
          </cell>
          <cell r="Q78">
            <v>0.68652500620117907</v>
          </cell>
          <cell r="R78">
            <v>2683.6262492404089</v>
          </cell>
          <cell r="S78">
            <v>0.249</v>
          </cell>
          <cell r="T78">
            <v>668.2229360608618</v>
          </cell>
          <cell r="U78">
            <v>3351.8491853012706</v>
          </cell>
        </row>
        <row r="79">
          <cell r="I79">
            <v>256</v>
          </cell>
          <cell r="J79">
            <v>3763</v>
          </cell>
          <cell r="K79" t="str">
            <v>Murray, Terry</v>
          </cell>
          <cell r="L79" t="str">
            <v>Union</v>
          </cell>
          <cell r="M79">
            <v>3909</v>
          </cell>
          <cell r="N79">
            <v>526.59</v>
          </cell>
          <cell r="O79">
            <v>3382.41</v>
          </cell>
          <cell r="P79">
            <v>3</v>
          </cell>
          <cell r="Q79">
            <v>0.68652500620117907</v>
          </cell>
          <cell r="R79">
            <v>2157.0362492404088</v>
          </cell>
          <cell r="S79">
            <v>0.249</v>
          </cell>
          <cell r="T79">
            <v>537.10202606086182</v>
          </cell>
          <cell r="U79">
            <v>2694.1382753012704</v>
          </cell>
        </row>
        <row r="80">
          <cell r="I80">
            <v>262</v>
          </cell>
          <cell r="J80">
            <v>16495</v>
          </cell>
          <cell r="K80" t="str">
            <v>Jackson, Pamela</v>
          </cell>
          <cell r="L80" t="str">
            <v>Non-Union Plan B</v>
          </cell>
          <cell r="M80">
            <v>41932</v>
          </cell>
          <cell r="N80">
            <v>2967.21</v>
          </cell>
          <cell r="O80">
            <v>38964.79</v>
          </cell>
          <cell r="P80">
            <v>2</v>
          </cell>
          <cell r="Q80">
            <v>0.48230927971261278</v>
          </cell>
          <cell r="R80">
            <v>17256.982716909279</v>
          </cell>
          <cell r="S80">
            <v>0.249</v>
          </cell>
          <cell r="T80">
            <v>4296.9886965104106</v>
          </cell>
          <cell r="U80">
            <v>21553.971413419691</v>
          </cell>
        </row>
        <row r="81">
          <cell r="I81">
            <v>265</v>
          </cell>
          <cell r="J81">
            <v>8449</v>
          </cell>
          <cell r="K81" t="str">
            <v>Perschon, Chris</v>
          </cell>
          <cell r="L81" t="str">
            <v>Non-Union Plan B</v>
          </cell>
          <cell r="M81">
            <v>41932</v>
          </cell>
          <cell r="N81">
            <v>4940</v>
          </cell>
          <cell r="O81">
            <v>36992</v>
          </cell>
          <cell r="P81">
            <v>2</v>
          </cell>
          <cell r="Q81">
            <v>0.48230927971261278</v>
          </cell>
          <cell r="R81">
            <v>15284.192716909278</v>
          </cell>
          <cell r="S81">
            <v>0.249</v>
          </cell>
          <cell r="T81">
            <v>3805.7639865104102</v>
          </cell>
          <cell r="U81">
            <v>19089.956703419688</v>
          </cell>
        </row>
        <row r="82">
          <cell r="I82">
            <v>261</v>
          </cell>
          <cell r="J82">
            <v>7616</v>
          </cell>
          <cell r="K82" t="str">
            <v>Jewkes, Roy</v>
          </cell>
          <cell r="L82" t="str">
            <v>Non-Union Plan B</v>
          </cell>
          <cell r="M82">
            <v>41932</v>
          </cell>
          <cell r="N82">
            <v>5200</v>
          </cell>
          <cell r="O82">
            <v>36732</v>
          </cell>
          <cell r="P82">
            <v>2</v>
          </cell>
          <cell r="Q82">
            <v>0.48230927971261278</v>
          </cell>
          <cell r="R82">
            <v>15024.192716909278</v>
          </cell>
          <cell r="S82">
            <v>0.249</v>
          </cell>
          <cell r="T82">
            <v>3741.0239865104099</v>
          </cell>
          <cell r="U82">
            <v>18765.216703419686</v>
          </cell>
        </row>
        <row r="83">
          <cell r="I83">
            <v>266</v>
          </cell>
          <cell r="J83">
            <v>8766</v>
          </cell>
          <cell r="K83" t="str">
            <v>Daley, Robert</v>
          </cell>
          <cell r="L83" t="str">
            <v>Non-Union Plan B</v>
          </cell>
          <cell r="M83">
            <v>41932</v>
          </cell>
          <cell r="N83">
            <v>5200</v>
          </cell>
          <cell r="O83">
            <v>36732</v>
          </cell>
          <cell r="P83">
            <v>2</v>
          </cell>
          <cell r="Q83">
            <v>0.48230927971261278</v>
          </cell>
          <cell r="R83">
            <v>15024.192716909278</v>
          </cell>
          <cell r="S83">
            <v>0.249</v>
          </cell>
          <cell r="T83">
            <v>3741.0239865104099</v>
          </cell>
          <cell r="U83">
            <v>18765.216703419686</v>
          </cell>
        </row>
        <row r="84">
          <cell r="I84">
            <v>260</v>
          </cell>
          <cell r="J84">
            <v>14052</v>
          </cell>
          <cell r="K84" t="str">
            <v>Schober, David</v>
          </cell>
          <cell r="L84" t="str">
            <v>Non-Union Plan B</v>
          </cell>
          <cell r="M84">
            <v>41932</v>
          </cell>
          <cell r="N84">
            <v>7380.88</v>
          </cell>
          <cell r="O84">
            <v>34551.120000000003</v>
          </cell>
          <cell r="P84">
            <v>2</v>
          </cell>
          <cell r="Q84">
            <v>0.48230927971261278</v>
          </cell>
          <cell r="R84">
            <v>12843.312716909277</v>
          </cell>
          <cell r="S84">
            <v>0.249</v>
          </cell>
          <cell r="T84">
            <v>3197.98486651041</v>
          </cell>
          <cell r="U84">
            <v>16041.297583419688</v>
          </cell>
        </row>
        <row r="85">
          <cell r="I85">
            <v>269</v>
          </cell>
          <cell r="J85">
            <v>20608</v>
          </cell>
          <cell r="K85" t="str">
            <v>Trumps, John</v>
          </cell>
          <cell r="L85" t="str">
            <v>Non-Union Plan A</v>
          </cell>
          <cell r="M85">
            <v>26800</v>
          </cell>
          <cell r="N85">
            <v>1881.78</v>
          </cell>
          <cell r="O85">
            <v>24918.22</v>
          </cell>
          <cell r="P85">
            <v>2</v>
          </cell>
          <cell r="Q85">
            <v>0.48230927971261278</v>
          </cell>
          <cell r="R85">
            <v>11044.108696298023</v>
          </cell>
          <cell r="S85">
            <v>0.249</v>
          </cell>
          <cell r="T85">
            <v>2749.9830653782078</v>
          </cell>
          <cell r="U85">
            <v>13794.091761676231</v>
          </cell>
        </row>
        <row r="86">
          <cell r="I86">
            <v>268</v>
          </cell>
          <cell r="J86">
            <v>20651</v>
          </cell>
          <cell r="K86" t="str">
            <v>Hopkins, Kevyn</v>
          </cell>
          <cell r="L86" t="str">
            <v>Non-Union Plan A</v>
          </cell>
          <cell r="M86">
            <v>26800</v>
          </cell>
          <cell r="N86">
            <v>2800</v>
          </cell>
          <cell r="O86">
            <v>24000</v>
          </cell>
          <cell r="P86">
            <v>2</v>
          </cell>
          <cell r="Q86">
            <v>0.48230927971261278</v>
          </cell>
          <cell r="R86">
            <v>10125.888696298023</v>
          </cell>
          <cell r="S86">
            <v>0.249</v>
          </cell>
          <cell r="T86">
            <v>2521.346285378208</v>
          </cell>
          <cell r="U86">
            <v>12647.234981676231</v>
          </cell>
        </row>
        <row r="87">
          <cell r="I87">
            <v>264</v>
          </cell>
          <cell r="J87">
            <v>20642</v>
          </cell>
          <cell r="K87" t="str">
            <v>Roundy, Joel</v>
          </cell>
          <cell r="L87" t="str">
            <v>Non-Union Plan A</v>
          </cell>
          <cell r="M87">
            <v>26800</v>
          </cell>
          <cell r="N87">
            <v>3110.4</v>
          </cell>
          <cell r="O87">
            <v>23689.599999999999</v>
          </cell>
          <cell r="P87">
            <v>2</v>
          </cell>
          <cell r="Q87">
            <v>0.48230927971261278</v>
          </cell>
          <cell r="R87">
            <v>9815.4886962980236</v>
          </cell>
          <cell r="S87">
            <v>0.249</v>
          </cell>
          <cell r="T87">
            <v>2444.0566853782079</v>
          </cell>
          <cell r="U87">
            <v>12259.545381676231</v>
          </cell>
        </row>
        <row r="88">
          <cell r="I88">
            <v>259</v>
          </cell>
          <cell r="J88">
            <v>20484</v>
          </cell>
          <cell r="K88" t="str">
            <v>Nawrocki, William</v>
          </cell>
          <cell r="L88" t="str">
            <v>Non-Union Plan A</v>
          </cell>
          <cell r="M88">
            <v>26800</v>
          </cell>
          <cell r="N88">
            <v>3220</v>
          </cell>
          <cell r="O88">
            <v>23580</v>
          </cell>
          <cell r="P88">
            <v>2</v>
          </cell>
          <cell r="Q88">
            <v>0.48230927971261278</v>
          </cell>
          <cell r="R88">
            <v>9705.8886962980232</v>
          </cell>
          <cell r="S88">
            <v>0.249</v>
          </cell>
          <cell r="T88">
            <v>2416.7662853782076</v>
          </cell>
          <cell r="U88">
            <v>12122.654981676231</v>
          </cell>
        </row>
        <row r="89">
          <cell r="I89">
            <v>267</v>
          </cell>
          <cell r="J89">
            <v>5106</v>
          </cell>
          <cell r="K89" t="str">
            <v>Balls, Jeffrey</v>
          </cell>
          <cell r="L89" t="str">
            <v>Union New Hire</v>
          </cell>
          <cell r="M89">
            <v>17986</v>
          </cell>
          <cell r="N89">
            <v>8181.64</v>
          </cell>
          <cell r="O89">
            <v>9804.36</v>
          </cell>
          <cell r="P89">
            <v>2</v>
          </cell>
          <cell r="Q89">
            <v>0.48230927971261278</v>
          </cell>
          <cell r="R89">
            <v>493.1747049110536</v>
          </cell>
          <cell r="S89">
            <v>0.249</v>
          </cell>
          <cell r="T89">
            <v>122.80050152285234</v>
          </cell>
          <cell r="U89">
            <v>615.9752064339059</v>
          </cell>
        </row>
        <row r="90">
          <cell r="I90">
            <v>263</v>
          </cell>
          <cell r="J90">
            <v>10390</v>
          </cell>
          <cell r="K90" t="str">
            <v>Leavitt, Brad</v>
          </cell>
          <cell r="L90" t="str">
            <v>Union</v>
          </cell>
          <cell r="M90">
            <v>3909</v>
          </cell>
          <cell r="N90">
            <v>400</v>
          </cell>
          <cell r="O90">
            <v>3509</v>
          </cell>
          <cell r="P90">
            <v>2</v>
          </cell>
          <cell r="Q90">
            <v>0.48230927971261278</v>
          </cell>
          <cell r="R90">
            <v>1485.3469743966034</v>
          </cell>
          <cell r="S90">
            <v>0.249</v>
          </cell>
          <cell r="T90">
            <v>369.85139662475427</v>
          </cell>
          <cell r="U90">
            <v>1855.1983710213576</v>
          </cell>
        </row>
        <row r="91">
          <cell r="I91">
            <v>277</v>
          </cell>
          <cell r="J91">
            <v>74980</v>
          </cell>
          <cell r="K91" t="str">
            <v>Gratias, Aaron</v>
          </cell>
          <cell r="L91" t="str">
            <v>Non-Union Plan B</v>
          </cell>
          <cell r="M91">
            <v>41932</v>
          </cell>
          <cell r="N91">
            <v>1378.13</v>
          </cell>
          <cell r="O91">
            <v>40553.870000000003</v>
          </cell>
          <cell r="P91">
            <v>1</v>
          </cell>
          <cell r="Q91">
            <v>0.25535519540790191</v>
          </cell>
          <cell r="R91">
            <v>9329.4240538441445</v>
          </cell>
          <cell r="S91">
            <v>0.249</v>
          </cell>
          <cell r="T91">
            <v>2323.0265894071918</v>
          </cell>
          <cell r="U91">
            <v>11652.450643251337</v>
          </cell>
        </row>
        <row r="92">
          <cell r="I92">
            <v>273</v>
          </cell>
          <cell r="J92">
            <v>0</v>
          </cell>
          <cell r="K92" t="str">
            <v>Foster, James</v>
          </cell>
          <cell r="L92" t="str">
            <v>Non-Union Plan B</v>
          </cell>
          <cell r="M92">
            <v>41932</v>
          </cell>
          <cell r="N92">
            <v>5200</v>
          </cell>
          <cell r="O92">
            <v>36732</v>
          </cell>
          <cell r="P92">
            <v>1</v>
          </cell>
          <cell r="Q92">
            <v>0.25535519540790191</v>
          </cell>
          <cell r="R92">
            <v>5507.5540538441437</v>
          </cell>
          <cell r="S92">
            <v>0.249</v>
          </cell>
          <cell r="T92">
            <v>1371.3809594071918</v>
          </cell>
          <cell r="U92">
            <v>6878.9350132513355</v>
          </cell>
        </row>
        <row r="93">
          <cell r="I93">
            <v>281</v>
          </cell>
          <cell r="J93">
            <v>18741</v>
          </cell>
          <cell r="K93" t="str">
            <v>Linden, Greg</v>
          </cell>
          <cell r="L93" t="str">
            <v>Non-Union Plan B</v>
          </cell>
          <cell r="M93">
            <v>41932</v>
          </cell>
          <cell r="N93">
            <v>6385</v>
          </cell>
          <cell r="O93">
            <v>35547</v>
          </cell>
          <cell r="P93">
            <v>1</v>
          </cell>
          <cell r="Q93">
            <v>0.25535519540790191</v>
          </cell>
          <cell r="R93">
            <v>4322.5540538441437</v>
          </cell>
          <cell r="S93">
            <v>0.249</v>
          </cell>
          <cell r="T93">
            <v>1076.3159594071917</v>
          </cell>
          <cell r="U93">
            <v>5398.870013251335</v>
          </cell>
        </row>
        <row r="94">
          <cell r="I94">
            <v>274</v>
          </cell>
          <cell r="J94">
            <v>16706</v>
          </cell>
          <cell r="K94" t="str">
            <v>Bailey, Cary Ann</v>
          </cell>
          <cell r="L94" t="str">
            <v>Non-Union Plan B</v>
          </cell>
          <cell r="M94">
            <v>41932</v>
          </cell>
          <cell r="N94">
            <v>7050.96</v>
          </cell>
          <cell r="O94">
            <v>34881.040000000001</v>
          </cell>
          <cell r="P94">
            <v>1</v>
          </cell>
          <cell r="Q94">
            <v>0.25535519540790191</v>
          </cell>
          <cell r="R94">
            <v>3656.5940538441437</v>
          </cell>
          <cell r="S94">
            <v>0.249</v>
          </cell>
          <cell r="T94">
            <v>910.49191940719174</v>
          </cell>
          <cell r="U94">
            <v>4567.0859732513354</v>
          </cell>
        </row>
        <row r="95">
          <cell r="I95">
            <v>280</v>
          </cell>
          <cell r="J95">
            <v>0</v>
          </cell>
          <cell r="K95" t="str">
            <v>Hegewald, Andrew</v>
          </cell>
          <cell r="L95" t="str">
            <v>Non-Union Plan A</v>
          </cell>
          <cell r="M95">
            <v>26800</v>
          </cell>
          <cell r="N95">
            <v>400</v>
          </cell>
          <cell r="O95">
            <v>26400</v>
          </cell>
          <cell r="P95">
            <v>1</v>
          </cell>
          <cell r="Q95">
            <v>0.25535519540790191</v>
          </cell>
          <cell r="R95">
            <v>6443.519236931771</v>
          </cell>
          <cell r="S95">
            <v>0.249</v>
          </cell>
          <cell r="T95">
            <v>1604.4362899960111</v>
          </cell>
          <cell r="U95">
            <v>8047.9555269277826</v>
          </cell>
        </row>
        <row r="96">
          <cell r="I96">
            <v>279</v>
          </cell>
          <cell r="J96">
            <v>20659</v>
          </cell>
          <cell r="K96" t="str">
            <v>Drake, Nathan</v>
          </cell>
          <cell r="L96" t="str">
            <v>Non-Union Plan A</v>
          </cell>
          <cell r="M96">
            <v>26800</v>
          </cell>
          <cell r="N96">
            <v>2828.82</v>
          </cell>
          <cell r="O96">
            <v>23971.18</v>
          </cell>
          <cell r="P96">
            <v>1</v>
          </cell>
          <cell r="Q96">
            <v>0.25535519540790191</v>
          </cell>
          <cell r="R96">
            <v>4014.6992369317709</v>
          </cell>
          <cell r="S96">
            <v>0.249</v>
          </cell>
          <cell r="T96">
            <v>999.66010999601099</v>
          </cell>
          <cell r="U96">
            <v>5014.3593469277821</v>
          </cell>
        </row>
        <row r="97">
          <cell r="I97">
            <v>272</v>
          </cell>
          <cell r="J97">
            <v>20673</v>
          </cell>
          <cell r="K97" t="str">
            <v>Bellamy, John</v>
          </cell>
          <cell r="L97" t="str">
            <v>Union New Hire</v>
          </cell>
          <cell r="M97">
            <v>17986</v>
          </cell>
          <cell r="N97">
            <v>1066.76</v>
          </cell>
          <cell r="O97">
            <v>16919.240000000002</v>
          </cell>
          <cell r="P97">
            <v>1</v>
          </cell>
          <cell r="Q97">
            <v>0.25535519540790191</v>
          </cell>
          <cell r="R97">
            <v>3526.0585446065234</v>
          </cell>
          <cell r="S97">
            <v>0.249</v>
          </cell>
          <cell r="T97">
            <v>877.98857760702435</v>
          </cell>
          <cell r="U97">
            <v>4404.0471222135475</v>
          </cell>
        </row>
        <row r="98">
          <cell r="I98">
            <v>275</v>
          </cell>
          <cell r="J98">
            <v>18390</v>
          </cell>
          <cell r="K98" t="str">
            <v>Tsosie, Kellen</v>
          </cell>
          <cell r="L98" t="str">
            <v>Union</v>
          </cell>
          <cell r="M98">
            <v>3909</v>
          </cell>
          <cell r="N98">
            <v>400</v>
          </cell>
          <cell r="O98">
            <v>3509</v>
          </cell>
          <cell r="P98">
            <v>1</v>
          </cell>
          <cell r="Q98">
            <v>0.25535519540790191</v>
          </cell>
          <cell r="R98">
            <v>598.1834588494886</v>
          </cell>
          <cell r="S98">
            <v>0.249</v>
          </cell>
          <cell r="T98">
            <v>148.94768125352266</v>
          </cell>
          <cell r="U98">
            <v>747.13114010301126</v>
          </cell>
        </row>
        <row r="99">
          <cell r="I99">
            <v>278</v>
          </cell>
          <cell r="J99">
            <v>23332</v>
          </cell>
          <cell r="K99" t="str">
            <v>Collins, Manuel</v>
          </cell>
          <cell r="L99" t="str">
            <v>Union</v>
          </cell>
          <cell r="M99">
            <v>3909</v>
          </cell>
          <cell r="N99">
            <v>400</v>
          </cell>
          <cell r="O99">
            <v>3509</v>
          </cell>
          <cell r="P99">
            <v>1</v>
          </cell>
          <cell r="Q99">
            <v>0.25535519540790191</v>
          </cell>
          <cell r="R99">
            <v>598.1834588494886</v>
          </cell>
          <cell r="S99">
            <v>0.249</v>
          </cell>
          <cell r="T99">
            <v>148.94768125352266</v>
          </cell>
          <cell r="U99">
            <v>747.13114010301126</v>
          </cell>
        </row>
        <row r="100">
          <cell r="I100">
            <v>276</v>
          </cell>
          <cell r="J100">
            <v>14855</v>
          </cell>
          <cell r="K100" t="str">
            <v>Bogue, Kevin</v>
          </cell>
          <cell r="L100" t="str">
            <v>Union</v>
          </cell>
          <cell r="M100">
            <v>3909</v>
          </cell>
          <cell r="N100">
            <v>400</v>
          </cell>
          <cell r="O100">
            <v>3509</v>
          </cell>
          <cell r="P100">
            <v>1</v>
          </cell>
          <cell r="Q100">
            <v>0.25535519540790191</v>
          </cell>
          <cell r="R100">
            <v>598.1834588494886</v>
          </cell>
          <cell r="S100">
            <v>0.249</v>
          </cell>
          <cell r="T100">
            <v>148.94768125352266</v>
          </cell>
          <cell r="U100">
            <v>747.13114010301126</v>
          </cell>
        </row>
        <row r="101">
          <cell r="I101">
            <v>288</v>
          </cell>
          <cell r="J101">
            <v>16824</v>
          </cell>
          <cell r="K101" t="str">
            <v>Ennis, Richard</v>
          </cell>
          <cell r="L101" t="str">
            <v>Non-Union Plan B</v>
          </cell>
          <cell r="M101">
            <v>41932</v>
          </cell>
          <cell r="N101">
            <v>0</v>
          </cell>
          <cell r="O101">
            <v>41932</v>
          </cell>
          <cell r="P101">
            <v>0</v>
          </cell>
          <cell r="Q101">
            <v>0.14006909387272612</v>
          </cell>
          <cell r="R101">
            <v>5873.3772442711515</v>
          </cell>
          <cell r="S101">
            <v>0.249</v>
          </cell>
          <cell r="T101">
            <v>1462.4709338235168</v>
          </cell>
          <cell r="U101">
            <v>7335.8481780946686</v>
          </cell>
        </row>
        <row r="102">
          <cell r="I102">
            <v>293</v>
          </cell>
          <cell r="J102">
            <v>16877</v>
          </cell>
          <cell r="K102" t="str">
            <v>Barker, Jesse</v>
          </cell>
          <cell r="L102" t="str">
            <v>Non-Union Plan B</v>
          </cell>
          <cell r="M102">
            <v>41932</v>
          </cell>
          <cell r="N102">
            <v>5200</v>
          </cell>
          <cell r="O102">
            <v>36732</v>
          </cell>
          <cell r="P102">
            <v>0</v>
          </cell>
          <cell r="Q102">
            <v>0.14006909387272612</v>
          </cell>
          <cell r="R102">
            <v>673.37724427115154</v>
          </cell>
          <cell r="S102">
            <v>0.249</v>
          </cell>
          <cell r="T102">
            <v>167.67093382351672</v>
          </cell>
          <cell r="U102">
            <v>841.04817809466829</v>
          </cell>
        </row>
        <row r="103">
          <cell r="I103">
            <v>286</v>
          </cell>
          <cell r="J103">
            <v>0</v>
          </cell>
          <cell r="K103" t="str">
            <v>Clark, Ken</v>
          </cell>
          <cell r="L103" t="str">
            <v>Non-Union Plan A</v>
          </cell>
          <cell r="M103">
            <v>26800</v>
          </cell>
          <cell r="N103">
            <v>0</v>
          </cell>
          <cell r="O103">
            <v>26800</v>
          </cell>
          <cell r="P103">
            <v>0</v>
          </cell>
          <cell r="Q103">
            <v>0.14006909387272612</v>
          </cell>
          <cell r="R103">
            <v>3753.8517157890601</v>
          </cell>
          <cell r="S103">
            <v>0.249</v>
          </cell>
          <cell r="T103">
            <v>934.70907723147593</v>
          </cell>
          <cell r="U103">
            <v>4688.560793020536</v>
          </cell>
        </row>
        <row r="104">
          <cell r="I104">
            <v>282</v>
          </cell>
          <cell r="J104">
            <v>0</v>
          </cell>
          <cell r="K104" t="str">
            <v>Byce, Seth</v>
          </cell>
          <cell r="L104" t="str">
            <v>Non-Union Plan A</v>
          </cell>
          <cell r="M104">
            <v>26800</v>
          </cell>
          <cell r="N104">
            <v>0</v>
          </cell>
          <cell r="O104">
            <v>26800</v>
          </cell>
          <cell r="P104">
            <v>0</v>
          </cell>
          <cell r="Q104">
            <v>0.14006909387272612</v>
          </cell>
          <cell r="R104">
            <v>3753.8517157890601</v>
          </cell>
          <cell r="S104">
            <v>0.249</v>
          </cell>
          <cell r="T104">
            <v>934.70907723147593</v>
          </cell>
          <cell r="U104">
            <v>4688.560793020536</v>
          </cell>
        </row>
        <row r="105">
          <cell r="I105">
            <v>285</v>
          </cell>
          <cell r="J105">
            <v>20842</v>
          </cell>
          <cell r="K105" t="str">
            <v>Meacham, Craig</v>
          </cell>
          <cell r="L105" t="str">
            <v>Non-Union Plan A</v>
          </cell>
          <cell r="M105">
            <v>26800</v>
          </cell>
          <cell r="N105">
            <v>400</v>
          </cell>
          <cell r="O105">
            <v>26400</v>
          </cell>
          <cell r="P105">
            <v>0</v>
          </cell>
          <cell r="Q105">
            <v>0.14006909387272612</v>
          </cell>
          <cell r="R105">
            <v>3353.8517157890601</v>
          </cell>
          <cell r="S105">
            <v>0.249</v>
          </cell>
          <cell r="T105">
            <v>835.10907723147591</v>
          </cell>
          <cell r="U105">
            <v>4188.9607930205357</v>
          </cell>
        </row>
        <row r="106">
          <cell r="I106">
            <v>301</v>
          </cell>
          <cell r="J106">
            <v>20849</v>
          </cell>
          <cell r="K106" t="str">
            <v>Hackett, Thomas</v>
          </cell>
          <cell r="L106" t="str">
            <v>Non-Union Plan A</v>
          </cell>
          <cell r="M106">
            <v>26800</v>
          </cell>
          <cell r="N106">
            <v>2800</v>
          </cell>
          <cell r="O106">
            <v>24000</v>
          </cell>
          <cell r="P106">
            <v>0</v>
          </cell>
          <cell r="Q106">
            <v>0.14006909387272612</v>
          </cell>
          <cell r="R106">
            <v>953.85171578906011</v>
          </cell>
          <cell r="S106">
            <v>0.249</v>
          </cell>
          <cell r="T106">
            <v>237.50907723147597</v>
          </cell>
          <cell r="U106">
            <v>1191.360793020536</v>
          </cell>
        </row>
        <row r="107">
          <cell r="I107">
            <v>284</v>
          </cell>
          <cell r="J107">
            <v>0</v>
          </cell>
          <cell r="K107" t="str">
            <v>Noyes, Christopher</v>
          </cell>
          <cell r="L107" t="str">
            <v>Non-Union Plan A</v>
          </cell>
          <cell r="M107">
            <v>26800</v>
          </cell>
          <cell r="N107">
            <v>2800</v>
          </cell>
          <cell r="O107">
            <v>24000</v>
          </cell>
          <cell r="P107">
            <v>0</v>
          </cell>
          <cell r="Q107">
            <v>0.14006909387272612</v>
          </cell>
          <cell r="R107">
            <v>953.85171578906011</v>
          </cell>
          <cell r="S107">
            <v>0.249</v>
          </cell>
          <cell r="T107">
            <v>237.50907723147597</v>
          </cell>
          <cell r="U107">
            <v>1191.360793020536</v>
          </cell>
        </row>
        <row r="108">
          <cell r="I108">
            <v>290</v>
          </cell>
          <cell r="J108">
            <v>20698</v>
          </cell>
          <cell r="K108" t="str">
            <v>Booth, Craig</v>
          </cell>
          <cell r="L108" t="str">
            <v>Non-Union Plan A</v>
          </cell>
          <cell r="M108">
            <v>26800</v>
          </cell>
          <cell r="N108">
            <v>2800</v>
          </cell>
          <cell r="O108">
            <v>24000</v>
          </cell>
          <cell r="P108">
            <v>0</v>
          </cell>
          <cell r="Q108">
            <v>0.14006909387272612</v>
          </cell>
          <cell r="R108">
            <v>953.85171578906011</v>
          </cell>
          <cell r="S108">
            <v>0.249</v>
          </cell>
          <cell r="T108">
            <v>237.50907723147597</v>
          </cell>
          <cell r="U108">
            <v>1191.360793020536</v>
          </cell>
        </row>
        <row r="109">
          <cell r="I109">
            <v>302</v>
          </cell>
          <cell r="J109">
            <v>20844</v>
          </cell>
          <cell r="K109" t="str">
            <v>Albertelli, Steve</v>
          </cell>
          <cell r="L109" t="str">
            <v>Non-Union Plan A</v>
          </cell>
          <cell r="M109">
            <v>26800</v>
          </cell>
          <cell r="N109">
            <v>2800</v>
          </cell>
          <cell r="O109">
            <v>24000</v>
          </cell>
          <cell r="P109">
            <v>0</v>
          </cell>
          <cell r="Q109">
            <v>0.14006909387272612</v>
          </cell>
          <cell r="R109">
            <v>953.85171578906011</v>
          </cell>
          <cell r="S109">
            <v>0.249</v>
          </cell>
          <cell r="T109">
            <v>237.50907723147597</v>
          </cell>
          <cell r="U109">
            <v>1191.360793020536</v>
          </cell>
        </row>
        <row r="110">
          <cell r="I110">
            <v>283</v>
          </cell>
          <cell r="J110">
            <v>0</v>
          </cell>
          <cell r="K110" t="str">
            <v>Scanlon, Patrick</v>
          </cell>
          <cell r="L110" t="str">
            <v>Union New Hire</v>
          </cell>
          <cell r="M110">
            <v>17986</v>
          </cell>
          <cell r="N110">
            <v>0</v>
          </cell>
          <cell r="O110">
            <v>17986</v>
          </cell>
          <cell r="P110">
            <v>0</v>
          </cell>
          <cell r="Q110">
            <v>0.14006909387272612</v>
          </cell>
          <cell r="R110">
            <v>2519.282722394852</v>
          </cell>
          <cell r="S110">
            <v>0.249</v>
          </cell>
          <cell r="T110">
            <v>627.30139787631811</v>
          </cell>
          <cell r="U110">
            <v>3146.5841202711699</v>
          </cell>
        </row>
        <row r="111">
          <cell r="I111">
            <v>287</v>
          </cell>
          <cell r="J111">
            <v>0</v>
          </cell>
          <cell r="K111" t="str">
            <v>Payne, Ronald</v>
          </cell>
          <cell r="L111" t="str">
            <v>Union New Hire</v>
          </cell>
          <cell r="M111">
            <v>17986</v>
          </cell>
          <cell r="N111">
            <v>0</v>
          </cell>
          <cell r="O111">
            <v>17986</v>
          </cell>
          <cell r="P111">
            <v>0</v>
          </cell>
          <cell r="Q111">
            <v>0.14006909387272612</v>
          </cell>
          <cell r="R111">
            <v>2519.282722394852</v>
          </cell>
          <cell r="S111">
            <v>0.249</v>
          </cell>
          <cell r="T111">
            <v>627.30139787631811</v>
          </cell>
          <cell r="U111">
            <v>3146.5841202711699</v>
          </cell>
        </row>
        <row r="112">
          <cell r="I112">
            <v>304</v>
          </cell>
          <cell r="J112">
            <v>0</v>
          </cell>
          <cell r="K112" t="str">
            <v>Helget, Joe</v>
          </cell>
          <cell r="L112" t="str">
            <v>Union New Hire</v>
          </cell>
          <cell r="M112">
            <v>17986</v>
          </cell>
          <cell r="N112">
            <v>400</v>
          </cell>
          <cell r="O112">
            <v>17586</v>
          </cell>
          <cell r="P112">
            <v>0</v>
          </cell>
          <cell r="Q112">
            <v>0.14006909387272612</v>
          </cell>
          <cell r="R112">
            <v>2119.282722394852</v>
          </cell>
          <cell r="S112">
            <v>0.249</v>
          </cell>
          <cell r="T112">
            <v>527.7013978763182</v>
          </cell>
          <cell r="U112">
            <v>2646.9841202711705</v>
          </cell>
        </row>
        <row r="113">
          <cell r="I113">
            <v>296</v>
          </cell>
          <cell r="J113">
            <v>20764</v>
          </cell>
          <cell r="K113" t="str">
            <v>Kinder, Bryan</v>
          </cell>
          <cell r="L113" t="str">
            <v>Union New Hire</v>
          </cell>
          <cell r="M113">
            <v>17986</v>
          </cell>
          <cell r="N113">
            <v>400</v>
          </cell>
          <cell r="O113">
            <v>17586</v>
          </cell>
          <cell r="P113">
            <v>0</v>
          </cell>
          <cell r="Q113">
            <v>0.14006909387272612</v>
          </cell>
          <cell r="R113">
            <v>2119.282722394852</v>
          </cell>
          <cell r="S113">
            <v>0.249</v>
          </cell>
          <cell r="T113">
            <v>527.7013978763182</v>
          </cell>
          <cell r="U113">
            <v>2646.9841202711705</v>
          </cell>
        </row>
        <row r="114">
          <cell r="I114">
            <v>300</v>
          </cell>
          <cell r="J114">
            <v>6894</v>
          </cell>
          <cell r="K114" t="str">
            <v>Arriola, Philip</v>
          </cell>
          <cell r="L114" t="str">
            <v>Union</v>
          </cell>
          <cell r="M114">
            <v>3909</v>
          </cell>
          <cell r="N114">
            <v>0</v>
          </cell>
          <cell r="O114">
            <v>3909</v>
          </cell>
          <cell r="P114">
            <v>0</v>
          </cell>
          <cell r="Q114">
            <v>0.14006909387272612</v>
          </cell>
          <cell r="R114">
            <v>547.53008794848643</v>
          </cell>
          <cell r="S114">
            <v>0.249</v>
          </cell>
          <cell r="T114">
            <v>136.33499189917313</v>
          </cell>
          <cell r="U114">
            <v>683.86507984765956</v>
          </cell>
        </row>
        <row r="115">
          <cell r="I115">
            <v>299</v>
          </cell>
          <cell r="J115">
            <v>3011</v>
          </cell>
          <cell r="K115" t="str">
            <v>Langlois, John</v>
          </cell>
          <cell r="L115" t="str">
            <v>Union</v>
          </cell>
          <cell r="M115">
            <v>3909</v>
          </cell>
          <cell r="N115">
            <v>0</v>
          </cell>
          <cell r="O115">
            <v>3909</v>
          </cell>
          <cell r="P115">
            <v>0</v>
          </cell>
          <cell r="Q115">
            <v>0.14006909387272612</v>
          </cell>
          <cell r="R115">
            <v>547.53008794848643</v>
          </cell>
          <cell r="S115">
            <v>0.249</v>
          </cell>
          <cell r="T115">
            <v>136.33499189917313</v>
          </cell>
          <cell r="U115">
            <v>683.86507984765956</v>
          </cell>
        </row>
        <row r="116">
          <cell r="I116">
            <v>295</v>
          </cell>
          <cell r="J116">
            <v>16384</v>
          </cell>
          <cell r="K116" t="str">
            <v>Olson, Vaughn</v>
          </cell>
          <cell r="L116" t="str">
            <v>Union</v>
          </cell>
          <cell r="M116">
            <v>3909</v>
          </cell>
          <cell r="N116">
            <v>0</v>
          </cell>
          <cell r="O116">
            <v>3909</v>
          </cell>
          <cell r="P116">
            <v>0</v>
          </cell>
          <cell r="Q116">
            <v>0.14006909387272612</v>
          </cell>
          <cell r="R116">
            <v>547.53008794848643</v>
          </cell>
          <cell r="S116">
            <v>0.249</v>
          </cell>
          <cell r="T116">
            <v>136.33499189917313</v>
          </cell>
          <cell r="U116">
            <v>683.86507984765956</v>
          </cell>
        </row>
        <row r="117">
          <cell r="I117">
            <v>294</v>
          </cell>
          <cell r="J117">
            <v>98767</v>
          </cell>
          <cell r="K117" t="str">
            <v>Timberlake, Todd</v>
          </cell>
          <cell r="L117" t="str">
            <v>Union</v>
          </cell>
          <cell r="M117">
            <v>3909</v>
          </cell>
          <cell r="N117">
            <v>0</v>
          </cell>
          <cell r="O117">
            <v>3909</v>
          </cell>
          <cell r="P117">
            <v>0</v>
          </cell>
          <cell r="Q117">
            <v>0.14006909387272612</v>
          </cell>
          <cell r="R117">
            <v>547.53008794848643</v>
          </cell>
          <cell r="S117">
            <v>0.249</v>
          </cell>
          <cell r="T117">
            <v>136.33499189917313</v>
          </cell>
          <cell r="U117">
            <v>683.86507984765956</v>
          </cell>
        </row>
        <row r="118">
          <cell r="I118">
            <v>298</v>
          </cell>
          <cell r="J118">
            <v>12261</v>
          </cell>
          <cell r="K118" t="str">
            <v>Jex, Brian</v>
          </cell>
          <cell r="L118" t="str">
            <v>Union</v>
          </cell>
          <cell r="M118">
            <v>3909</v>
          </cell>
          <cell r="N118">
            <v>400</v>
          </cell>
          <cell r="O118">
            <v>3509</v>
          </cell>
          <cell r="P118">
            <v>0</v>
          </cell>
          <cell r="Q118">
            <v>0.14006909387272612</v>
          </cell>
          <cell r="R118">
            <v>147.53008794848643</v>
          </cell>
          <cell r="S118">
            <v>0.249</v>
          </cell>
          <cell r="T118">
            <v>36.734991899173117</v>
          </cell>
          <cell r="U118">
            <v>184.26507984765954</v>
          </cell>
        </row>
        <row r="119">
          <cell r="I119">
            <v>297</v>
          </cell>
          <cell r="J119">
            <v>15814</v>
          </cell>
          <cell r="K119" t="str">
            <v>Halls, Nathan</v>
          </cell>
          <cell r="L119" t="str">
            <v>Union</v>
          </cell>
          <cell r="M119">
            <v>3909</v>
          </cell>
          <cell r="N119">
            <v>400</v>
          </cell>
          <cell r="O119">
            <v>3509</v>
          </cell>
          <cell r="P119">
            <v>0</v>
          </cell>
          <cell r="Q119">
            <v>0.14006909387272612</v>
          </cell>
          <cell r="R119">
            <v>147.53008794848643</v>
          </cell>
          <cell r="S119">
            <v>0.249</v>
          </cell>
          <cell r="T119">
            <v>36.734991899173117</v>
          </cell>
          <cell r="U119">
            <v>184.26507984765954</v>
          </cell>
        </row>
        <row r="120">
          <cell r="I120">
            <v>289</v>
          </cell>
          <cell r="J120">
            <v>9867</v>
          </cell>
          <cell r="K120" t="str">
            <v>Rich, Allan</v>
          </cell>
          <cell r="L120" t="str">
            <v>Union</v>
          </cell>
          <cell r="M120">
            <v>3909</v>
          </cell>
          <cell r="N120">
            <v>400</v>
          </cell>
          <cell r="O120">
            <v>3509</v>
          </cell>
          <cell r="P120">
            <v>0</v>
          </cell>
          <cell r="Q120">
            <v>0.14006909387272612</v>
          </cell>
          <cell r="R120">
            <v>147.53008794848643</v>
          </cell>
          <cell r="S120">
            <v>0.249</v>
          </cell>
          <cell r="T120">
            <v>36.734991899173117</v>
          </cell>
          <cell r="U120">
            <v>184.26507984765954</v>
          </cell>
        </row>
        <row r="121">
          <cell r="I121">
            <v>291</v>
          </cell>
          <cell r="J121">
            <v>7485</v>
          </cell>
          <cell r="K121" t="str">
            <v>Lewis, Walter</v>
          </cell>
          <cell r="L121" t="str">
            <v>Union</v>
          </cell>
          <cell r="M121">
            <v>3909</v>
          </cell>
          <cell r="N121">
            <v>452.38</v>
          </cell>
          <cell r="O121">
            <v>3456.62</v>
          </cell>
          <cell r="P121">
            <v>0</v>
          </cell>
          <cell r="Q121">
            <v>0.14006909387272612</v>
          </cell>
          <cell r="R121">
            <v>95.15008794848643</v>
          </cell>
          <cell r="S121">
            <v>0.249</v>
          </cell>
          <cell r="T121">
            <v>23.692371899173121</v>
          </cell>
          <cell r="U121">
            <v>118.84245984765955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Exhibit"/>
      <sheetName val="Function"/>
      <sheetName val="Function1149"/>
      <sheetName val="Report"/>
      <sheetName val="Results"/>
      <sheetName val="NRO"/>
      <sheetName val="ADJ"/>
      <sheetName val="UTCR"/>
      <sheetName val="URO"/>
      <sheetName val="ECD"/>
      <sheetName val="Unadj Data for RAM"/>
      <sheetName val="Variables"/>
      <sheetName val="Inputs"/>
      <sheetName val="Factors"/>
      <sheetName val="Check"/>
      <sheetName val="CWC"/>
      <sheetName val="WelcomeDialog"/>
      <sheetName val="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2">
          <cell r="AC22" t="str">
            <v>FACTOR</v>
          </cell>
          <cell r="AF22" t="str">
            <v>TOTAL</v>
          </cell>
          <cell r="AG22" t="str">
            <v>CALIFORNIA</v>
          </cell>
          <cell r="AH22" t="str">
            <v>OREGON</v>
          </cell>
          <cell r="AI22" t="str">
            <v>WASHINGTON</v>
          </cell>
          <cell r="AJ22" t="str">
            <v>MONTANA</v>
          </cell>
          <cell r="AK22" t="str">
            <v>WYOMING-PPL</v>
          </cell>
          <cell r="AL22" t="str">
            <v>UTAH</v>
          </cell>
          <cell r="AM22" t="str">
            <v>IDAHO-UPL</v>
          </cell>
          <cell r="AN22" t="str">
            <v>WY-UP&amp;L</v>
          </cell>
          <cell r="AO22" t="str">
            <v>FERC</v>
          </cell>
          <cell r="AP22" t="str">
            <v>OTHER</v>
          </cell>
          <cell r="AQ22" t="str">
            <v>NON-UTILITY</v>
          </cell>
        </row>
        <row r="23">
          <cell r="AC23" t="str">
            <v>S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</row>
        <row r="24">
          <cell r="AC24" t="str">
            <v>SG</v>
          </cell>
          <cell r="AF24">
            <v>1</v>
          </cell>
          <cell r="AG24">
            <v>1.77376914240263E-2</v>
          </cell>
          <cell r="AH24">
            <v>0.26854972523867682</v>
          </cell>
          <cell r="AI24">
            <v>8.4660950062950643E-2</v>
          </cell>
          <cell r="AJ24">
            <v>0</v>
          </cell>
          <cell r="AK24">
            <v>0.12195517768545096</v>
          </cell>
          <cell r="AL24">
            <v>0.42643948459130382</v>
          </cell>
          <cell r="AM24">
            <v>5.7447032935563747E-2</v>
          </cell>
          <cell r="AN24">
            <v>1.9672178566932715E-2</v>
          </cell>
          <cell r="AO24">
            <v>3.5377594950950554E-3</v>
          </cell>
        </row>
        <row r="25">
          <cell r="AC25" t="str">
            <v>SG-P</v>
          </cell>
          <cell r="AF25">
            <v>1</v>
          </cell>
          <cell r="AG25">
            <v>1.77376914240263E-2</v>
          </cell>
          <cell r="AH25">
            <v>0.26854972523867682</v>
          </cell>
          <cell r="AI25">
            <v>8.4660950062950643E-2</v>
          </cell>
          <cell r="AJ25">
            <v>0</v>
          </cell>
          <cell r="AK25">
            <v>0.12195517768545096</v>
          </cell>
          <cell r="AL25">
            <v>0.42643948459130382</v>
          </cell>
          <cell r="AM25">
            <v>5.7447032935563747E-2</v>
          </cell>
          <cell r="AN25">
            <v>1.9672178566932715E-2</v>
          </cell>
          <cell r="AO25">
            <v>3.5377594950950554E-3</v>
          </cell>
        </row>
        <row r="26">
          <cell r="AC26" t="str">
            <v>SG-U</v>
          </cell>
          <cell r="AF26">
            <v>1</v>
          </cell>
          <cell r="AG26">
            <v>1.77376914240263E-2</v>
          </cell>
          <cell r="AH26">
            <v>0.26854972523867682</v>
          </cell>
          <cell r="AI26">
            <v>8.4660950062950643E-2</v>
          </cell>
          <cell r="AJ26">
            <v>0</v>
          </cell>
          <cell r="AK26">
            <v>0.12195517768545096</v>
          </cell>
          <cell r="AL26">
            <v>0.42643948459130382</v>
          </cell>
          <cell r="AM26">
            <v>5.7447032935563747E-2</v>
          </cell>
          <cell r="AN26">
            <v>1.9672178566932715E-2</v>
          </cell>
          <cell r="AO26">
            <v>3.5377594950950554E-3</v>
          </cell>
        </row>
        <row r="27">
          <cell r="AC27" t="str">
            <v>DGP</v>
          </cell>
          <cell r="AF27">
            <v>1</v>
          </cell>
          <cell r="AG27">
            <v>3.5986130806217598E-2</v>
          </cell>
          <cell r="AH27">
            <v>0.54483220557792078</v>
          </cell>
          <cell r="AI27">
            <v>0.17175966986421065</v>
          </cell>
          <cell r="AJ27">
            <v>0</v>
          </cell>
          <cell r="AK27">
            <v>0.24742199375165094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AC28" t="str">
            <v>DGU</v>
          </cell>
          <cell r="AF28">
            <v>0.99999999999999989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0.84094353232281238</v>
          </cell>
          <cell r="AM28">
            <v>0.11328620482832999</v>
          </cell>
          <cell r="AN28">
            <v>3.879376073352208E-2</v>
          </cell>
          <cell r="AO28">
            <v>6.976502115335485E-3</v>
          </cell>
        </row>
        <row r="29">
          <cell r="AC29" t="str">
            <v>SC</v>
          </cell>
          <cell r="AF29">
            <v>1</v>
          </cell>
          <cell r="AG29">
            <v>1.7971461414725283E-2</v>
          </cell>
          <cell r="AH29">
            <v>0.27085218094880281</v>
          </cell>
          <cell r="AI29">
            <v>8.56210623830123E-2</v>
          </cell>
          <cell r="AJ29">
            <v>0</v>
          </cell>
          <cell r="AK29">
            <v>0.11777476018573839</v>
          </cell>
          <cell r="AL29">
            <v>0.42998227818956319</v>
          </cell>
          <cell r="AM29">
            <v>5.5223614915049006E-2</v>
          </cell>
          <cell r="AN29">
            <v>1.9007884211547681E-2</v>
          </cell>
          <cell r="AO29">
            <v>3.5667577515613664E-3</v>
          </cell>
        </row>
        <row r="30">
          <cell r="AC30" t="str">
            <v>SE</v>
          </cell>
          <cell r="AF30">
            <v>1</v>
          </cell>
          <cell r="AG30">
            <v>1.7036381451929358E-2</v>
          </cell>
          <cell r="AH30">
            <v>0.26164235810829872</v>
          </cell>
          <cell r="AI30">
            <v>8.1780613102765673E-2</v>
          </cell>
          <cell r="AJ30">
            <v>0</v>
          </cell>
          <cell r="AK30">
            <v>0.13449643018458868</v>
          </cell>
          <cell r="AL30">
            <v>0.41581110379652569</v>
          </cell>
          <cell r="AM30">
            <v>6.4117286997107975E-2</v>
          </cell>
          <cell r="AN30">
            <v>2.1665061633087811E-2</v>
          </cell>
          <cell r="AO30">
            <v>3.4507647256961219E-3</v>
          </cell>
        </row>
        <row r="31">
          <cell r="AC31" t="str">
            <v>SE-P</v>
          </cell>
          <cell r="AF31">
            <v>1</v>
          </cell>
          <cell r="AG31">
            <v>1.7036381451929358E-2</v>
          </cell>
          <cell r="AH31">
            <v>0.26164235810829872</v>
          </cell>
          <cell r="AI31">
            <v>8.1780613102765673E-2</v>
          </cell>
          <cell r="AJ31">
            <v>0</v>
          </cell>
          <cell r="AK31">
            <v>0.13449643018458868</v>
          </cell>
          <cell r="AL31">
            <v>0.41581110379652569</v>
          </cell>
          <cell r="AM31">
            <v>6.4117286997107975E-2</v>
          </cell>
          <cell r="AN31">
            <v>2.1665061633087811E-2</v>
          </cell>
          <cell r="AO31">
            <v>3.4507647256961219E-3</v>
          </cell>
        </row>
        <row r="32">
          <cell r="AC32" t="str">
            <v>SE-U</v>
          </cell>
          <cell r="AF32">
            <v>1</v>
          </cell>
          <cell r="AG32">
            <v>1.7036381451929358E-2</v>
          </cell>
          <cell r="AH32">
            <v>0.26164235810829872</v>
          </cell>
          <cell r="AI32">
            <v>8.1780613102765673E-2</v>
          </cell>
          <cell r="AJ32">
            <v>0</v>
          </cell>
          <cell r="AK32">
            <v>0.13449643018458868</v>
          </cell>
          <cell r="AL32">
            <v>0.41581110379652569</v>
          </cell>
          <cell r="AM32">
            <v>6.4117286997107975E-2</v>
          </cell>
          <cell r="AN32">
            <v>2.1665061633087811E-2</v>
          </cell>
          <cell r="AO32">
            <v>3.4507647256961219E-3</v>
          </cell>
        </row>
        <row r="33">
          <cell r="AC33" t="str">
            <v>DEP</v>
          </cell>
          <cell r="AF33">
            <v>1</v>
          </cell>
          <cell r="AG33">
            <v>3.4420006882060351E-2</v>
          </cell>
          <cell r="AH33">
            <v>0.5286176405557208</v>
          </cell>
          <cell r="AI33">
            <v>0.16522811923171193</v>
          </cell>
          <cell r="AJ33">
            <v>0</v>
          </cell>
          <cell r="AK33">
            <v>0.27173423333050689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AC34" t="str">
            <v>DEU</v>
          </cell>
          <cell r="AF34">
            <v>0.99999999999999989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0.82331623583571845</v>
          </cell>
          <cell r="AM34">
            <v>0.12695380883404506</v>
          </cell>
          <cell r="AN34">
            <v>4.2897356107236641E-2</v>
          </cell>
          <cell r="AO34">
            <v>6.8325992229997419E-3</v>
          </cell>
        </row>
        <row r="35">
          <cell r="AC35" t="str">
            <v>SO</v>
          </cell>
          <cell r="AF35">
            <v>1.0000000000000002</v>
          </cell>
          <cell r="AG35">
            <v>2.5406462253114933E-2</v>
          </cell>
          <cell r="AH35">
            <v>0.2866120831356137</v>
          </cell>
          <cell r="AI35">
            <v>8.1347808453091905E-2</v>
          </cell>
          <cell r="AJ35">
            <v>0</v>
          </cell>
          <cell r="AK35">
            <v>0.10852884403482237</v>
          </cell>
          <cell r="AL35">
            <v>0.42235226942443005</v>
          </cell>
          <cell r="AM35">
            <v>5.4972321694304813E-2</v>
          </cell>
          <cell r="AN35">
            <v>1.8528833912229186E-2</v>
          </cell>
          <cell r="AO35">
            <v>2.2513770923932169E-3</v>
          </cell>
        </row>
        <row r="36">
          <cell r="AC36" t="str">
            <v>SO-P</v>
          </cell>
          <cell r="AF36">
            <v>1.0000000000000002</v>
          </cell>
          <cell r="AG36">
            <v>2.5406462253114933E-2</v>
          </cell>
          <cell r="AH36">
            <v>0.2866120831356137</v>
          </cell>
          <cell r="AI36">
            <v>8.1347808453091905E-2</v>
          </cell>
          <cell r="AJ36">
            <v>0</v>
          </cell>
          <cell r="AK36">
            <v>0.10852884403482237</v>
          </cell>
          <cell r="AL36">
            <v>0.42235226942443005</v>
          </cell>
          <cell r="AM36">
            <v>5.4972321694304813E-2</v>
          </cell>
          <cell r="AN36">
            <v>1.8528833912229186E-2</v>
          </cell>
          <cell r="AO36">
            <v>2.2513770923932169E-3</v>
          </cell>
        </row>
        <row r="37">
          <cell r="AC37" t="str">
            <v>SO-U</v>
          </cell>
          <cell r="AF37">
            <v>1.0000000000000002</v>
          </cell>
          <cell r="AG37">
            <v>2.5406462253114933E-2</v>
          </cell>
          <cell r="AH37">
            <v>0.2866120831356137</v>
          </cell>
          <cell r="AI37">
            <v>8.1347808453091905E-2</v>
          </cell>
          <cell r="AJ37">
            <v>0</v>
          </cell>
          <cell r="AK37">
            <v>0.10852884403482237</v>
          </cell>
          <cell r="AL37">
            <v>0.42235226942443005</v>
          </cell>
          <cell r="AM37">
            <v>5.4972321694304813E-2</v>
          </cell>
          <cell r="AN37">
            <v>1.8528833912229186E-2</v>
          </cell>
          <cell r="AO37">
            <v>2.2513770923932169E-3</v>
          </cell>
        </row>
        <row r="38">
          <cell r="AC38" t="str">
            <v>DOP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AC39" t="str">
            <v>DOU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AC40" t="str">
            <v>GPS</v>
          </cell>
          <cell r="AF40">
            <v>1.0000000000000004</v>
          </cell>
          <cell r="AG40">
            <v>2.540646225311494E-2</v>
          </cell>
          <cell r="AH40">
            <v>0.28661208313561376</v>
          </cell>
          <cell r="AI40">
            <v>8.1347808453091919E-2</v>
          </cell>
          <cell r="AJ40">
            <v>0</v>
          </cell>
          <cell r="AK40">
            <v>0.10852884403482238</v>
          </cell>
          <cell r="AL40">
            <v>0.4223522694244301</v>
          </cell>
          <cell r="AM40">
            <v>5.4972321694304806E-2</v>
          </cell>
          <cell r="AN40">
            <v>1.852883391222919E-2</v>
          </cell>
          <cell r="AO40">
            <v>2.2513770923932165E-3</v>
          </cell>
        </row>
        <row r="41">
          <cell r="AC41" t="str">
            <v>SGPP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AC42" t="str">
            <v>SGPU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AC43" t="str">
            <v>SNP</v>
          </cell>
          <cell r="AF43">
            <v>1.0000000000000004</v>
          </cell>
          <cell r="AG43">
            <v>2.4760245107508041E-2</v>
          </cell>
          <cell r="AH43">
            <v>0.28172735309314167</v>
          </cell>
          <cell r="AI43">
            <v>7.9460073174299137E-2</v>
          </cell>
          <cell r="AJ43">
            <v>0</v>
          </cell>
          <cell r="AK43">
            <v>0.10550208814405276</v>
          </cell>
          <cell r="AL43">
            <v>0.43473658999210457</v>
          </cell>
          <cell r="AM43">
            <v>5.3352406097391163E-2</v>
          </cell>
          <cell r="AN43">
            <v>1.8265260477379086E-2</v>
          </cell>
          <cell r="AO43">
            <v>2.1959839141240762E-3</v>
          </cell>
        </row>
        <row r="44">
          <cell r="AC44" t="str">
            <v>SSCCT</v>
          </cell>
          <cell r="AF44">
            <v>1.0000000000000002</v>
          </cell>
          <cell r="AG44">
            <v>1.7248281780818109E-2</v>
          </cell>
          <cell r="AH44">
            <v>0.24802280700807078</v>
          </cell>
          <cell r="AI44">
            <v>8.2656355609177667E-2</v>
          </cell>
          <cell r="AJ44">
            <v>0</v>
          </cell>
          <cell r="AK44">
            <v>0.11400453810766982</v>
          </cell>
          <cell r="AL44">
            <v>0.45740637990625532</v>
          </cell>
          <cell r="AM44">
            <v>5.9230013424269763E-2</v>
          </cell>
          <cell r="AN44">
            <v>1.751750343341504E-2</v>
          </cell>
          <cell r="AO44">
            <v>3.9141207303235014E-3</v>
          </cell>
        </row>
        <row r="45">
          <cell r="AC45" t="str">
            <v>SSECT</v>
          </cell>
          <cell r="AF45">
            <v>1</v>
          </cell>
          <cell r="AG45">
            <v>1.7578696877635986E-2</v>
          </cell>
          <cell r="AH45">
            <v>0.24914456745503938</v>
          </cell>
          <cell r="AI45">
            <v>7.8644960559042465E-2</v>
          </cell>
          <cell r="AJ45">
            <v>0</v>
          </cell>
          <cell r="AK45">
            <v>0.13255298089557729</v>
          </cell>
          <cell r="AL45">
            <v>0.42610377871031058</v>
          </cell>
          <cell r="AM45">
            <v>7.1937034913409054E-2</v>
          </cell>
          <cell r="AN45">
            <v>2.0365757474613118E-2</v>
          </cell>
          <cell r="AO45">
            <v>3.6722231143721676E-3</v>
          </cell>
        </row>
        <row r="46">
          <cell r="AC46" t="str">
            <v>SSCCH</v>
          </cell>
          <cell r="AF46">
            <v>1</v>
          </cell>
          <cell r="AG46">
            <v>1.8300105143908282E-2</v>
          </cell>
          <cell r="AH46">
            <v>0.28411282985113206</v>
          </cell>
          <cell r="AI46">
            <v>8.7817167415049122E-2</v>
          </cell>
          <cell r="AJ46">
            <v>0</v>
          </cell>
          <cell r="AK46">
            <v>0.11928524350527576</v>
          </cell>
          <cell r="AL46">
            <v>0.41486819460180863</v>
          </cell>
          <cell r="AM46">
            <v>5.2772186403529521E-2</v>
          </cell>
          <cell r="AN46">
            <v>1.9461598165095587E-2</v>
          </cell>
          <cell r="AO46">
            <v>3.3826749142010044E-3</v>
          </cell>
        </row>
        <row r="47">
          <cell r="AC47" t="str">
            <v>SSECH</v>
          </cell>
          <cell r="AF47">
            <v>0.99999999999999978</v>
          </cell>
          <cell r="AG47">
            <v>1.6702230470606542E-2</v>
          </cell>
          <cell r="AH47">
            <v>0.26876471110096628</v>
          </cell>
          <cell r="AI47">
            <v>8.4315474044338146E-2</v>
          </cell>
          <cell r="AJ47">
            <v>0</v>
          </cell>
          <cell r="AK47">
            <v>0.13515779196543534</v>
          </cell>
          <cell r="AL47">
            <v>0.40970999791437213</v>
          </cell>
          <cell r="AM47">
            <v>6.0047284372173416E-2</v>
          </cell>
          <cell r="AN47">
            <v>2.1968861593284861E-2</v>
          </cell>
          <cell r="AO47">
            <v>3.3336485388231387E-3</v>
          </cell>
        </row>
        <row r="48">
          <cell r="AC48" t="str">
            <v>SSGCH</v>
          </cell>
          <cell r="AF48">
            <v>0.99999999999999989</v>
          </cell>
          <cell r="AG48">
            <v>1.7900636475582845E-2</v>
          </cell>
          <cell r="AH48">
            <v>0.2802758001635906</v>
          </cell>
          <cell r="AI48">
            <v>8.6941744072371374E-2</v>
          </cell>
          <cell r="AJ48">
            <v>0</v>
          </cell>
          <cell r="AK48">
            <v>0.12325338062031566</v>
          </cell>
          <cell r="AL48">
            <v>0.41357864542994949</v>
          </cell>
          <cell r="AM48">
            <v>5.4590960895690495E-2</v>
          </cell>
          <cell r="AN48">
            <v>2.0088414022142904E-2</v>
          </cell>
          <cell r="AO48">
            <v>3.3704183203565378E-3</v>
          </cell>
        </row>
        <row r="49">
          <cell r="AC49" t="str">
            <v>SSCP</v>
          </cell>
          <cell r="AF49">
            <v>1</v>
          </cell>
          <cell r="AG49">
            <v>1.6760014609546472E-2</v>
          </cell>
          <cell r="AH49">
            <v>0.23430549370634943</v>
          </cell>
          <cell r="AI49">
            <v>8.1758603033879093E-2</v>
          </cell>
          <cell r="AJ49">
            <v>0</v>
          </cell>
          <cell r="AK49">
            <v>0.11038210865046211</v>
          </cell>
          <cell r="AL49">
            <v>0.47700061411463285</v>
          </cell>
          <cell r="AM49">
            <v>5.9430685547309965E-2</v>
          </cell>
          <cell r="AN49">
            <v>1.6274614945502055E-2</v>
          </cell>
          <cell r="AO49">
            <v>4.087865392317932E-3</v>
          </cell>
        </row>
        <row r="50">
          <cell r="AC50" t="str">
            <v>SSEP</v>
          </cell>
          <cell r="AF50">
            <v>1</v>
          </cell>
          <cell r="AG50">
            <v>1.8069044013282302E-2</v>
          </cell>
          <cell r="AH50">
            <v>0.24140914714171635</v>
          </cell>
          <cell r="AI50">
            <v>7.7126228353429402E-2</v>
          </cell>
          <cell r="AJ50">
            <v>0</v>
          </cell>
          <cell r="AK50">
            <v>0.13023268249261419</v>
          </cell>
          <cell r="AL50">
            <v>0.43478744795398416</v>
          </cell>
          <cell r="AM50">
            <v>7.5367442146309596E-2</v>
          </cell>
          <cell r="AN50">
            <v>1.9233485911873304E-2</v>
          </cell>
          <cell r="AO50">
            <v>3.7745219867906486E-3</v>
          </cell>
        </row>
        <row r="51">
          <cell r="AC51" t="str">
            <v>SSGC</v>
          </cell>
          <cell r="AF51">
            <v>0.99999999999999989</v>
          </cell>
          <cell r="AG51">
            <v>1.7087271960480429E-2</v>
          </cell>
          <cell r="AH51">
            <v>0.23608140706519115</v>
          </cell>
          <cell r="AI51">
            <v>8.060050936376667E-2</v>
          </cell>
          <cell r="AJ51">
            <v>0</v>
          </cell>
          <cell r="AK51">
            <v>0.11534475211100012</v>
          </cell>
          <cell r="AL51">
            <v>0.46644732257447069</v>
          </cell>
          <cell r="AM51">
            <v>6.3414874697059878E-2</v>
          </cell>
          <cell r="AN51">
            <v>1.7014332687094867E-2</v>
          </cell>
          <cell r="AO51">
            <v>4.0095295409361114E-3</v>
          </cell>
        </row>
        <row r="52">
          <cell r="AC52" t="str">
            <v>SSGCT</v>
          </cell>
          <cell r="AF52">
            <v>1</v>
          </cell>
          <cell r="AG52">
            <v>1.7330885555022577E-2</v>
          </cell>
          <cell r="AH52">
            <v>0.24830324711981294</v>
          </cell>
          <cell r="AI52">
            <v>8.1653506846643867E-2</v>
          </cell>
          <cell r="AJ52">
            <v>0</v>
          </cell>
          <cell r="AK52">
            <v>0.1186416488046467</v>
          </cell>
          <cell r="AL52">
            <v>0.44958072960726914</v>
          </cell>
          <cell r="AM52">
            <v>6.2406768796554588E-2</v>
          </cell>
          <cell r="AN52">
            <v>1.822956694371456E-2</v>
          </cell>
          <cell r="AO52">
            <v>3.8536463263356682E-3</v>
          </cell>
        </row>
        <row r="53">
          <cell r="AC53" t="str">
            <v>MC</v>
          </cell>
          <cell r="AF53">
            <v>1.0000000000000002</v>
          </cell>
          <cell r="AG53">
            <v>5.1923078973405631E-3</v>
          </cell>
          <cell r="AH53">
            <v>0.69900878905273056</v>
          </cell>
          <cell r="AI53">
            <v>0.11165826799179777</v>
          </cell>
          <cell r="AJ53">
            <v>0</v>
          </cell>
          <cell r="AK53">
            <v>3.5699619363093044E-2</v>
          </cell>
          <cell r="AL53">
            <v>0.12483051208017135</v>
          </cell>
          <cell r="AM53">
            <v>1.6816319308953429E-2</v>
          </cell>
          <cell r="AN53">
            <v>5.7585852459143029E-3</v>
          </cell>
          <cell r="AO53">
            <v>1.0355990599989809E-3</v>
          </cell>
        </row>
        <row r="54">
          <cell r="AC54" t="str">
            <v>SNPD</v>
          </cell>
          <cell r="AF54">
            <v>1</v>
          </cell>
          <cell r="AG54">
            <v>3.7767458422051661E-2</v>
          </cell>
          <cell r="AH54">
            <v>0.30111007847212473</v>
          </cell>
          <cell r="AI54">
            <v>6.8982563140269931E-2</v>
          </cell>
          <cell r="AJ54">
            <v>0</v>
          </cell>
          <cell r="AK54">
            <v>7.5788480211939319E-2</v>
          </cell>
          <cell r="AL54">
            <v>0.45700862611788701</v>
          </cell>
          <cell r="AM54">
            <v>4.4303608746911145E-2</v>
          </cell>
          <cell r="AN54">
            <v>1.5039184888816261E-2</v>
          </cell>
          <cell r="AO54">
            <v>0</v>
          </cell>
        </row>
        <row r="55">
          <cell r="AC55" t="str">
            <v>DGUH</v>
          </cell>
          <cell r="AF55">
            <v>0.99999999999999989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0.84094353232281238</v>
          </cell>
          <cell r="AM55">
            <v>0.11328620482832999</v>
          </cell>
          <cell r="AN55">
            <v>3.879376073352208E-2</v>
          </cell>
          <cell r="AO55">
            <v>6.976502115335485E-3</v>
          </cell>
        </row>
        <row r="56">
          <cell r="AC56" t="str">
            <v>DEUH</v>
          </cell>
          <cell r="AF56">
            <v>0.99999999999999989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0.82331623583571845</v>
          </cell>
          <cell r="AM56">
            <v>0.12695380883404506</v>
          </cell>
          <cell r="AN56">
            <v>4.2897356107236641E-2</v>
          </cell>
          <cell r="AO56">
            <v>6.8325992229997419E-3</v>
          </cell>
        </row>
        <row r="57">
          <cell r="AC57" t="str">
            <v>DNPGMP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AC58" t="str">
            <v>DNPGMU</v>
          </cell>
          <cell r="AF58">
            <v>1</v>
          </cell>
          <cell r="AG58">
            <v>1.7036381451929358E-2</v>
          </cell>
          <cell r="AH58">
            <v>0.26164235810829867</v>
          </cell>
          <cell r="AI58">
            <v>8.1780613102765673E-2</v>
          </cell>
          <cell r="AJ58">
            <v>0</v>
          </cell>
          <cell r="AK58">
            <v>0.13449643018458865</v>
          </cell>
          <cell r="AL58">
            <v>0.41581110379652569</v>
          </cell>
          <cell r="AM58">
            <v>6.4117286997107975E-2</v>
          </cell>
          <cell r="AN58">
            <v>2.1665061633087811E-2</v>
          </cell>
          <cell r="AO58">
            <v>3.4507647256961224E-3</v>
          </cell>
        </row>
        <row r="59">
          <cell r="AC59" t="str">
            <v>DNPIP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C60" t="str">
            <v>DNPIU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AC61" t="str">
            <v>DNPPSP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AC62" t="str">
            <v>DNPPSU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AC63" t="str">
            <v>DNPPHP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AC64" t="str">
            <v>DNPPHU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AC65" t="str">
            <v>SNPPH-P</v>
          </cell>
          <cell r="AF65">
            <v>1.0000000000000004</v>
          </cell>
          <cell r="AG65">
            <v>1.7737691424026297E-2</v>
          </cell>
          <cell r="AH65">
            <v>0.26854972523867704</v>
          </cell>
          <cell r="AI65">
            <v>8.4660950062950699E-2</v>
          </cell>
          <cell r="AJ65">
            <v>0</v>
          </cell>
          <cell r="AK65">
            <v>0.121955177685451</v>
          </cell>
          <cell r="AL65">
            <v>0.42643948459130387</v>
          </cell>
          <cell r="AM65">
            <v>5.744703293556376E-2</v>
          </cell>
          <cell r="AN65">
            <v>1.9672178566932725E-2</v>
          </cell>
          <cell r="AO65">
            <v>3.5377594950950549E-3</v>
          </cell>
        </row>
        <row r="66">
          <cell r="AC66" t="str">
            <v>SNPPH-U</v>
          </cell>
          <cell r="AF66">
            <v>1.0000000000000004</v>
          </cell>
          <cell r="AG66">
            <v>1.7737691424026297E-2</v>
          </cell>
          <cell r="AH66">
            <v>0.26854972523867704</v>
          </cell>
          <cell r="AI66">
            <v>8.4660950062950699E-2</v>
          </cell>
          <cell r="AJ66">
            <v>0</v>
          </cell>
          <cell r="AK66">
            <v>0.121955177685451</v>
          </cell>
          <cell r="AL66">
            <v>0.42643948459130387</v>
          </cell>
          <cell r="AM66">
            <v>5.744703293556376E-2</v>
          </cell>
          <cell r="AN66">
            <v>1.9672178566932725E-2</v>
          </cell>
          <cell r="AO66">
            <v>3.5377594950950549E-3</v>
          </cell>
        </row>
        <row r="67">
          <cell r="AC67" t="str">
            <v>CN</v>
          </cell>
          <cell r="AF67">
            <v>1</v>
          </cell>
          <cell r="AG67">
            <v>2.6957123579801429E-2</v>
          </cell>
          <cell r="AH67">
            <v>0.32817086304456855</v>
          </cell>
          <cell r="AI67">
            <v>7.5227534152266906E-2</v>
          </cell>
          <cell r="AJ67">
            <v>0</v>
          </cell>
          <cell r="AK67">
            <v>6.8891580793484689E-2</v>
          </cell>
          <cell r="AL67">
            <v>0.45192354095003867</v>
          </cell>
          <cell r="AM67">
            <v>4.0092070467627812E-2</v>
          </cell>
          <cell r="AN67">
            <v>8.7372870122119205E-3</v>
          </cell>
          <cell r="AO67">
            <v>0</v>
          </cell>
          <cell r="AP67">
            <v>0</v>
          </cell>
          <cell r="AQ67">
            <v>0</v>
          </cell>
        </row>
        <row r="68">
          <cell r="AC68" t="str">
            <v>CNP</v>
          </cell>
          <cell r="AF68">
            <v>1</v>
          </cell>
          <cell r="AG68">
            <v>0</v>
          </cell>
          <cell r="AH68">
            <v>0.69485036384001908</v>
          </cell>
          <cell r="AI68">
            <v>0.15928251213877917</v>
          </cell>
          <cell r="AJ68">
            <v>0</v>
          </cell>
          <cell r="AK68">
            <v>0.1458671240212018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AC69" t="str">
            <v>CNU</v>
          </cell>
          <cell r="AF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0.90248811812583563</v>
          </cell>
          <cell r="AM69">
            <v>8.006358144573375E-2</v>
          </cell>
          <cell r="AN69">
            <v>1.7448300428430617E-2</v>
          </cell>
          <cell r="AO69">
            <v>0</v>
          </cell>
          <cell r="AP69">
            <v>0</v>
          </cell>
          <cell r="AQ69">
            <v>0</v>
          </cell>
        </row>
        <row r="70">
          <cell r="AC70" t="str">
            <v>WBTAX</v>
          </cell>
          <cell r="AF70">
            <v>1</v>
          </cell>
          <cell r="AG70">
            <v>0</v>
          </cell>
          <cell r="AH70">
            <v>0</v>
          </cell>
          <cell r="AI70">
            <v>1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</row>
        <row r="71">
          <cell r="AC71" t="str">
            <v>OPRV-ID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AC72" t="str">
            <v>OPRV-WY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AC73" t="str">
            <v>EXCTAX</v>
          </cell>
          <cell r="AF73">
            <v>0</v>
          </cell>
          <cell r="AG73">
            <v>2.0474047565334205E-2</v>
          </cell>
          <cell r="AH73">
            <v>0.37409579955003186</v>
          </cell>
          <cell r="AI73">
            <v>6.3916564511119975E-2</v>
          </cell>
          <cell r="AJ73">
            <v>0</v>
          </cell>
          <cell r="AK73">
            <v>0.10961521102970849</v>
          </cell>
          <cell r="AL73">
            <v>0.31757203216205238</v>
          </cell>
          <cell r="AM73">
            <v>5.8687941005416161E-2</v>
          </cell>
          <cell r="AN73">
            <v>2.6059337579465297E-3</v>
          </cell>
          <cell r="AO73">
            <v>-5.3684014429436564E-4</v>
          </cell>
          <cell r="AP73">
            <v>5.3565061419671933E-2</v>
          </cell>
          <cell r="AQ73">
            <v>4.2491430122068796E-6</v>
          </cell>
        </row>
        <row r="74">
          <cell r="AC74" t="str">
            <v>INT</v>
          </cell>
          <cell r="AF74">
            <v>1.0000000000000004</v>
          </cell>
          <cell r="AG74">
            <v>2.4760245107508041E-2</v>
          </cell>
          <cell r="AH74">
            <v>0.28172735309314167</v>
          </cell>
          <cell r="AI74">
            <v>7.9460073174299137E-2</v>
          </cell>
          <cell r="AJ74">
            <v>0</v>
          </cell>
          <cell r="AK74">
            <v>0.10550208814405276</v>
          </cell>
          <cell r="AL74">
            <v>0.43473658999210457</v>
          </cell>
          <cell r="AM74">
            <v>5.3352406097391163E-2</v>
          </cell>
          <cell r="AN74">
            <v>1.8265260477379086E-2</v>
          </cell>
          <cell r="AO74">
            <v>2.1959839141240762E-3</v>
          </cell>
          <cell r="AQ74">
            <v>0</v>
          </cell>
        </row>
        <row r="75">
          <cell r="AC75" t="str">
            <v>CIAC</v>
          </cell>
          <cell r="AF75">
            <v>1</v>
          </cell>
          <cell r="AG75">
            <v>2.5463790848516771E-2</v>
          </cell>
          <cell r="AH75">
            <v>0.2872588110423826</v>
          </cell>
          <cell r="AI75">
            <v>8.1531366303499109E-2</v>
          </cell>
          <cell r="AJ75">
            <v>0</v>
          </cell>
          <cell r="AK75">
            <v>0.10877373472944628</v>
          </cell>
          <cell r="AL75">
            <v>0.42330528925574928</v>
          </cell>
          <cell r="AM75">
            <v>5.5096364386959751E-2</v>
          </cell>
          <cell r="AN75">
            <v>1.8570643433446245E-2</v>
          </cell>
          <cell r="AO75">
            <v>0</v>
          </cell>
        </row>
        <row r="76">
          <cell r="AC76" t="str">
            <v>IDSIT</v>
          </cell>
          <cell r="AF76">
            <v>1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1</v>
          </cell>
          <cell r="AN76">
            <v>0</v>
          </cell>
          <cell r="AO76">
            <v>0</v>
          </cell>
          <cell r="AQ76">
            <v>0</v>
          </cell>
        </row>
        <row r="77">
          <cell r="AC77" t="str">
            <v>DONOTUSE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AC78" t="str">
            <v>BADDEBT</v>
          </cell>
          <cell r="AF78">
            <v>1</v>
          </cell>
          <cell r="AG78">
            <v>5.4039984488696423E-2</v>
          </cell>
          <cell r="AH78">
            <v>0.48038498829744258</v>
          </cell>
          <cell r="AI78">
            <v>9.7129829159288042E-2</v>
          </cell>
          <cell r="AJ78">
            <v>0</v>
          </cell>
          <cell r="AK78">
            <v>4.5824982860774105E-2</v>
          </cell>
          <cell r="AL78">
            <v>0.32418350251758316</v>
          </cell>
          <cell r="AM78">
            <v>-1.8583768530757824E-3</v>
          </cell>
          <cell r="AN78">
            <v>2.9508952929150186E-4</v>
          </cell>
          <cell r="AO78">
            <v>0</v>
          </cell>
          <cell r="AP78">
            <v>0</v>
          </cell>
          <cell r="AQ78">
            <v>0</v>
          </cell>
        </row>
        <row r="79">
          <cell r="AC79" t="str">
            <v>DONOTUSE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</row>
        <row r="80">
          <cell r="AC80" t="str">
            <v>DONOTUSE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AC81" t="str">
            <v>ITC84</v>
          </cell>
          <cell r="AF81">
            <v>0.99999999999999989</v>
          </cell>
          <cell r="AG81">
            <v>3.2870000000000003E-2</v>
          </cell>
          <cell r="AH81">
            <v>0.70975999999999995</v>
          </cell>
          <cell r="AI81">
            <v>0.14180000000000001</v>
          </cell>
          <cell r="AJ81">
            <v>0</v>
          </cell>
          <cell r="AK81">
            <v>0.10946</v>
          </cell>
          <cell r="AQ81">
            <v>6.11E-3</v>
          </cell>
        </row>
        <row r="82">
          <cell r="AC82" t="str">
            <v>ITC85</v>
          </cell>
          <cell r="AF82">
            <v>1</v>
          </cell>
          <cell r="AG82">
            <v>5.4199999999999998E-2</v>
          </cell>
          <cell r="AH82">
            <v>0.67689999999999995</v>
          </cell>
          <cell r="AI82">
            <v>0.1336</v>
          </cell>
          <cell r="AJ82">
            <v>0</v>
          </cell>
          <cell r="AK82">
            <v>0.11609999999999999</v>
          </cell>
          <cell r="AQ82">
            <v>1.9199999999999998E-2</v>
          </cell>
        </row>
        <row r="83">
          <cell r="AC83" t="str">
            <v>ITC86</v>
          </cell>
          <cell r="AF83">
            <v>0.99999999999999989</v>
          </cell>
          <cell r="AG83">
            <v>4.7890000000000002E-2</v>
          </cell>
          <cell r="AH83">
            <v>0.64607999999999999</v>
          </cell>
          <cell r="AI83">
            <v>0.13125999999999999</v>
          </cell>
          <cell r="AJ83">
            <v>0</v>
          </cell>
          <cell r="AK83">
            <v>0.155</v>
          </cell>
          <cell r="AQ83">
            <v>1.9769999999999999E-2</v>
          </cell>
        </row>
        <row r="84">
          <cell r="AC84" t="str">
            <v>ITC88</v>
          </cell>
          <cell r="AF84">
            <v>1</v>
          </cell>
          <cell r="AG84">
            <v>4.2700000000000002E-2</v>
          </cell>
          <cell r="AH84">
            <v>0.61199999999999999</v>
          </cell>
          <cell r="AI84">
            <v>0.14960000000000001</v>
          </cell>
          <cell r="AJ84">
            <v>0</v>
          </cell>
          <cell r="AK84">
            <v>0.1671</v>
          </cell>
          <cell r="AQ84">
            <v>2.86E-2</v>
          </cell>
        </row>
        <row r="85">
          <cell r="AC85" t="str">
            <v>ITC89</v>
          </cell>
          <cell r="AF85">
            <v>1</v>
          </cell>
          <cell r="AG85">
            <v>4.8806000000000002E-2</v>
          </cell>
          <cell r="AH85">
            <v>0.563558</v>
          </cell>
          <cell r="AI85">
            <v>0.15268799999999999</v>
          </cell>
          <cell r="AJ85">
            <v>0</v>
          </cell>
          <cell r="AK85">
            <v>0.20677599999999999</v>
          </cell>
          <cell r="AQ85">
            <v>2.8171999999999999E-2</v>
          </cell>
        </row>
        <row r="86">
          <cell r="AC86" t="str">
            <v>ITC90</v>
          </cell>
          <cell r="AF86">
            <v>1</v>
          </cell>
          <cell r="AG86">
            <v>1.5047E-2</v>
          </cell>
          <cell r="AH86">
            <v>0.159356</v>
          </cell>
          <cell r="AI86">
            <v>3.9132E-2</v>
          </cell>
          <cell r="AJ86">
            <v>0</v>
          </cell>
          <cell r="AK86">
            <v>3.8051000000000001E-2</v>
          </cell>
          <cell r="AL86">
            <v>0.46935500000000002</v>
          </cell>
          <cell r="AM86">
            <v>0.13981499999999999</v>
          </cell>
          <cell r="AN86">
            <v>0.135384</v>
          </cell>
          <cell r="AQ86">
            <v>3.8600000000000001E-3</v>
          </cell>
        </row>
        <row r="87">
          <cell r="AC87" t="str">
            <v>OTHER</v>
          </cell>
          <cell r="AF87">
            <v>1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1</v>
          </cell>
          <cell r="AQ87">
            <v>0</v>
          </cell>
        </row>
        <row r="88">
          <cell r="AC88" t="str">
            <v>NUTIL</v>
          </cell>
          <cell r="AF88">
            <v>1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</row>
        <row r="89">
          <cell r="AC89" t="str">
            <v>SNPPS</v>
          </cell>
          <cell r="AF89">
            <v>1.0000000000000004</v>
          </cell>
          <cell r="AG89">
            <v>1.7749585288549669E-2</v>
          </cell>
          <cell r="AH89">
            <v>0.2694056478040785</v>
          </cell>
          <cell r="AI89">
            <v>8.482743228928788E-2</v>
          </cell>
          <cell r="AJ89">
            <v>0</v>
          </cell>
          <cell r="AK89">
            <v>0.122049937542738</v>
          </cell>
          <cell r="AL89">
            <v>0.42550073206595423</v>
          </cell>
          <cell r="AM89">
            <v>5.7238559382137413E-2</v>
          </cell>
          <cell r="AN89">
            <v>1.9702560883344298E-2</v>
          </cell>
          <cell r="AO89">
            <v>3.525544743910479E-3</v>
          </cell>
        </row>
        <row r="90">
          <cell r="AC90" t="str">
            <v>SNPT</v>
          </cell>
          <cell r="AF90">
            <v>1.0000000000000009</v>
          </cell>
          <cell r="AG90">
            <v>1.7737691424026324E-2</v>
          </cell>
          <cell r="AH90">
            <v>0.26854972523867698</v>
          </cell>
          <cell r="AI90">
            <v>8.4660950062950685E-2</v>
          </cell>
          <cell r="AJ90">
            <v>0</v>
          </cell>
          <cell r="AK90">
            <v>0.121955177685451</v>
          </cell>
          <cell r="AL90">
            <v>0.42643948459130426</v>
          </cell>
          <cell r="AM90">
            <v>5.7447032935563795E-2</v>
          </cell>
          <cell r="AN90">
            <v>1.9672178566932718E-2</v>
          </cell>
          <cell r="AO90">
            <v>3.5377594950950558E-3</v>
          </cell>
        </row>
        <row r="91">
          <cell r="AC91" t="str">
            <v>SNPP</v>
          </cell>
          <cell r="AF91">
            <v>1.0000000000000002</v>
          </cell>
          <cell r="AG91">
            <v>1.7737393629005935E-2</v>
          </cell>
          <cell r="AH91">
            <v>0.26872256905830083</v>
          </cell>
          <cell r="AI91">
            <v>8.4714593943179858E-2</v>
          </cell>
          <cell r="AJ91">
            <v>0</v>
          </cell>
          <cell r="AK91">
            <v>0.1219512460135401</v>
          </cell>
          <cell r="AL91">
            <v>0.42627004299912424</v>
          </cell>
          <cell r="AM91">
            <v>5.7405544830598565E-2</v>
          </cell>
          <cell r="AN91">
            <v>1.9662736716724249E-2</v>
          </cell>
          <cell r="AO91">
            <v>3.5358728095263685E-3</v>
          </cell>
        </row>
        <row r="92">
          <cell r="AC92" t="str">
            <v>SNPPH</v>
          </cell>
          <cell r="AF92">
            <v>1.0000000000000004</v>
          </cell>
          <cell r="AG92">
            <v>1.7737691424026297E-2</v>
          </cell>
          <cell r="AH92">
            <v>0.26854972523867704</v>
          </cell>
          <cell r="AI92">
            <v>8.4660950062950699E-2</v>
          </cell>
          <cell r="AJ92">
            <v>0</v>
          </cell>
          <cell r="AK92">
            <v>0.121955177685451</v>
          </cell>
          <cell r="AL92">
            <v>0.42643948459130387</v>
          </cell>
          <cell r="AM92">
            <v>5.744703293556376E-2</v>
          </cell>
          <cell r="AN92">
            <v>1.9672178566932725E-2</v>
          </cell>
          <cell r="AO92">
            <v>3.5377594950950549E-3</v>
          </cell>
        </row>
        <row r="93">
          <cell r="AC93" t="str">
            <v>SNPPN</v>
          </cell>
          <cell r="AF93">
            <v>1</v>
          </cell>
          <cell r="AG93">
            <v>1.7737691424026304E-2</v>
          </cell>
          <cell r="AH93">
            <v>0.26854972523867682</v>
          </cell>
          <cell r="AI93">
            <v>8.4660950062950643E-2</v>
          </cell>
          <cell r="AJ93">
            <v>0</v>
          </cell>
          <cell r="AK93">
            <v>0.12195517768545097</v>
          </cell>
          <cell r="AL93">
            <v>0.42643948459130382</v>
          </cell>
          <cell r="AM93">
            <v>5.744703293556374E-2</v>
          </cell>
          <cell r="AN93">
            <v>1.9672178566932711E-2</v>
          </cell>
          <cell r="AO93">
            <v>3.5377594950950558E-3</v>
          </cell>
        </row>
        <row r="94">
          <cell r="AC94" t="str">
            <v>SNPPO</v>
          </cell>
          <cell r="AF94">
            <v>1</v>
          </cell>
          <cell r="AG94">
            <v>1.7688878084298393E-2</v>
          </cell>
          <cell r="AH94">
            <v>0.26612031531612518</v>
          </cell>
          <cell r="AI94">
            <v>8.430008175053047E-2</v>
          </cell>
          <cell r="AJ94">
            <v>0</v>
          </cell>
          <cell r="AK94">
            <v>0.12155758162482118</v>
          </cell>
          <cell r="AL94">
            <v>0.42921624259987839</v>
          </cell>
          <cell r="AM94">
            <v>5.8042160218599703E-2</v>
          </cell>
          <cell r="AN94">
            <v>1.9499077103495022E-2</v>
          </cell>
          <cell r="AO94">
            <v>3.5756633022517356E-3</v>
          </cell>
        </row>
        <row r="95">
          <cell r="AC95" t="str">
            <v>SNPG</v>
          </cell>
          <cell r="AF95">
            <v>1</v>
          </cell>
          <cell r="AG95">
            <v>2.2900407415273643E-2</v>
          </cell>
          <cell r="AH95">
            <v>0.30168064694851798</v>
          </cell>
          <cell r="AI95">
            <v>8.5305707754576243E-2</v>
          </cell>
          <cell r="AJ95">
            <v>0</v>
          </cell>
          <cell r="AK95">
            <v>0.10285888804938245</v>
          </cell>
          <cell r="AL95">
            <v>0.40569808443863004</v>
          </cell>
          <cell r="AM95">
            <v>5.881477899931449E-2</v>
          </cell>
          <cell r="AN95">
            <v>2.1489361153445054E-2</v>
          </cell>
          <cell r="AO95">
            <v>1.2521252408601207E-3</v>
          </cell>
        </row>
        <row r="96">
          <cell r="AC96" t="str">
            <v>SNPI</v>
          </cell>
          <cell r="AF96">
            <v>1</v>
          </cell>
          <cell r="AG96">
            <v>2.271811971621162E-2</v>
          </cell>
          <cell r="AH96">
            <v>0.28307795456126811</v>
          </cell>
          <cell r="AI96">
            <v>8.2256379630732054E-2</v>
          </cell>
          <cell r="AJ96">
            <v>0</v>
          </cell>
          <cell r="AK96">
            <v>0.1093037337215385</v>
          </cell>
          <cell r="AL96">
            <v>0.42565934576347392</v>
          </cell>
          <cell r="AM96">
            <v>5.6717547230119188E-2</v>
          </cell>
          <cell r="AN96">
            <v>1.7765309303245873E-2</v>
          </cell>
          <cell r="AO96">
            <v>2.5016100734107636E-3</v>
          </cell>
        </row>
        <row r="97">
          <cell r="AC97" t="str">
            <v>TROJP</v>
          </cell>
          <cell r="AF97">
            <v>1</v>
          </cell>
          <cell r="AG97">
            <v>1.7631157072049927E-2</v>
          </cell>
          <cell r="AH97">
            <v>0.26750044330860895</v>
          </cell>
          <cell r="AI97">
            <v>8.4223404835111662E-2</v>
          </cell>
          <cell r="AJ97">
            <v>0</v>
          </cell>
          <cell r="AK97">
            <v>0.12386028991987824</v>
          </cell>
          <cell r="AL97">
            <v>0.42482495220822042</v>
          </cell>
          <cell r="AM97">
            <v>5.8460295575819159E-2</v>
          </cell>
          <cell r="AN97">
            <v>1.9974912756470481E-2</v>
          </cell>
          <cell r="AO97">
            <v>3.5245443238412682E-3</v>
          </cell>
        </row>
        <row r="98">
          <cell r="AC98" t="str">
            <v>TROJD</v>
          </cell>
          <cell r="AF98">
            <v>1</v>
          </cell>
          <cell r="AG98">
            <v>1.7612340952425479E-2</v>
          </cell>
          <cell r="AH98">
            <v>0.2673151189137104</v>
          </cell>
          <cell r="AI98">
            <v>8.4146125505060898E-2</v>
          </cell>
          <cell r="AJ98">
            <v>0</v>
          </cell>
          <cell r="AK98">
            <v>0.12419677124290664</v>
          </cell>
          <cell r="AL98">
            <v>0.42453979315957496</v>
          </cell>
          <cell r="AM98">
            <v>5.8639258236184891E-2</v>
          </cell>
          <cell r="AN98">
            <v>2.0028381732618349E-2</v>
          </cell>
          <cell r="AO98">
            <v>3.5222102575184736E-3</v>
          </cell>
        </row>
        <row r="99">
          <cell r="AC99" t="str">
            <v>IBT</v>
          </cell>
          <cell r="AF99">
            <v>0</v>
          </cell>
          <cell r="AG99">
            <v>2.0552236968517108E-2</v>
          </cell>
          <cell r="AH99">
            <v>0.37560082920717308</v>
          </cell>
          <cell r="AI99">
            <v>6.41166626285158E-2</v>
          </cell>
          <cell r="AJ99">
            <v>0</v>
          </cell>
          <cell r="AK99">
            <v>0.10996722857273628</v>
          </cell>
          <cell r="AL99">
            <v>0.31855164101862987</v>
          </cell>
          <cell r="AM99">
            <v>5.8888553370350795E-2</v>
          </cell>
          <cell r="AN99">
            <v>2.585889090456843E-3</v>
          </cell>
          <cell r="AO99">
            <v>-5.4488675882206547E-4</v>
          </cell>
          <cell r="AP99">
            <v>5.0367898263004987E-2</v>
          </cell>
          <cell r="AQ99">
            <v>-8.605236056368619E-5</v>
          </cell>
        </row>
        <row r="100">
          <cell r="AC100" t="str">
            <v>DITEXP</v>
          </cell>
          <cell r="AF100">
            <v>0.99999999999999989</v>
          </cell>
          <cell r="AG100">
            <v>3.0433000000000002E-2</v>
          </cell>
          <cell r="AH100">
            <v>0.34444000000000002</v>
          </cell>
          <cell r="AI100">
            <v>9.2978000000000005E-2</v>
          </cell>
          <cell r="AJ100">
            <v>0</v>
          </cell>
          <cell r="AK100">
            <v>0.12206400000000001</v>
          </cell>
          <cell r="AL100">
            <v>0.33034400000000003</v>
          </cell>
          <cell r="AM100">
            <v>5.4635999999999997E-2</v>
          </cell>
          <cell r="AN100">
            <v>1.3079E-2</v>
          </cell>
          <cell r="AO100">
            <v>2.418E-3</v>
          </cell>
          <cell r="AP100">
            <v>-5.3999999999999998E-5</v>
          </cell>
          <cell r="AQ100">
            <v>9.6620000000000004E-3</v>
          </cell>
        </row>
        <row r="101">
          <cell r="AC101" t="str">
            <v>DITBAL</v>
          </cell>
          <cell r="AF101">
            <v>0.99999999999999989</v>
          </cell>
          <cell r="AG101">
            <v>2.3895E-2</v>
          </cell>
          <cell r="AH101">
            <v>0.26166</v>
          </cell>
          <cell r="AI101">
            <v>6.6890000000000005E-2</v>
          </cell>
          <cell r="AJ101">
            <v>0</v>
          </cell>
          <cell r="AK101">
            <v>8.9915999999999996E-2</v>
          </cell>
          <cell r="AL101">
            <v>0.46648000000000001</v>
          </cell>
          <cell r="AM101">
            <v>6.7479999999999998E-2</v>
          </cell>
          <cell r="AN101">
            <v>2.2651000000000001E-2</v>
          </cell>
          <cell r="AO101">
            <v>2.1299999999999999E-3</v>
          </cell>
          <cell r="AP101">
            <v>4.6999999999999997E-5</v>
          </cell>
          <cell r="AQ101">
            <v>-1.1490000000000001E-3</v>
          </cell>
        </row>
        <row r="102">
          <cell r="AC102" t="str">
            <v>TAXDEPR</v>
          </cell>
          <cell r="AF102">
            <v>0.99999999999999978</v>
          </cell>
          <cell r="AG102">
            <v>2.5025977371689087E-2</v>
          </cell>
          <cell r="AH102">
            <v>0.29485897633717845</v>
          </cell>
          <cell r="AI102">
            <v>8.4171215103580929E-2</v>
          </cell>
          <cell r="AJ102">
            <v>0</v>
          </cell>
          <cell r="AK102">
            <v>0.10879834200083925</v>
          </cell>
          <cell r="AL102">
            <v>0.41146479342767778</v>
          </cell>
          <cell r="AM102">
            <v>5.4666694688741739E-2</v>
          </cell>
          <cell r="AN102">
            <v>1.8782263123105544E-2</v>
          </cell>
          <cell r="AO102">
            <v>2.2317379471871335E-3</v>
          </cell>
          <cell r="AP102">
            <v>0</v>
          </cell>
          <cell r="AQ102">
            <v>0</v>
          </cell>
        </row>
        <row r="103">
          <cell r="AC103" t="str">
            <v>DONOTUSE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</row>
        <row r="104">
          <cell r="AC104" t="str">
            <v>DONOTUSE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</row>
        <row r="105">
          <cell r="AC105" t="str">
            <v>DONOTUSE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AC106" t="str">
            <v>SCHMDEXP</v>
          </cell>
          <cell r="AF106">
            <v>0.99999999999999978</v>
          </cell>
          <cell r="AG106">
            <v>2.5025977371689087E-2</v>
          </cell>
          <cell r="AH106">
            <v>0.29485897633717845</v>
          </cell>
          <cell r="AI106">
            <v>8.4171215103580929E-2</v>
          </cell>
          <cell r="AJ106">
            <v>0</v>
          </cell>
          <cell r="AK106">
            <v>0.10879834200083925</v>
          </cell>
          <cell r="AL106">
            <v>0.41146479342767778</v>
          </cell>
          <cell r="AM106">
            <v>5.4666694688741739E-2</v>
          </cell>
          <cell r="AN106">
            <v>1.8782263123105544E-2</v>
          </cell>
          <cell r="AO106">
            <v>2.2317379471871335E-3</v>
          </cell>
          <cell r="AP106">
            <v>0</v>
          </cell>
          <cell r="AQ106">
            <v>0</v>
          </cell>
        </row>
        <row r="107">
          <cell r="AC107" t="str">
            <v>SCHMAEXP</v>
          </cell>
          <cell r="AF107">
            <v>1.0000000000000002</v>
          </cell>
          <cell r="AG107">
            <v>2.4166882773027625E-2</v>
          </cell>
          <cell r="AH107">
            <v>0.28050867872429686</v>
          </cell>
          <cell r="AI107">
            <v>7.7063611268313029E-2</v>
          </cell>
          <cell r="AJ107">
            <v>0</v>
          </cell>
          <cell r="AK107">
            <v>0.10609378646620649</v>
          </cell>
          <cell r="AL107">
            <v>0.41773026365949856</v>
          </cell>
          <cell r="AM107">
            <v>5.4440619498505649E-2</v>
          </cell>
          <cell r="AN107">
            <v>1.8203597061352148E-2</v>
          </cell>
          <cell r="AO107">
            <v>2.0636704785363816E-3</v>
          </cell>
          <cell r="AP107">
            <v>1.9728890070263367E-2</v>
          </cell>
          <cell r="AQ107">
            <v>0</v>
          </cell>
        </row>
        <row r="108">
          <cell r="AC108" t="str">
            <v>SGCT</v>
          </cell>
          <cell r="AF108">
            <v>1</v>
          </cell>
          <cell r="AG108">
            <v>1.7800665898828897E-2</v>
          </cell>
          <cell r="AH108">
            <v>0.26950316261116258</v>
          </cell>
          <cell r="AI108">
            <v>8.4961523499428482E-2</v>
          </cell>
          <cell r="AJ108">
            <v>0</v>
          </cell>
          <cell r="AK108">
            <v>0.12238815755191744</v>
          </cell>
          <cell r="AL108">
            <v>0.42795348108246228</v>
          </cell>
          <cell r="AM108">
            <v>5.7650988266705901E-2</v>
          </cell>
          <cell r="AN108">
            <v>1.9742021089494442E-2</v>
          </cell>
        </row>
      </sheetData>
      <sheetData sheetId="8"/>
      <sheetData sheetId="9"/>
      <sheetData sheetId="10"/>
      <sheetData sheetId="11" refreshError="1">
        <row r="2">
          <cell r="AB2">
            <v>3</v>
          </cell>
        </row>
      </sheetData>
      <sheetData sheetId="12" refreshError="1">
        <row r="3">
          <cell r="A3" t="str">
            <v>1011390OR</v>
          </cell>
          <cell r="B3" t="str">
            <v>1011390</v>
          </cell>
          <cell r="D3">
            <v>5923789.2300000004</v>
          </cell>
          <cell r="F3" t="str">
            <v>1011390OR</v>
          </cell>
          <cell r="G3" t="str">
            <v>1011390</v>
          </cell>
          <cell r="I3">
            <v>5923789.2300000004</v>
          </cell>
        </row>
        <row r="4">
          <cell r="A4" t="str">
            <v>1011390SO</v>
          </cell>
          <cell r="B4" t="str">
            <v>1011390</v>
          </cell>
          <cell r="D4">
            <v>16984736.050000001</v>
          </cell>
          <cell r="F4" t="str">
            <v>1011390SO</v>
          </cell>
          <cell r="G4" t="str">
            <v>1011390</v>
          </cell>
          <cell r="I4">
            <v>16984736.050000001</v>
          </cell>
        </row>
        <row r="5">
          <cell r="A5" t="str">
            <v>1011390WYP</v>
          </cell>
          <cell r="B5" t="str">
            <v>1011390</v>
          </cell>
          <cell r="D5">
            <v>1387755.33</v>
          </cell>
          <cell r="F5" t="str">
            <v>1011390WYP</v>
          </cell>
          <cell r="G5" t="str">
            <v>1011390</v>
          </cell>
          <cell r="I5">
            <v>1387755.33</v>
          </cell>
        </row>
        <row r="6">
          <cell r="A6" t="str">
            <v>105OR</v>
          </cell>
          <cell r="B6" t="str">
            <v>105</v>
          </cell>
          <cell r="D6">
            <v>0</v>
          </cell>
          <cell r="F6" t="str">
            <v>105OR</v>
          </cell>
          <cell r="G6" t="str">
            <v>105</v>
          </cell>
          <cell r="I6">
            <v>0</v>
          </cell>
        </row>
        <row r="7">
          <cell r="A7" t="str">
            <v>105SE</v>
          </cell>
          <cell r="B7" t="str">
            <v>105</v>
          </cell>
          <cell r="D7">
            <v>953013.91</v>
          </cell>
          <cell r="F7" t="str">
            <v>105SE</v>
          </cell>
          <cell r="G7" t="str">
            <v>105</v>
          </cell>
          <cell r="I7">
            <v>953013.91</v>
          </cell>
        </row>
        <row r="8">
          <cell r="A8" t="str">
            <v>105SNPT</v>
          </cell>
          <cell r="B8" t="str">
            <v>105</v>
          </cell>
          <cell r="D8">
            <v>119475.33</v>
          </cell>
          <cell r="F8" t="str">
            <v>105SNPT</v>
          </cell>
          <cell r="G8" t="str">
            <v>105</v>
          </cell>
          <cell r="I8">
            <v>119475.33</v>
          </cell>
        </row>
        <row r="9">
          <cell r="A9" t="str">
            <v>105UT</v>
          </cell>
          <cell r="B9" t="str">
            <v>105</v>
          </cell>
          <cell r="D9">
            <v>273611.98</v>
          </cell>
          <cell r="F9" t="str">
            <v>105UT</v>
          </cell>
          <cell r="G9" t="str">
            <v>105</v>
          </cell>
          <cell r="I9">
            <v>273611.98</v>
          </cell>
        </row>
        <row r="10">
          <cell r="A10" t="str">
            <v>105WYP</v>
          </cell>
          <cell r="B10" t="str">
            <v>105</v>
          </cell>
          <cell r="D10">
            <v>0</v>
          </cell>
          <cell r="F10" t="str">
            <v>105WYP</v>
          </cell>
          <cell r="G10" t="str">
            <v>105</v>
          </cell>
          <cell r="I10">
            <v>0</v>
          </cell>
        </row>
        <row r="11">
          <cell r="A11" t="str">
            <v>108360CA</v>
          </cell>
          <cell r="B11" t="str">
            <v>108360</v>
          </cell>
          <cell r="D11">
            <v>-394882.66</v>
          </cell>
          <cell r="F11" t="str">
            <v>108360CA</v>
          </cell>
          <cell r="G11" t="str">
            <v>108360</v>
          </cell>
          <cell r="I11">
            <v>-394882.66</v>
          </cell>
        </row>
        <row r="12">
          <cell r="A12" t="str">
            <v>108360IDU</v>
          </cell>
          <cell r="B12" t="str">
            <v>108360</v>
          </cell>
          <cell r="D12">
            <v>-178475.2</v>
          </cell>
          <cell r="F12" t="str">
            <v>108360IDU</v>
          </cell>
          <cell r="G12" t="str">
            <v>108360</v>
          </cell>
          <cell r="I12">
            <v>-178475.2</v>
          </cell>
        </row>
        <row r="13">
          <cell r="A13" t="str">
            <v>108360OR</v>
          </cell>
          <cell r="B13" t="str">
            <v>108360</v>
          </cell>
          <cell r="D13">
            <v>-1463244.22</v>
          </cell>
          <cell r="F13" t="str">
            <v>108360OR</v>
          </cell>
          <cell r="G13" t="str">
            <v>108360</v>
          </cell>
          <cell r="I13">
            <v>-1463244.22</v>
          </cell>
        </row>
        <row r="14">
          <cell r="A14" t="str">
            <v>108360UT</v>
          </cell>
          <cell r="B14" t="str">
            <v>108360</v>
          </cell>
          <cell r="D14">
            <v>-1131314.06</v>
          </cell>
          <cell r="F14" t="str">
            <v>108360UT</v>
          </cell>
          <cell r="G14" t="str">
            <v>108360</v>
          </cell>
          <cell r="I14">
            <v>-1131314.06</v>
          </cell>
        </row>
        <row r="15">
          <cell r="A15" t="str">
            <v>108360WA</v>
          </cell>
          <cell r="B15" t="str">
            <v>108360</v>
          </cell>
          <cell r="D15">
            <v>-170723.35</v>
          </cell>
          <cell r="F15" t="str">
            <v>108360WA</v>
          </cell>
          <cell r="G15" t="str">
            <v>108360</v>
          </cell>
          <cell r="I15">
            <v>-170723.35</v>
          </cell>
        </row>
        <row r="16">
          <cell r="A16" t="str">
            <v>108360WYP</v>
          </cell>
          <cell r="B16" t="str">
            <v>108360</v>
          </cell>
          <cell r="D16">
            <v>-1062831.21</v>
          </cell>
          <cell r="F16" t="str">
            <v>108360WYP</v>
          </cell>
          <cell r="G16" t="str">
            <v>108360</v>
          </cell>
          <cell r="I16">
            <v>-1062831.21</v>
          </cell>
        </row>
        <row r="17">
          <cell r="A17" t="str">
            <v>108360WYU</v>
          </cell>
          <cell r="B17" t="str">
            <v>108360</v>
          </cell>
          <cell r="D17">
            <v>-259086.4</v>
          </cell>
          <cell r="F17" t="str">
            <v>108360WYU</v>
          </cell>
          <cell r="G17" t="str">
            <v>108360</v>
          </cell>
          <cell r="I17">
            <v>-259086.4</v>
          </cell>
        </row>
        <row r="18">
          <cell r="A18" t="str">
            <v>108361CA</v>
          </cell>
          <cell r="B18" t="str">
            <v>108361</v>
          </cell>
          <cell r="D18">
            <v>-519362.89</v>
          </cell>
          <cell r="F18" t="str">
            <v>108361CA</v>
          </cell>
          <cell r="G18" t="str">
            <v>108361</v>
          </cell>
          <cell r="I18">
            <v>-519362.89</v>
          </cell>
        </row>
        <row r="19">
          <cell r="A19" t="str">
            <v>108361IDU</v>
          </cell>
          <cell r="B19" t="str">
            <v>108361</v>
          </cell>
          <cell r="D19">
            <v>-518086.47</v>
          </cell>
          <cell r="F19" t="str">
            <v>108361IDU</v>
          </cell>
          <cell r="G19" t="str">
            <v>108361</v>
          </cell>
          <cell r="I19">
            <v>-518086.47</v>
          </cell>
        </row>
        <row r="20">
          <cell r="A20" t="str">
            <v>108361OR</v>
          </cell>
          <cell r="B20" t="str">
            <v>108361</v>
          </cell>
          <cell r="D20">
            <v>-3464683.86</v>
          </cell>
          <cell r="F20" t="str">
            <v>108361OR</v>
          </cell>
          <cell r="G20" t="str">
            <v>108361</v>
          </cell>
          <cell r="I20">
            <v>-3464683.86</v>
          </cell>
        </row>
        <row r="21">
          <cell r="A21" t="str">
            <v>108361UT</v>
          </cell>
          <cell r="B21" t="str">
            <v>108361</v>
          </cell>
          <cell r="D21">
            <v>-5858478.2299999977</v>
          </cell>
          <cell r="F21" t="str">
            <v>108361UT</v>
          </cell>
          <cell r="G21" t="str">
            <v>108361</v>
          </cell>
          <cell r="I21">
            <v>-5858478.2299999977</v>
          </cell>
        </row>
        <row r="22">
          <cell r="A22" t="str">
            <v>108361WA</v>
          </cell>
          <cell r="B22" t="str">
            <v>108361</v>
          </cell>
          <cell r="D22">
            <v>-489640.19</v>
          </cell>
          <cell r="F22" t="str">
            <v>108361WA</v>
          </cell>
          <cell r="G22" t="str">
            <v>108361</v>
          </cell>
          <cell r="I22">
            <v>-489640.19</v>
          </cell>
        </row>
        <row r="23">
          <cell r="A23" t="str">
            <v>108361WYP</v>
          </cell>
          <cell r="B23" t="str">
            <v>108361</v>
          </cell>
          <cell r="D23">
            <v>-2218300.59</v>
          </cell>
          <cell r="F23" t="str">
            <v>108361WYP</v>
          </cell>
          <cell r="G23" t="str">
            <v>108361</v>
          </cell>
          <cell r="I23">
            <v>-2218300.59</v>
          </cell>
        </row>
        <row r="24">
          <cell r="A24" t="str">
            <v>108361WYU</v>
          </cell>
          <cell r="B24" t="str">
            <v>108361</v>
          </cell>
          <cell r="D24">
            <v>-89113.7</v>
          </cell>
          <cell r="F24" t="str">
            <v>108361WYU</v>
          </cell>
          <cell r="G24" t="str">
            <v>108361</v>
          </cell>
          <cell r="I24">
            <v>-89113.7</v>
          </cell>
        </row>
        <row r="25">
          <cell r="A25" t="str">
            <v>108362CA</v>
          </cell>
          <cell r="B25" t="str">
            <v>108362</v>
          </cell>
          <cell r="D25">
            <v>-4583385.76</v>
          </cell>
          <cell r="F25" t="str">
            <v>108362CA</v>
          </cell>
          <cell r="G25" t="str">
            <v>108362</v>
          </cell>
          <cell r="I25">
            <v>-4583385.76</v>
          </cell>
        </row>
        <row r="26">
          <cell r="A26" t="str">
            <v>108362IDU</v>
          </cell>
          <cell r="B26" t="str">
            <v>108362</v>
          </cell>
          <cell r="D26">
            <v>-7334644.0100000035</v>
          </cell>
          <cell r="F26" t="str">
            <v>108362IDU</v>
          </cell>
          <cell r="G26" t="str">
            <v>108362</v>
          </cell>
          <cell r="I26">
            <v>-7334644.0100000035</v>
          </cell>
        </row>
        <row r="27">
          <cell r="A27" t="str">
            <v>108362OR</v>
          </cell>
          <cell r="B27" t="str">
            <v>108362</v>
          </cell>
          <cell r="D27">
            <v>-37655479.080000006</v>
          </cell>
          <cell r="F27" t="str">
            <v>108362OR</v>
          </cell>
          <cell r="G27" t="str">
            <v>108362</v>
          </cell>
          <cell r="I27">
            <v>-37655479.080000006</v>
          </cell>
        </row>
        <row r="28">
          <cell r="A28" t="str">
            <v>108362UT</v>
          </cell>
          <cell r="B28" t="str">
            <v>108362</v>
          </cell>
          <cell r="D28">
            <v>-60068625.359999955</v>
          </cell>
          <cell r="F28" t="str">
            <v>108362UT</v>
          </cell>
          <cell r="G28" t="str">
            <v>108362</v>
          </cell>
          <cell r="I28">
            <v>-60068625.359999955</v>
          </cell>
        </row>
        <row r="29">
          <cell r="A29" t="str">
            <v>108362WA</v>
          </cell>
          <cell r="B29" t="str">
            <v>108362</v>
          </cell>
          <cell r="D29">
            <v>-15627488.18</v>
          </cell>
          <cell r="F29" t="str">
            <v>108362WA</v>
          </cell>
          <cell r="G29" t="str">
            <v>108362</v>
          </cell>
          <cell r="I29">
            <v>-15627488.18</v>
          </cell>
        </row>
        <row r="30">
          <cell r="A30" t="str">
            <v>108362WYP</v>
          </cell>
          <cell r="B30" t="str">
            <v>108362</v>
          </cell>
          <cell r="D30">
            <v>-27123598.259999987</v>
          </cell>
          <cell r="F30" t="str">
            <v>108362WYP</v>
          </cell>
          <cell r="G30" t="str">
            <v>108362</v>
          </cell>
          <cell r="I30">
            <v>-27123598.259999987</v>
          </cell>
        </row>
        <row r="31">
          <cell r="A31" t="str">
            <v>108362WYU</v>
          </cell>
          <cell r="B31" t="str">
            <v>108362</v>
          </cell>
          <cell r="D31">
            <v>-1624110.41</v>
          </cell>
          <cell r="F31" t="str">
            <v>108362WYU</v>
          </cell>
          <cell r="G31" t="str">
            <v>108362</v>
          </cell>
          <cell r="I31">
            <v>-1624110.41</v>
          </cell>
        </row>
        <row r="32">
          <cell r="A32" t="str">
            <v>108364CA</v>
          </cell>
          <cell r="B32" t="str">
            <v>108364</v>
          </cell>
          <cell r="D32">
            <v>-26702837.483780548</v>
          </cell>
          <cell r="F32" t="str">
            <v>108364CA</v>
          </cell>
          <cell r="G32" t="str">
            <v>108364</v>
          </cell>
          <cell r="I32">
            <v>-26702837.483780548</v>
          </cell>
        </row>
        <row r="33">
          <cell r="A33" t="str">
            <v>108364IDU</v>
          </cell>
          <cell r="B33" t="str">
            <v>108364</v>
          </cell>
          <cell r="D33">
            <v>-25563190.221224442</v>
          </cell>
          <cell r="F33" t="str">
            <v>108364IDU</v>
          </cell>
          <cell r="G33" t="str">
            <v>108364</v>
          </cell>
          <cell r="I33">
            <v>-25563190.221224442</v>
          </cell>
        </row>
        <row r="34">
          <cell r="A34" t="str">
            <v>108364OR</v>
          </cell>
          <cell r="B34" t="str">
            <v>108364</v>
          </cell>
          <cell r="D34">
            <v>-202380679.55818895</v>
          </cell>
          <cell r="F34" t="str">
            <v>108364OR</v>
          </cell>
          <cell r="G34" t="str">
            <v>108364</v>
          </cell>
          <cell r="I34">
            <v>-202380679.55818895</v>
          </cell>
        </row>
        <row r="35">
          <cell r="A35" t="str">
            <v>108364UT</v>
          </cell>
          <cell r="B35" t="str">
            <v>108364</v>
          </cell>
          <cell r="D35">
            <v>-133674607.86242774</v>
          </cell>
          <cell r="F35" t="str">
            <v>108364UT</v>
          </cell>
          <cell r="G35" t="str">
            <v>108364</v>
          </cell>
          <cell r="I35">
            <v>-133674607.86242774</v>
          </cell>
        </row>
        <row r="36">
          <cell r="A36" t="str">
            <v>108364WA</v>
          </cell>
          <cell r="B36" t="str">
            <v>108364</v>
          </cell>
          <cell r="D36">
            <v>-59170004.052904651</v>
          </cell>
          <cell r="F36" t="str">
            <v>108364WA</v>
          </cell>
          <cell r="G36" t="str">
            <v>108364</v>
          </cell>
          <cell r="I36">
            <v>-59170004.052904651</v>
          </cell>
        </row>
        <row r="37">
          <cell r="A37" t="str">
            <v>108364WYP</v>
          </cell>
          <cell r="B37" t="str">
            <v>108364</v>
          </cell>
          <cell r="D37">
            <v>-50592554.193829328</v>
          </cell>
          <cell r="F37" t="str">
            <v>108364WYP</v>
          </cell>
          <cell r="G37" t="str">
            <v>108364</v>
          </cell>
          <cell r="I37">
            <v>-50592554.193829328</v>
          </cell>
        </row>
        <row r="38">
          <cell r="A38" t="str">
            <v>108364WYU</v>
          </cell>
          <cell r="B38" t="str">
            <v>108364</v>
          </cell>
          <cell r="D38">
            <v>-7808333.2371723205</v>
          </cell>
          <cell r="F38" t="str">
            <v>108364WYU</v>
          </cell>
          <cell r="G38" t="str">
            <v>108364</v>
          </cell>
          <cell r="I38">
            <v>-7808333.2371723205</v>
          </cell>
        </row>
        <row r="39">
          <cell r="A39" t="str">
            <v>108365CA</v>
          </cell>
          <cell r="B39" t="str">
            <v>108365</v>
          </cell>
          <cell r="D39">
            <v>-11019141.280000001</v>
          </cell>
          <cell r="F39" t="str">
            <v>108365CA</v>
          </cell>
          <cell r="G39" t="str">
            <v>108365</v>
          </cell>
          <cell r="I39">
            <v>-11019141.280000001</v>
          </cell>
        </row>
        <row r="40">
          <cell r="A40" t="str">
            <v>108365IDU</v>
          </cell>
          <cell r="B40" t="str">
            <v>108365</v>
          </cell>
          <cell r="D40">
            <v>-9887144.1899999995</v>
          </cell>
          <cell r="F40" t="str">
            <v>108365IDU</v>
          </cell>
          <cell r="G40" t="str">
            <v>108365</v>
          </cell>
          <cell r="I40">
            <v>-9887144.1899999995</v>
          </cell>
        </row>
        <row r="41">
          <cell r="A41" t="str">
            <v>108365OR</v>
          </cell>
          <cell r="B41" t="str">
            <v>108365</v>
          </cell>
          <cell r="D41">
            <v>-96967415.900000006</v>
          </cell>
          <cell r="F41" t="str">
            <v>108365OR</v>
          </cell>
          <cell r="G41" t="str">
            <v>108365</v>
          </cell>
          <cell r="I41">
            <v>-96967415.900000006</v>
          </cell>
        </row>
        <row r="42">
          <cell r="A42" t="str">
            <v>108365UT</v>
          </cell>
          <cell r="B42" t="str">
            <v>108365</v>
          </cell>
          <cell r="D42">
            <v>-45323673.670000002</v>
          </cell>
          <cell r="F42" t="str">
            <v>108365UT</v>
          </cell>
          <cell r="G42" t="str">
            <v>108365</v>
          </cell>
          <cell r="I42">
            <v>-45323673.670000002</v>
          </cell>
        </row>
        <row r="43">
          <cell r="A43" t="str">
            <v>108365WA</v>
          </cell>
          <cell r="B43" t="str">
            <v>108365</v>
          </cell>
          <cell r="D43">
            <v>-18702715.550000001</v>
          </cell>
          <cell r="F43" t="str">
            <v>108365WA</v>
          </cell>
          <cell r="G43" t="str">
            <v>108365</v>
          </cell>
          <cell r="I43">
            <v>-18702715.550000001</v>
          </cell>
        </row>
        <row r="44">
          <cell r="A44" t="str">
            <v>108365WYP</v>
          </cell>
          <cell r="B44" t="str">
            <v>108365</v>
          </cell>
          <cell r="D44">
            <v>-29424505.57</v>
          </cell>
          <cell r="F44" t="str">
            <v>108365WYP</v>
          </cell>
          <cell r="G44" t="str">
            <v>108365</v>
          </cell>
          <cell r="I44">
            <v>-29424505.57</v>
          </cell>
        </row>
        <row r="45">
          <cell r="A45" t="str">
            <v>108365WYU</v>
          </cell>
          <cell r="B45" t="str">
            <v>108365</v>
          </cell>
          <cell r="D45">
            <v>-2225654.2599999998</v>
          </cell>
          <cell r="F45" t="str">
            <v>108365WYU</v>
          </cell>
          <cell r="G45" t="str">
            <v>108365</v>
          </cell>
          <cell r="I45">
            <v>-2225654.2599999998</v>
          </cell>
        </row>
        <row r="46">
          <cell r="A46" t="str">
            <v>108366CA</v>
          </cell>
          <cell r="B46" t="str">
            <v>108366</v>
          </cell>
          <cell r="D46">
            <v>-2701972.01</v>
          </cell>
          <cell r="F46" t="str">
            <v>108366CA</v>
          </cell>
          <cell r="G46" t="str">
            <v>108366</v>
          </cell>
          <cell r="I46">
            <v>-2701972.01</v>
          </cell>
        </row>
        <row r="47">
          <cell r="A47" t="str">
            <v>108366IDU</v>
          </cell>
          <cell r="B47" t="str">
            <v>108366</v>
          </cell>
          <cell r="D47">
            <v>-3009837.46</v>
          </cell>
          <cell r="F47" t="str">
            <v>108366IDU</v>
          </cell>
          <cell r="G47" t="str">
            <v>108366</v>
          </cell>
          <cell r="I47">
            <v>-3009837.46</v>
          </cell>
        </row>
        <row r="48">
          <cell r="A48" t="str">
            <v>108366OR</v>
          </cell>
          <cell r="B48" t="str">
            <v>108366</v>
          </cell>
          <cell r="D48">
            <v>-31373872.939999994</v>
          </cell>
          <cell r="F48" t="str">
            <v>108366OR</v>
          </cell>
          <cell r="G48" t="str">
            <v>108366</v>
          </cell>
          <cell r="I48">
            <v>-31373872.939999994</v>
          </cell>
        </row>
        <row r="49">
          <cell r="A49" t="str">
            <v>108366UT</v>
          </cell>
          <cell r="B49" t="str">
            <v>108366</v>
          </cell>
          <cell r="D49">
            <v>-51874766.040000014</v>
          </cell>
          <cell r="F49" t="str">
            <v>108366UT</v>
          </cell>
          <cell r="G49" t="str">
            <v>108366</v>
          </cell>
          <cell r="I49">
            <v>-51874766.040000014</v>
          </cell>
        </row>
        <row r="50">
          <cell r="A50" t="str">
            <v>108366WA</v>
          </cell>
          <cell r="B50" t="str">
            <v>108366</v>
          </cell>
          <cell r="D50">
            <v>-3224642.63</v>
          </cell>
          <cell r="F50" t="str">
            <v>108366WA</v>
          </cell>
          <cell r="G50" t="str">
            <v>108366</v>
          </cell>
          <cell r="I50">
            <v>-3224642.63</v>
          </cell>
        </row>
        <row r="51">
          <cell r="A51" t="str">
            <v>108366WYP</v>
          </cell>
          <cell r="B51" t="str">
            <v>108366</v>
          </cell>
          <cell r="D51">
            <v>-3666459.04</v>
          </cell>
          <cell r="F51" t="str">
            <v>108366WYP</v>
          </cell>
          <cell r="G51" t="str">
            <v>108366</v>
          </cell>
          <cell r="I51">
            <v>-3666459.04</v>
          </cell>
        </row>
        <row r="52">
          <cell r="A52" t="str">
            <v>108366WYU</v>
          </cell>
          <cell r="B52" t="str">
            <v>108366</v>
          </cell>
          <cell r="D52">
            <v>-1416509.34</v>
          </cell>
          <cell r="F52" t="str">
            <v>108366WYU</v>
          </cell>
          <cell r="G52" t="str">
            <v>108366</v>
          </cell>
          <cell r="I52">
            <v>-1416509.34</v>
          </cell>
        </row>
        <row r="53">
          <cell r="A53" t="str">
            <v>108367CA</v>
          </cell>
          <cell r="B53" t="str">
            <v>108367</v>
          </cell>
          <cell r="D53">
            <v>-4643839.37</v>
          </cell>
          <cell r="F53" t="str">
            <v>108367CA</v>
          </cell>
          <cell r="G53" t="str">
            <v>108367</v>
          </cell>
          <cell r="I53">
            <v>-4643839.37</v>
          </cell>
        </row>
        <row r="54">
          <cell r="A54" t="str">
            <v>108367IDU</v>
          </cell>
          <cell r="B54" t="str">
            <v>108367</v>
          </cell>
          <cell r="D54">
            <v>-9979373.5199999996</v>
          </cell>
          <cell r="F54" t="str">
            <v>108367IDU</v>
          </cell>
          <cell r="G54" t="str">
            <v>108367</v>
          </cell>
          <cell r="I54">
            <v>-9979373.5199999996</v>
          </cell>
        </row>
        <row r="55">
          <cell r="A55" t="str">
            <v>108367OR</v>
          </cell>
          <cell r="B55" t="str">
            <v>108367</v>
          </cell>
          <cell r="D55">
            <v>-38960008.709999993</v>
          </cell>
          <cell r="F55" t="str">
            <v>108367OR</v>
          </cell>
          <cell r="G55" t="str">
            <v>108367</v>
          </cell>
          <cell r="I55">
            <v>-38960008.709999993</v>
          </cell>
        </row>
        <row r="56">
          <cell r="A56" t="str">
            <v>108367UT</v>
          </cell>
          <cell r="B56" t="str">
            <v>108367</v>
          </cell>
          <cell r="D56">
            <v>-127220854.16</v>
          </cell>
          <cell r="F56" t="str">
            <v>108367UT</v>
          </cell>
          <cell r="G56" t="str">
            <v>108367</v>
          </cell>
          <cell r="I56">
            <v>-127220854.16</v>
          </cell>
        </row>
        <row r="57">
          <cell r="A57" t="str">
            <v>108367WA</v>
          </cell>
          <cell r="B57" t="str">
            <v>108367</v>
          </cell>
          <cell r="D57">
            <v>-4806959.46</v>
          </cell>
          <cell r="F57" t="str">
            <v>108367WA</v>
          </cell>
          <cell r="G57" t="str">
            <v>108367</v>
          </cell>
          <cell r="I57">
            <v>-4806959.46</v>
          </cell>
        </row>
        <row r="58">
          <cell r="A58" t="str">
            <v>108367WYP</v>
          </cell>
          <cell r="B58" t="str">
            <v>108367</v>
          </cell>
          <cell r="D58">
            <v>-9651749.870000001</v>
          </cell>
          <cell r="F58" t="str">
            <v>108367WYP</v>
          </cell>
          <cell r="G58" t="str">
            <v>108367</v>
          </cell>
          <cell r="I58">
            <v>-9651749.870000001</v>
          </cell>
        </row>
        <row r="59">
          <cell r="A59" t="str">
            <v>108367WYU</v>
          </cell>
          <cell r="B59" t="str">
            <v>108367</v>
          </cell>
          <cell r="D59">
            <v>-7659384.9399999995</v>
          </cell>
          <cell r="F59" t="str">
            <v>108367WYU</v>
          </cell>
          <cell r="G59" t="str">
            <v>108367</v>
          </cell>
          <cell r="I59">
            <v>-7659384.9399999995</v>
          </cell>
        </row>
        <row r="60">
          <cell r="A60" t="str">
            <v>108368CA</v>
          </cell>
          <cell r="B60" t="str">
            <v>108368</v>
          </cell>
          <cell r="D60">
            <v>-22513438.640000001</v>
          </cell>
          <cell r="F60" t="str">
            <v>108368CA</v>
          </cell>
          <cell r="G60" t="str">
            <v>108368</v>
          </cell>
          <cell r="I60">
            <v>-22513438.640000001</v>
          </cell>
        </row>
        <row r="61">
          <cell r="A61" t="str">
            <v>108368IDU</v>
          </cell>
          <cell r="B61" t="str">
            <v>108368</v>
          </cell>
          <cell r="D61">
            <v>-26072878.759999998</v>
          </cell>
          <cell r="F61" t="str">
            <v>108368IDU</v>
          </cell>
          <cell r="G61" t="str">
            <v>108368</v>
          </cell>
          <cell r="I61">
            <v>-26072878.759999998</v>
          </cell>
        </row>
        <row r="62">
          <cell r="A62" t="str">
            <v>108368OR</v>
          </cell>
          <cell r="B62" t="str">
            <v>108368</v>
          </cell>
          <cell r="D62">
            <v>-120416926.77</v>
          </cell>
          <cell r="F62" t="str">
            <v>108368OR</v>
          </cell>
          <cell r="G62" t="str">
            <v>108368</v>
          </cell>
          <cell r="I62">
            <v>-120416926.77</v>
          </cell>
        </row>
        <row r="63">
          <cell r="A63" t="str">
            <v>108368UT</v>
          </cell>
          <cell r="B63" t="str">
            <v>108368</v>
          </cell>
          <cell r="D63">
            <v>-100848586.68999998</v>
          </cell>
          <cell r="F63" t="str">
            <v>108368UT</v>
          </cell>
          <cell r="G63" t="str">
            <v>108368</v>
          </cell>
          <cell r="I63">
            <v>-100848586.68999998</v>
          </cell>
        </row>
        <row r="64">
          <cell r="A64" t="str">
            <v>108368WA</v>
          </cell>
          <cell r="B64" t="str">
            <v>108368</v>
          </cell>
          <cell r="D64">
            <v>-26265485.880000003</v>
          </cell>
          <cell r="F64" t="str">
            <v>108368WA</v>
          </cell>
          <cell r="G64" t="str">
            <v>108368</v>
          </cell>
          <cell r="I64">
            <v>-26265485.880000003</v>
          </cell>
        </row>
        <row r="65">
          <cell r="A65" t="str">
            <v>108368WYP</v>
          </cell>
          <cell r="B65" t="str">
            <v>108368</v>
          </cell>
          <cell r="D65">
            <v>-21359836.710000001</v>
          </cell>
          <cell r="F65" t="str">
            <v>108368WYP</v>
          </cell>
          <cell r="G65" t="str">
            <v>108368</v>
          </cell>
          <cell r="I65">
            <v>-21359836.710000001</v>
          </cell>
        </row>
        <row r="66">
          <cell r="A66" t="str">
            <v>108368WYU</v>
          </cell>
          <cell r="B66" t="str">
            <v>108368</v>
          </cell>
          <cell r="D66">
            <v>-4106594.56</v>
          </cell>
          <cell r="F66" t="str">
            <v>108368WYU</v>
          </cell>
          <cell r="G66" t="str">
            <v>108368</v>
          </cell>
          <cell r="I66">
            <v>-4106594.56</v>
          </cell>
        </row>
        <row r="67">
          <cell r="A67" t="str">
            <v>108369CA</v>
          </cell>
          <cell r="B67" t="str">
            <v>108369</v>
          </cell>
          <cell r="D67">
            <v>-4172305.17</v>
          </cell>
          <cell r="F67" t="str">
            <v>108369CA</v>
          </cell>
          <cell r="G67" t="str">
            <v>108369</v>
          </cell>
          <cell r="I67">
            <v>-4172305.17</v>
          </cell>
        </row>
        <row r="68">
          <cell r="A68" t="str">
            <v>108369IDU</v>
          </cell>
          <cell r="B68" t="str">
            <v>108369</v>
          </cell>
          <cell r="D68">
            <v>-9635935.1799999997</v>
          </cell>
          <cell r="F68" t="str">
            <v>108369IDU</v>
          </cell>
          <cell r="G68" t="str">
            <v>108369</v>
          </cell>
          <cell r="I68">
            <v>-9635935.1799999997</v>
          </cell>
        </row>
        <row r="69">
          <cell r="A69" t="str">
            <v>108369OR</v>
          </cell>
          <cell r="B69" t="str">
            <v>108369</v>
          </cell>
          <cell r="D69">
            <v>-42417283.399999999</v>
          </cell>
          <cell r="F69" t="str">
            <v>108369OR</v>
          </cell>
          <cell r="G69" t="str">
            <v>108369</v>
          </cell>
          <cell r="I69">
            <v>-42417283.399999999</v>
          </cell>
        </row>
        <row r="70">
          <cell r="A70" t="str">
            <v>108369UT</v>
          </cell>
          <cell r="B70" t="str">
            <v>108369</v>
          </cell>
          <cell r="D70">
            <v>-49709628.420000002</v>
          </cell>
          <cell r="F70" t="str">
            <v>108369UT</v>
          </cell>
          <cell r="G70" t="str">
            <v>108369</v>
          </cell>
          <cell r="I70">
            <v>-49709628.420000002</v>
          </cell>
        </row>
        <row r="71">
          <cell r="A71" t="str">
            <v>108369WA</v>
          </cell>
          <cell r="B71" t="str">
            <v>108369</v>
          </cell>
          <cell r="D71">
            <v>-9926836.3299999982</v>
          </cell>
          <cell r="F71" t="str">
            <v>108369WA</v>
          </cell>
          <cell r="G71" t="str">
            <v>108369</v>
          </cell>
          <cell r="I71">
            <v>-9926836.3299999982</v>
          </cell>
        </row>
        <row r="72">
          <cell r="A72" t="str">
            <v>108369WYP</v>
          </cell>
          <cell r="B72" t="str">
            <v>108369</v>
          </cell>
          <cell r="D72">
            <v>-7342666.7999999998</v>
          </cell>
          <cell r="F72" t="str">
            <v>108369WYP</v>
          </cell>
          <cell r="G72" t="str">
            <v>108369</v>
          </cell>
          <cell r="I72">
            <v>-7342666.7999999998</v>
          </cell>
        </row>
        <row r="73">
          <cell r="A73" t="str">
            <v>108369WYU</v>
          </cell>
          <cell r="B73" t="str">
            <v>108369</v>
          </cell>
          <cell r="D73">
            <v>-1277127</v>
          </cell>
          <cell r="F73" t="str">
            <v>108369WYU</v>
          </cell>
          <cell r="G73" t="str">
            <v>108369</v>
          </cell>
          <cell r="I73">
            <v>-1277127</v>
          </cell>
        </row>
        <row r="74">
          <cell r="A74" t="str">
            <v>108370CA</v>
          </cell>
          <cell r="B74" t="str">
            <v>108370</v>
          </cell>
          <cell r="D74">
            <v>-1553766.08</v>
          </cell>
          <cell r="F74" t="str">
            <v>108370CA</v>
          </cell>
          <cell r="G74" t="str">
            <v>108370</v>
          </cell>
          <cell r="I74">
            <v>-1553766.08</v>
          </cell>
        </row>
        <row r="75">
          <cell r="A75" t="str">
            <v>108370IDU</v>
          </cell>
          <cell r="B75" t="str">
            <v>108370</v>
          </cell>
          <cell r="D75">
            <v>-5546284.2700000005</v>
          </cell>
          <cell r="F75" t="str">
            <v>108370IDU</v>
          </cell>
          <cell r="G75" t="str">
            <v>108370</v>
          </cell>
          <cell r="I75">
            <v>-5546284.2700000005</v>
          </cell>
        </row>
        <row r="76">
          <cell r="A76" t="str">
            <v>108370OR</v>
          </cell>
          <cell r="B76" t="str">
            <v>108370</v>
          </cell>
          <cell r="D76">
            <v>-27025544.830000002</v>
          </cell>
          <cell r="F76" t="str">
            <v>108370OR</v>
          </cell>
          <cell r="G76" t="str">
            <v>108370</v>
          </cell>
          <cell r="I76">
            <v>-27025544.830000002</v>
          </cell>
        </row>
        <row r="77">
          <cell r="A77" t="str">
            <v>108370UT</v>
          </cell>
          <cell r="B77" t="str">
            <v>108370</v>
          </cell>
          <cell r="D77">
            <v>-39709481.030000001</v>
          </cell>
          <cell r="F77" t="str">
            <v>108370UT</v>
          </cell>
          <cell r="G77" t="str">
            <v>108370</v>
          </cell>
          <cell r="I77">
            <v>-39709481.030000001</v>
          </cell>
        </row>
        <row r="78">
          <cell r="A78" t="str">
            <v>108370WA</v>
          </cell>
          <cell r="B78" t="str">
            <v>108370</v>
          </cell>
          <cell r="D78">
            <v>-6419196.54</v>
          </cell>
          <cell r="F78" t="str">
            <v>108370WA</v>
          </cell>
          <cell r="G78" t="str">
            <v>108370</v>
          </cell>
          <cell r="I78">
            <v>-6419196.54</v>
          </cell>
        </row>
        <row r="79">
          <cell r="A79" t="str">
            <v>108370WYP</v>
          </cell>
          <cell r="B79" t="str">
            <v>108370</v>
          </cell>
          <cell r="D79">
            <v>-5448914.3700000001</v>
          </cell>
          <cell r="F79" t="str">
            <v>108370WYP</v>
          </cell>
          <cell r="G79" t="str">
            <v>108370</v>
          </cell>
          <cell r="I79">
            <v>-5448914.3700000001</v>
          </cell>
        </row>
        <row r="80">
          <cell r="A80" t="str">
            <v>108370WYU</v>
          </cell>
          <cell r="B80" t="str">
            <v>108370</v>
          </cell>
          <cell r="D80">
            <v>-1392566.55</v>
          </cell>
          <cell r="F80" t="str">
            <v>108370WYU</v>
          </cell>
          <cell r="G80" t="str">
            <v>108370</v>
          </cell>
          <cell r="I80">
            <v>-1392566.55</v>
          </cell>
        </row>
        <row r="81">
          <cell r="A81" t="str">
            <v>108371CA</v>
          </cell>
          <cell r="B81" t="str">
            <v>108371</v>
          </cell>
          <cell r="D81">
            <v>-89359.65</v>
          </cell>
          <cell r="F81" t="str">
            <v>108371CA</v>
          </cell>
          <cell r="G81" t="str">
            <v>108371</v>
          </cell>
          <cell r="I81">
            <v>-89359.65</v>
          </cell>
        </row>
        <row r="82">
          <cell r="A82" t="str">
            <v>108371IDU</v>
          </cell>
          <cell r="B82" t="str">
            <v>108371</v>
          </cell>
          <cell r="D82">
            <v>-138927.67000000001</v>
          </cell>
          <cell r="F82" t="str">
            <v>108371IDU</v>
          </cell>
          <cell r="G82" t="str">
            <v>108371</v>
          </cell>
          <cell r="I82">
            <v>-138927.67000000001</v>
          </cell>
        </row>
        <row r="83">
          <cell r="A83" t="str">
            <v>108371OR</v>
          </cell>
          <cell r="B83" t="str">
            <v>108371</v>
          </cell>
          <cell r="D83">
            <v>-1473122.97</v>
          </cell>
          <cell r="F83" t="str">
            <v>108371OR</v>
          </cell>
          <cell r="G83" t="str">
            <v>108371</v>
          </cell>
          <cell r="I83">
            <v>-1473122.97</v>
          </cell>
        </row>
        <row r="84">
          <cell r="A84" t="str">
            <v>108371UT</v>
          </cell>
          <cell r="B84" t="str">
            <v>108371</v>
          </cell>
          <cell r="D84">
            <v>-3368243.15</v>
          </cell>
          <cell r="F84" t="str">
            <v>108371UT</v>
          </cell>
          <cell r="G84" t="str">
            <v>108371</v>
          </cell>
          <cell r="I84">
            <v>-3368243.15</v>
          </cell>
        </row>
        <row r="85">
          <cell r="A85" t="str">
            <v>108371WA</v>
          </cell>
          <cell r="B85" t="str">
            <v>108371</v>
          </cell>
          <cell r="D85">
            <v>-297573.69</v>
          </cell>
          <cell r="F85" t="str">
            <v>108371WA</v>
          </cell>
          <cell r="G85" t="str">
            <v>108371</v>
          </cell>
          <cell r="I85">
            <v>-297573.69</v>
          </cell>
        </row>
        <row r="86">
          <cell r="A86" t="str">
            <v>108371WYP</v>
          </cell>
          <cell r="B86" t="str">
            <v>108371</v>
          </cell>
          <cell r="D86">
            <v>-419427.51</v>
          </cell>
          <cell r="F86" t="str">
            <v>108371WYP</v>
          </cell>
          <cell r="G86" t="str">
            <v>108371</v>
          </cell>
          <cell r="I86">
            <v>-419427.51</v>
          </cell>
        </row>
        <row r="87">
          <cell r="A87" t="str">
            <v>108371WYU</v>
          </cell>
          <cell r="B87" t="str">
            <v>108371</v>
          </cell>
          <cell r="D87">
            <v>-64521.19</v>
          </cell>
          <cell r="F87" t="str">
            <v>108371WYU</v>
          </cell>
          <cell r="G87" t="str">
            <v>108371</v>
          </cell>
          <cell r="I87">
            <v>-64521.19</v>
          </cell>
        </row>
        <row r="88">
          <cell r="A88" t="str">
            <v>108372IDU</v>
          </cell>
          <cell r="B88" t="str">
            <v>108372</v>
          </cell>
          <cell r="D88">
            <v>-5054.76</v>
          </cell>
          <cell r="F88" t="str">
            <v>108372IDU</v>
          </cell>
          <cell r="G88" t="str">
            <v>108372</v>
          </cell>
          <cell r="I88">
            <v>-5054.76</v>
          </cell>
        </row>
        <row r="89">
          <cell r="A89" t="str">
            <v>108372UT</v>
          </cell>
          <cell r="B89" t="str">
            <v>108372</v>
          </cell>
          <cell r="D89">
            <v>-39116.75</v>
          </cell>
          <cell r="F89" t="str">
            <v>108372UT</v>
          </cell>
          <cell r="G89" t="str">
            <v>108372</v>
          </cell>
          <cell r="I89">
            <v>-39116.75</v>
          </cell>
        </row>
        <row r="90">
          <cell r="A90" t="str">
            <v>108373CA</v>
          </cell>
          <cell r="B90" t="str">
            <v>108373</v>
          </cell>
          <cell r="D90">
            <v>-440103.98</v>
          </cell>
          <cell r="F90" t="str">
            <v>108373CA</v>
          </cell>
          <cell r="G90" t="str">
            <v>108373</v>
          </cell>
          <cell r="I90">
            <v>-440103.98</v>
          </cell>
        </row>
        <row r="91">
          <cell r="A91" t="str">
            <v>108373IDU</v>
          </cell>
          <cell r="B91" t="str">
            <v>108373</v>
          </cell>
          <cell r="D91">
            <v>-256036.33</v>
          </cell>
          <cell r="F91" t="str">
            <v>108373IDU</v>
          </cell>
          <cell r="G91" t="str">
            <v>108373</v>
          </cell>
          <cell r="I91">
            <v>-256036.33</v>
          </cell>
        </row>
        <row r="92">
          <cell r="A92" t="str">
            <v>108373OR</v>
          </cell>
          <cell r="B92" t="str">
            <v>108373</v>
          </cell>
          <cell r="D92">
            <v>-6147365.3600000013</v>
          </cell>
          <cell r="F92" t="str">
            <v>108373OR</v>
          </cell>
          <cell r="G92" t="str">
            <v>108373</v>
          </cell>
          <cell r="I92">
            <v>-6147365.3600000013</v>
          </cell>
        </row>
        <row r="93">
          <cell r="A93" t="str">
            <v>108373UT</v>
          </cell>
          <cell r="B93" t="str">
            <v>108373</v>
          </cell>
          <cell r="D93">
            <v>-8796621.0199999977</v>
          </cell>
          <cell r="F93" t="str">
            <v>108373UT</v>
          </cell>
          <cell r="G93" t="str">
            <v>108373</v>
          </cell>
          <cell r="I93">
            <v>-8796621.0199999977</v>
          </cell>
        </row>
        <row r="94">
          <cell r="A94" t="str">
            <v>108373WA</v>
          </cell>
          <cell r="B94" t="str">
            <v>108373</v>
          </cell>
          <cell r="D94">
            <v>-1501375.69</v>
          </cell>
          <cell r="F94" t="str">
            <v>108373WA</v>
          </cell>
          <cell r="G94" t="str">
            <v>108373</v>
          </cell>
          <cell r="I94">
            <v>-1501375.69</v>
          </cell>
        </row>
        <row r="95">
          <cell r="A95" t="str">
            <v>108373WYP</v>
          </cell>
          <cell r="B95" t="str">
            <v>108373</v>
          </cell>
          <cell r="D95">
            <v>-1212294.45</v>
          </cell>
          <cell r="F95" t="str">
            <v>108373WYP</v>
          </cell>
          <cell r="G95" t="str">
            <v>108373</v>
          </cell>
          <cell r="I95">
            <v>-1212294.45</v>
          </cell>
        </row>
        <row r="96">
          <cell r="A96" t="str">
            <v>108373WYU</v>
          </cell>
          <cell r="B96" t="str">
            <v>108373</v>
          </cell>
          <cell r="D96">
            <v>-473987.9</v>
          </cell>
          <cell r="F96" t="str">
            <v>108373WYU</v>
          </cell>
          <cell r="G96" t="str">
            <v>108373</v>
          </cell>
          <cell r="I96">
            <v>-473987.9</v>
          </cell>
        </row>
        <row r="97">
          <cell r="A97" t="str">
            <v>108DPUT</v>
          </cell>
          <cell r="B97" t="str">
            <v>108DP</v>
          </cell>
          <cell r="D97">
            <v>0</v>
          </cell>
          <cell r="F97" t="str">
            <v>108DPUT</v>
          </cell>
          <cell r="G97" t="str">
            <v>108DP</v>
          </cell>
          <cell r="I97">
            <v>0</v>
          </cell>
        </row>
        <row r="98">
          <cell r="A98" t="str">
            <v>108GPCA</v>
          </cell>
          <cell r="B98" t="str">
            <v>108GP</v>
          </cell>
          <cell r="D98">
            <v>-4113131.7616412155</v>
          </cell>
          <cell r="F98" t="str">
            <v>108GPCA</v>
          </cell>
          <cell r="G98" t="str">
            <v>108GP</v>
          </cell>
          <cell r="I98">
            <v>-4113131.7616412155</v>
          </cell>
        </row>
        <row r="99">
          <cell r="A99" t="str">
            <v>108GPCN</v>
          </cell>
          <cell r="B99" t="str">
            <v>108GP</v>
          </cell>
          <cell r="D99">
            <v>-5881586.3086460549</v>
          </cell>
          <cell r="F99" t="str">
            <v>108GPCN</v>
          </cell>
          <cell r="G99" t="str">
            <v>108GP</v>
          </cell>
          <cell r="I99">
            <v>-5881586.3086460549</v>
          </cell>
        </row>
        <row r="100">
          <cell r="A100" t="str">
            <v>108GPDGP</v>
          </cell>
          <cell r="B100" t="str">
            <v>108GP</v>
          </cell>
          <cell r="D100">
            <v>-9059959.7689102348</v>
          </cell>
          <cell r="F100" t="str">
            <v>108GPDGP</v>
          </cell>
          <cell r="G100" t="str">
            <v>108GP</v>
          </cell>
          <cell r="I100">
            <v>-9059959.7689102348</v>
          </cell>
        </row>
        <row r="101">
          <cell r="A101" t="str">
            <v>108GPDGU</v>
          </cell>
          <cell r="B101" t="str">
            <v>108GP</v>
          </cell>
          <cell r="D101">
            <v>-18428124.30835234</v>
          </cell>
          <cell r="F101" t="str">
            <v>108GPDGU</v>
          </cell>
          <cell r="G101" t="str">
            <v>108GP</v>
          </cell>
          <cell r="I101">
            <v>-18428124.30835234</v>
          </cell>
        </row>
        <row r="102">
          <cell r="A102" t="str">
            <v>108GPIDU</v>
          </cell>
          <cell r="B102" t="str">
            <v>108GP</v>
          </cell>
          <cell r="D102">
            <v>-10861602.354237733</v>
          </cell>
          <cell r="F102" t="str">
            <v>108GPIDU</v>
          </cell>
          <cell r="G102" t="str">
            <v>108GP</v>
          </cell>
          <cell r="I102">
            <v>-10861602.354237733</v>
          </cell>
        </row>
        <row r="103">
          <cell r="A103" t="str">
            <v>108GPOR</v>
          </cell>
          <cell r="B103" t="str">
            <v>108GP</v>
          </cell>
          <cell r="D103">
            <v>-44659489.108126707</v>
          </cell>
          <cell r="F103" t="str">
            <v>108GPOR</v>
          </cell>
          <cell r="G103" t="str">
            <v>108GP</v>
          </cell>
          <cell r="I103">
            <v>-44659489.108126707</v>
          </cell>
        </row>
        <row r="104">
          <cell r="A104" t="str">
            <v>108GPSE</v>
          </cell>
          <cell r="B104" t="str">
            <v>108GP</v>
          </cell>
          <cell r="D104">
            <v>-752316.54910459253</v>
          </cell>
          <cell r="F104" t="str">
            <v>108GPSE</v>
          </cell>
          <cell r="G104" t="str">
            <v>108GP</v>
          </cell>
          <cell r="I104">
            <v>-752316.54910459253</v>
          </cell>
        </row>
        <row r="105">
          <cell r="A105" t="str">
            <v>108GPSG</v>
          </cell>
          <cell r="B105" t="str">
            <v>108GP</v>
          </cell>
          <cell r="D105">
            <v>-36595498.567529015</v>
          </cell>
          <cell r="F105" t="str">
            <v>108GPSG</v>
          </cell>
          <cell r="G105" t="str">
            <v>108GP</v>
          </cell>
          <cell r="I105">
            <v>-36595498.567529015</v>
          </cell>
        </row>
        <row r="106">
          <cell r="A106" t="str">
            <v>108GPSO</v>
          </cell>
          <cell r="B106" t="str">
            <v>108GP</v>
          </cell>
          <cell r="D106">
            <v>-108779411.52875423</v>
          </cell>
          <cell r="F106" t="str">
            <v>108GPSO</v>
          </cell>
          <cell r="G106" t="str">
            <v>108GP</v>
          </cell>
          <cell r="I106">
            <v>-108779411.52875423</v>
          </cell>
        </row>
        <row r="107">
          <cell r="A107" t="str">
            <v>108GPSSGCH</v>
          </cell>
          <cell r="B107" t="str">
            <v>108GP</v>
          </cell>
          <cell r="D107">
            <v>-2607159.1138869845</v>
          </cell>
          <cell r="F107" t="str">
            <v>108GPSSGCH</v>
          </cell>
          <cell r="G107" t="str">
            <v>108GP</v>
          </cell>
          <cell r="I107">
            <v>-2607159.1138869845</v>
          </cell>
        </row>
        <row r="108">
          <cell r="A108" t="str">
            <v>108GPSSGCT</v>
          </cell>
          <cell r="B108" t="str">
            <v>108GP</v>
          </cell>
          <cell r="D108">
            <v>-21616.842981650712</v>
          </cell>
          <cell r="F108" t="str">
            <v>108GPSSGCT</v>
          </cell>
          <cell r="G108" t="str">
            <v>108GP</v>
          </cell>
          <cell r="I108">
            <v>-21616.842981650712</v>
          </cell>
        </row>
        <row r="109">
          <cell r="A109" t="str">
            <v>108GPUT</v>
          </cell>
          <cell r="B109" t="str">
            <v>108GP</v>
          </cell>
          <cell r="D109">
            <v>-54008515.706102222</v>
          </cell>
          <cell r="F109" t="str">
            <v>108GPUT</v>
          </cell>
          <cell r="G109" t="str">
            <v>108GP</v>
          </cell>
          <cell r="I109">
            <v>-54008515.706102222</v>
          </cell>
        </row>
        <row r="110">
          <cell r="A110" t="str">
            <v>108GPWA</v>
          </cell>
          <cell r="B110" t="str">
            <v>108GP</v>
          </cell>
          <cell r="D110">
            <v>-13186442.495565886</v>
          </cell>
          <cell r="F110" t="str">
            <v>108GPWA</v>
          </cell>
          <cell r="G110" t="str">
            <v>108GP</v>
          </cell>
          <cell r="I110">
            <v>-13186442.495565886</v>
          </cell>
        </row>
        <row r="111">
          <cell r="A111" t="str">
            <v>108GPWYP</v>
          </cell>
          <cell r="B111" t="str">
            <v>108GP</v>
          </cell>
          <cell r="D111">
            <v>-16157055.032508016</v>
          </cell>
          <cell r="F111" t="str">
            <v>108GPWYP</v>
          </cell>
          <cell r="G111" t="str">
            <v>108GP</v>
          </cell>
          <cell r="I111">
            <v>-16157055.032508016</v>
          </cell>
        </row>
        <row r="112">
          <cell r="A112" t="str">
            <v>108GPWYU</v>
          </cell>
          <cell r="B112" t="str">
            <v>108GP</v>
          </cell>
          <cell r="D112">
            <v>-4252076.4649415193</v>
          </cell>
          <cell r="F112" t="str">
            <v>108GPWYU</v>
          </cell>
          <cell r="G112" t="str">
            <v>108GP</v>
          </cell>
          <cell r="I112">
            <v>-4252076.4649415193</v>
          </cell>
        </row>
        <row r="113">
          <cell r="A113" t="str">
            <v>108HPDGP</v>
          </cell>
          <cell r="B113" t="str">
            <v>108HP</v>
          </cell>
          <cell r="D113">
            <v>-154901814.77835774</v>
          </cell>
          <cell r="F113" t="str">
            <v>108HPDGP</v>
          </cell>
          <cell r="G113" t="str">
            <v>108HP</v>
          </cell>
          <cell r="I113">
            <v>-154901814.77835774</v>
          </cell>
        </row>
        <row r="114">
          <cell r="A114" t="str">
            <v>108HPDGU</v>
          </cell>
          <cell r="B114" t="str">
            <v>108HP</v>
          </cell>
          <cell r="D114">
            <v>-31136840.686439708</v>
          </cell>
          <cell r="F114" t="str">
            <v>108HPDGU</v>
          </cell>
          <cell r="G114" t="str">
            <v>108HP</v>
          </cell>
          <cell r="I114">
            <v>-31136840.686439708</v>
          </cell>
        </row>
        <row r="115">
          <cell r="A115" t="str">
            <v>108HPSG-P</v>
          </cell>
          <cell r="B115" t="str">
            <v>108HP</v>
          </cell>
          <cell r="D115">
            <v>-42304740.635514647</v>
          </cell>
          <cell r="F115" t="str">
            <v>108HPSG-P</v>
          </cell>
          <cell r="G115" t="str">
            <v>108HP</v>
          </cell>
          <cell r="I115">
            <v>-42304740.635514647</v>
          </cell>
        </row>
        <row r="116">
          <cell r="A116" t="str">
            <v>108HPSG-U</v>
          </cell>
          <cell r="B116" t="str">
            <v>108HP</v>
          </cell>
          <cell r="D116">
            <v>-13644973.041645167</v>
          </cell>
          <cell r="F116" t="str">
            <v>108HPSG-U</v>
          </cell>
          <cell r="G116" t="str">
            <v>108HP</v>
          </cell>
          <cell r="I116">
            <v>-13644973.041645167</v>
          </cell>
        </row>
        <row r="117">
          <cell r="A117" t="str">
            <v>108MPSE</v>
          </cell>
          <cell r="B117" t="str">
            <v>108MP</v>
          </cell>
          <cell r="D117">
            <v>-129773280.65253814</v>
          </cell>
          <cell r="F117" t="str">
            <v>108MPSE</v>
          </cell>
          <cell r="G117" t="str">
            <v>108MP</v>
          </cell>
          <cell r="I117">
            <v>-129773280.65253814</v>
          </cell>
        </row>
        <row r="118">
          <cell r="A118" t="str">
            <v>108OPDGU</v>
          </cell>
          <cell r="B118" t="str">
            <v>108OP</v>
          </cell>
          <cell r="D118">
            <v>-2376613.6361310231</v>
          </cell>
          <cell r="F118" t="str">
            <v>108OPDGU</v>
          </cell>
          <cell r="G118" t="str">
            <v>108OP</v>
          </cell>
          <cell r="I118">
            <v>-2376613.6361310231</v>
          </cell>
        </row>
        <row r="119">
          <cell r="A119" t="str">
            <v>108OPSG</v>
          </cell>
          <cell r="B119" t="str">
            <v>108OP</v>
          </cell>
          <cell r="D119">
            <v>-70392460.877258152</v>
          </cell>
          <cell r="F119" t="str">
            <v>108OPSG</v>
          </cell>
          <cell r="G119" t="str">
            <v>108OP</v>
          </cell>
          <cell r="I119">
            <v>-70392460.877258152</v>
          </cell>
        </row>
        <row r="120">
          <cell r="A120" t="str">
            <v>108OPSSGCT</v>
          </cell>
          <cell r="B120" t="str">
            <v>108OP</v>
          </cell>
          <cell r="D120">
            <v>-12531060.387706695</v>
          </cell>
          <cell r="F120" t="str">
            <v>108OPSSGCT</v>
          </cell>
          <cell r="G120" t="str">
            <v>108OP</v>
          </cell>
          <cell r="I120">
            <v>-12531060.387706695</v>
          </cell>
        </row>
        <row r="121">
          <cell r="A121" t="str">
            <v>108SPDGP</v>
          </cell>
          <cell r="B121" t="str">
            <v>108SP</v>
          </cell>
          <cell r="D121">
            <v>-830389657.74563193</v>
          </cell>
          <cell r="F121" t="str">
            <v>108SPDGP</v>
          </cell>
          <cell r="G121" t="str">
            <v>108SP</v>
          </cell>
          <cell r="I121">
            <v>-830389657.74563193</v>
          </cell>
        </row>
        <row r="122">
          <cell r="A122" t="str">
            <v>108SPDGU</v>
          </cell>
          <cell r="B122" t="str">
            <v>108SP</v>
          </cell>
          <cell r="D122">
            <v>-927852563.43022108</v>
          </cell>
          <cell r="F122" t="str">
            <v>108SPDGU</v>
          </cell>
          <cell r="G122" t="str">
            <v>108SP</v>
          </cell>
          <cell r="I122">
            <v>-927852563.43022108</v>
          </cell>
        </row>
        <row r="123">
          <cell r="A123" t="str">
            <v>108SPSG</v>
          </cell>
          <cell r="B123" t="str">
            <v>108SP</v>
          </cell>
          <cell r="D123">
            <v>-399920200.43571907</v>
          </cell>
          <cell r="F123" t="str">
            <v>108SPSG</v>
          </cell>
          <cell r="G123" t="str">
            <v>108SP</v>
          </cell>
          <cell r="I123">
            <v>-399920200.43571907</v>
          </cell>
        </row>
        <row r="124">
          <cell r="A124" t="str">
            <v>108SPSSGCH</v>
          </cell>
          <cell r="B124" t="str">
            <v>108SP</v>
          </cell>
          <cell r="D124">
            <v>-204911454.07673258</v>
          </cell>
          <cell r="F124" t="str">
            <v>108SPSSGCH</v>
          </cell>
          <cell r="G124" t="str">
            <v>108SP</v>
          </cell>
          <cell r="I124">
            <v>-204911454.07673258</v>
          </cell>
        </row>
        <row r="125">
          <cell r="A125" t="str">
            <v>108TPDGP</v>
          </cell>
          <cell r="B125" t="str">
            <v>108TP</v>
          </cell>
          <cell r="D125">
            <v>-365214102.76991618</v>
          </cell>
          <cell r="F125" t="str">
            <v>108TPDGP</v>
          </cell>
          <cell r="G125" t="str">
            <v>108TP</v>
          </cell>
          <cell r="I125">
            <v>-365214102.76991618</v>
          </cell>
        </row>
        <row r="126">
          <cell r="A126" t="str">
            <v>108TPDGU</v>
          </cell>
          <cell r="B126" t="str">
            <v>108TP</v>
          </cell>
          <cell r="D126">
            <v>-363778939.134224</v>
          </cell>
          <cell r="F126" t="str">
            <v>108TPDGU</v>
          </cell>
          <cell r="G126" t="str">
            <v>108TP</v>
          </cell>
          <cell r="I126">
            <v>-363778939.134224</v>
          </cell>
        </row>
        <row r="127">
          <cell r="A127" t="str">
            <v>108TPSG</v>
          </cell>
          <cell r="B127" t="str">
            <v>108TP</v>
          </cell>
          <cell r="D127">
            <v>-289131390.94646019</v>
          </cell>
          <cell r="F127" t="str">
            <v>108TPSG</v>
          </cell>
          <cell r="G127" t="str">
            <v>108TP</v>
          </cell>
          <cell r="I127">
            <v>-289131390.94646019</v>
          </cell>
        </row>
        <row r="128">
          <cell r="A128" t="str">
            <v>111390OR</v>
          </cell>
          <cell r="B128" t="str">
            <v>111390</v>
          </cell>
          <cell r="D128">
            <v>-377929.83</v>
          </cell>
          <cell r="F128" t="str">
            <v>111390OR</v>
          </cell>
          <cell r="G128" t="str">
            <v>111390</v>
          </cell>
          <cell r="I128">
            <v>-377929.83</v>
          </cell>
        </row>
        <row r="129">
          <cell r="A129" t="str">
            <v>111390SO</v>
          </cell>
          <cell r="B129" t="str">
            <v>111390</v>
          </cell>
          <cell r="D129">
            <v>2771857.69</v>
          </cell>
          <cell r="F129" t="str">
            <v>111390SO</v>
          </cell>
          <cell r="G129" t="str">
            <v>111390</v>
          </cell>
          <cell r="I129">
            <v>2771857.69</v>
          </cell>
        </row>
        <row r="130">
          <cell r="A130" t="str">
            <v>111390WYP</v>
          </cell>
          <cell r="B130" t="str">
            <v>111390</v>
          </cell>
          <cell r="D130">
            <v>-114919.47</v>
          </cell>
          <cell r="F130" t="str">
            <v>111390WYP</v>
          </cell>
          <cell r="G130" t="str">
            <v>111390</v>
          </cell>
          <cell r="I130">
            <v>-114919.47</v>
          </cell>
        </row>
        <row r="131">
          <cell r="A131" t="str">
            <v>111GPCA</v>
          </cell>
          <cell r="B131" t="str">
            <v>111GP</v>
          </cell>
          <cell r="D131">
            <v>-613222.27</v>
          </cell>
          <cell r="F131" t="str">
            <v>111GPCA</v>
          </cell>
          <cell r="G131" t="str">
            <v>111GP</v>
          </cell>
          <cell r="I131">
            <v>-613222.27</v>
          </cell>
        </row>
        <row r="132">
          <cell r="A132" t="str">
            <v>111GPCN</v>
          </cell>
          <cell r="B132" t="str">
            <v>111GP</v>
          </cell>
          <cell r="D132">
            <v>-1740072.7</v>
          </cell>
          <cell r="F132" t="str">
            <v>111GPCN</v>
          </cell>
          <cell r="G132" t="str">
            <v>111GP</v>
          </cell>
          <cell r="I132">
            <v>-1740072.7</v>
          </cell>
        </row>
        <row r="133">
          <cell r="A133" t="str">
            <v>111GPOR</v>
          </cell>
          <cell r="B133" t="str">
            <v>111GP</v>
          </cell>
          <cell r="D133">
            <v>-7041717.2100000018</v>
          </cell>
          <cell r="F133" t="str">
            <v>111GPOR</v>
          </cell>
          <cell r="G133" t="str">
            <v>111GP</v>
          </cell>
          <cell r="I133">
            <v>-7041717.2100000018</v>
          </cell>
        </row>
        <row r="134">
          <cell r="A134" t="str">
            <v>111GPSO</v>
          </cell>
          <cell r="B134" t="str">
            <v>111GP</v>
          </cell>
          <cell r="D134">
            <v>-7886431.5199999986</v>
          </cell>
          <cell r="F134" t="str">
            <v>111GPSO</v>
          </cell>
          <cell r="G134" t="str">
            <v>111GP</v>
          </cell>
          <cell r="I134">
            <v>-7886431.5199999986</v>
          </cell>
        </row>
        <row r="135">
          <cell r="A135" t="str">
            <v>111GPUT</v>
          </cell>
          <cell r="B135" t="str">
            <v>111GP</v>
          </cell>
          <cell r="D135">
            <v>-22703.99</v>
          </cell>
          <cell r="F135" t="str">
            <v>111GPUT</v>
          </cell>
          <cell r="G135" t="str">
            <v>111GP</v>
          </cell>
          <cell r="I135">
            <v>-22703.99</v>
          </cell>
        </row>
        <row r="136">
          <cell r="A136" t="str">
            <v>111GPWA</v>
          </cell>
          <cell r="B136" t="str">
            <v>111GP</v>
          </cell>
          <cell r="D136">
            <v>-1171952</v>
          </cell>
          <cell r="F136" t="str">
            <v>111GPWA</v>
          </cell>
          <cell r="G136" t="str">
            <v>111GP</v>
          </cell>
          <cell r="I136">
            <v>-1171952</v>
          </cell>
        </row>
        <row r="137">
          <cell r="A137" t="str">
            <v>111GPWYP</v>
          </cell>
          <cell r="B137" t="str">
            <v>111GP</v>
          </cell>
          <cell r="D137">
            <v>-5459214.8799999999</v>
          </cell>
          <cell r="F137" t="str">
            <v>111GPWYP</v>
          </cell>
          <cell r="G137" t="str">
            <v>111GP</v>
          </cell>
          <cell r="I137">
            <v>-5459214.8799999999</v>
          </cell>
        </row>
        <row r="138">
          <cell r="A138" t="str">
            <v>111GPWYU</v>
          </cell>
          <cell r="B138" t="str">
            <v>111GP</v>
          </cell>
          <cell r="D138">
            <v>-21442.67</v>
          </cell>
          <cell r="F138" t="str">
            <v>111GPWYU</v>
          </cell>
          <cell r="G138" t="str">
            <v>111GP</v>
          </cell>
          <cell r="I138">
            <v>-21442.67</v>
          </cell>
        </row>
        <row r="139">
          <cell r="A139" t="str">
            <v>111HPSG</v>
          </cell>
          <cell r="B139" t="str">
            <v>111HP</v>
          </cell>
          <cell r="D139">
            <v>-208154.93</v>
          </cell>
          <cell r="F139" t="str">
            <v>111HPSG</v>
          </cell>
          <cell r="G139" t="str">
            <v>111HP</v>
          </cell>
          <cell r="I139">
            <v>-208154.93</v>
          </cell>
        </row>
        <row r="140">
          <cell r="A140" t="str">
            <v>111IPCA</v>
          </cell>
          <cell r="B140" t="str">
            <v>111IP</v>
          </cell>
          <cell r="D140">
            <v>-809955.12598517328</v>
          </cell>
          <cell r="F140" t="str">
            <v>111IPCA</v>
          </cell>
          <cell r="G140" t="str">
            <v>111IP</v>
          </cell>
          <cell r="I140">
            <v>-809955.12598517328</v>
          </cell>
        </row>
        <row r="141">
          <cell r="A141" t="str">
            <v>111IPCN</v>
          </cell>
          <cell r="B141" t="str">
            <v>111IP</v>
          </cell>
          <cell r="D141">
            <v>-79276291.294796139</v>
          </cell>
          <cell r="F141" t="str">
            <v>111IPCN</v>
          </cell>
          <cell r="G141" t="str">
            <v>111IP</v>
          </cell>
          <cell r="I141">
            <v>-79276291.294796139</v>
          </cell>
        </row>
        <row r="142">
          <cell r="A142" t="str">
            <v>111IPDGP</v>
          </cell>
          <cell r="B142" t="str">
            <v>111IP</v>
          </cell>
          <cell r="D142">
            <v>-2729537.0298926528</v>
          </cell>
          <cell r="F142" t="str">
            <v>111IPDGP</v>
          </cell>
          <cell r="G142" t="str">
            <v>111IP</v>
          </cell>
          <cell r="I142">
            <v>-2729537.0298926528</v>
          </cell>
        </row>
        <row r="143">
          <cell r="A143" t="str">
            <v>111IPDGU</v>
          </cell>
          <cell r="B143" t="str">
            <v>111IP</v>
          </cell>
          <cell r="D143">
            <v>-326294.31178299617</v>
          </cell>
          <cell r="F143" t="str">
            <v>111IPDGU</v>
          </cell>
          <cell r="G143" t="str">
            <v>111IP</v>
          </cell>
          <cell r="I143">
            <v>-326294.31178299617</v>
          </cell>
        </row>
        <row r="144">
          <cell r="A144" t="str">
            <v>111IPIDU</v>
          </cell>
          <cell r="B144" t="str">
            <v>111IP</v>
          </cell>
          <cell r="D144">
            <v>-2534349.0187148615</v>
          </cell>
          <cell r="F144" t="str">
            <v>111IPIDU</v>
          </cell>
          <cell r="G144" t="str">
            <v>111IP</v>
          </cell>
          <cell r="I144">
            <v>-2534349.0187148615</v>
          </cell>
        </row>
        <row r="145">
          <cell r="A145" t="str">
            <v>111IPOR</v>
          </cell>
          <cell r="B145" t="str">
            <v>111IP</v>
          </cell>
          <cell r="D145">
            <v>-1093752.3395360499</v>
          </cell>
          <cell r="F145" t="str">
            <v>111IPOR</v>
          </cell>
          <cell r="G145" t="str">
            <v>111IP</v>
          </cell>
          <cell r="I145">
            <v>-1093752.3395360499</v>
          </cell>
        </row>
        <row r="146">
          <cell r="A146" t="str">
            <v>111IPSE</v>
          </cell>
          <cell r="B146" t="str">
            <v>111IP</v>
          </cell>
          <cell r="D146">
            <v>-874110.19848358852</v>
          </cell>
          <cell r="F146" t="str">
            <v>111IPSE</v>
          </cell>
          <cell r="G146" t="str">
            <v>111IP</v>
          </cell>
          <cell r="I146">
            <v>-874110.19848358852</v>
          </cell>
        </row>
        <row r="147">
          <cell r="A147" t="str">
            <v>111IPSG</v>
          </cell>
          <cell r="B147" t="str">
            <v>111IP</v>
          </cell>
          <cell r="D147">
            <v>-18605983.757621642</v>
          </cell>
          <cell r="F147" t="str">
            <v>111IPSG</v>
          </cell>
          <cell r="G147" t="str">
            <v>111IP</v>
          </cell>
          <cell r="I147">
            <v>-18605983.757621642</v>
          </cell>
        </row>
        <row r="148">
          <cell r="A148" t="str">
            <v>111IPSG-P</v>
          </cell>
          <cell r="B148" t="str">
            <v>111IP</v>
          </cell>
          <cell r="D148">
            <v>-10365003.992019074</v>
          </cell>
          <cell r="F148" t="str">
            <v>111IPSG-P</v>
          </cell>
          <cell r="G148" t="str">
            <v>111IP</v>
          </cell>
          <cell r="I148">
            <v>-10365003.992019074</v>
          </cell>
        </row>
        <row r="149">
          <cell r="A149" t="str">
            <v>111IPSG-U</v>
          </cell>
          <cell r="B149" t="str">
            <v>111IP</v>
          </cell>
          <cell r="D149">
            <v>-2515191.0067030014</v>
          </cell>
          <cell r="F149" t="str">
            <v>111IPSG-U</v>
          </cell>
          <cell r="G149" t="str">
            <v>111IP</v>
          </cell>
          <cell r="I149">
            <v>-2515191.0067030014</v>
          </cell>
        </row>
        <row r="150">
          <cell r="A150" t="str">
            <v>111IPSO</v>
          </cell>
          <cell r="B150" t="str">
            <v>111IP</v>
          </cell>
          <cell r="D150">
            <v>-247394813.37810645</v>
          </cell>
          <cell r="F150" t="str">
            <v>111IPSO</v>
          </cell>
          <cell r="G150" t="str">
            <v>111IP</v>
          </cell>
          <cell r="I150">
            <v>-247394813.37810645</v>
          </cell>
        </row>
        <row r="151">
          <cell r="A151" t="str">
            <v>111IPSSGCH</v>
          </cell>
          <cell r="B151" t="str">
            <v>111IP</v>
          </cell>
          <cell r="D151">
            <v>-7699.8479655317769</v>
          </cell>
          <cell r="F151" t="str">
            <v>111IPSSGCH</v>
          </cell>
          <cell r="G151" t="str">
            <v>111IP</v>
          </cell>
          <cell r="I151">
            <v>-7699.8479655317769</v>
          </cell>
        </row>
        <row r="152">
          <cell r="A152" t="str">
            <v>111IPSSGCT</v>
          </cell>
          <cell r="B152" t="str">
            <v>111IP</v>
          </cell>
          <cell r="D152">
            <v>-28413.83</v>
          </cell>
          <cell r="F152" t="str">
            <v>111IPSSGCT</v>
          </cell>
          <cell r="G152" t="str">
            <v>111IP</v>
          </cell>
          <cell r="I152">
            <v>-28413.83</v>
          </cell>
        </row>
        <row r="153">
          <cell r="A153" t="str">
            <v>111IPUT</v>
          </cell>
          <cell r="B153" t="str">
            <v>111IP</v>
          </cell>
          <cell r="D153">
            <v>-10856941.318424961</v>
          </cell>
          <cell r="F153" t="str">
            <v>111IPUT</v>
          </cell>
          <cell r="G153" t="str">
            <v>111IP</v>
          </cell>
          <cell r="I153">
            <v>-10856941.318424961</v>
          </cell>
        </row>
        <row r="154">
          <cell r="A154" t="str">
            <v>111IPWA</v>
          </cell>
          <cell r="B154" t="str">
            <v>111IP</v>
          </cell>
          <cell r="D154">
            <v>-64004.683232162162</v>
          </cell>
          <cell r="F154" t="str">
            <v>111IPWA</v>
          </cell>
          <cell r="G154" t="str">
            <v>111IP</v>
          </cell>
          <cell r="I154">
            <v>-64004.683232162162</v>
          </cell>
        </row>
        <row r="155">
          <cell r="A155" t="str">
            <v>111IPWYP</v>
          </cell>
          <cell r="B155" t="str">
            <v>111IP</v>
          </cell>
          <cell r="D155">
            <v>-3571359.4378900048</v>
          </cell>
          <cell r="F155" t="str">
            <v>111IPWYP</v>
          </cell>
          <cell r="G155" t="str">
            <v>111IP</v>
          </cell>
          <cell r="I155">
            <v>-3571359.4378900048</v>
          </cell>
        </row>
        <row r="156">
          <cell r="A156" t="str">
            <v>111IPWYU</v>
          </cell>
          <cell r="B156" t="str">
            <v>111IP</v>
          </cell>
          <cell r="D156">
            <v>-1432539.8402307166</v>
          </cell>
          <cell r="F156" t="str">
            <v>111IPWYU</v>
          </cell>
          <cell r="G156" t="str">
            <v>111IP</v>
          </cell>
          <cell r="I156">
            <v>-1432539.8402307166</v>
          </cell>
        </row>
        <row r="157">
          <cell r="A157" t="str">
            <v>111SPSG</v>
          </cell>
          <cell r="B157" t="str">
            <v>111SP</v>
          </cell>
          <cell r="D157">
            <v>0</v>
          </cell>
          <cell r="F157" t="str">
            <v>111SPSG</v>
          </cell>
          <cell r="G157" t="str">
            <v>111SP</v>
          </cell>
          <cell r="I157">
            <v>0</v>
          </cell>
        </row>
        <row r="158">
          <cell r="A158" t="str">
            <v>114DGP</v>
          </cell>
          <cell r="B158" t="str">
            <v>114</v>
          </cell>
          <cell r="D158">
            <v>14560710.68</v>
          </cell>
          <cell r="F158" t="str">
            <v>114DGP</v>
          </cell>
          <cell r="G158" t="str">
            <v>114</v>
          </cell>
          <cell r="I158">
            <v>14560710.68</v>
          </cell>
        </row>
        <row r="159">
          <cell r="A159" t="str">
            <v>114SG</v>
          </cell>
          <cell r="B159" t="str">
            <v>114</v>
          </cell>
          <cell r="D159">
            <v>142633069.09999999</v>
          </cell>
          <cell r="F159" t="str">
            <v>114SG</v>
          </cell>
          <cell r="G159" t="str">
            <v>114</v>
          </cell>
          <cell r="I159">
            <v>142633069.09999999</v>
          </cell>
        </row>
        <row r="160">
          <cell r="A160" t="str">
            <v>115DGP</v>
          </cell>
          <cell r="B160" t="str">
            <v>115</v>
          </cell>
          <cell r="D160">
            <v>-10075152.010000017</v>
          </cell>
          <cell r="F160" t="str">
            <v>115DGP</v>
          </cell>
          <cell r="G160" t="str">
            <v>115</v>
          </cell>
          <cell r="I160">
            <v>-10075152.010000017</v>
          </cell>
        </row>
        <row r="161">
          <cell r="A161" t="str">
            <v>115SG</v>
          </cell>
          <cell r="B161" t="str">
            <v>115</v>
          </cell>
          <cell r="D161">
            <v>-68443824.009999961</v>
          </cell>
          <cell r="F161" t="str">
            <v>115SG</v>
          </cell>
          <cell r="G161" t="str">
            <v>115</v>
          </cell>
          <cell r="I161">
            <v>-68443824.009999961</v>
          </cell>
        </row>
        <row r="162">
          <cell r="A162" t="str">
            <v>124CA</v>
          </cell>
          <cell r="B162" t="str">
            <v>124</v>
          </cell>
          <cell r="D162">
            <v>453046.32661675429</v>
          </cell>
          <cell r="F162" t="str">
            <v>124CA</v>
          </cell>
          <cell r="G162" t="str">
            <v>124</v>
          </cell>
          <cell r="I162">
            <v>453046.32661675429</v>
          </cell>
        </row>
        <row r="163">
          <cell r="A163" t="str">
            <v>124IDU</v>
          </cell>
          <cell r="B163" t="str">
            <v>124</v>
          </cell>
          <cell r="D163">
            <v>46602.304211872121</v>
          </cell>
          <cell r="F163" t="str">
            <v>124IDU</v>
          </cell>
          <cell r="G163" t="str">
            <v>124</v>
          </cell>
          <cell r="I163">
            <v>46602.304211872121</v>
          </cell>
        </row>
        <row r="164">
          <cell r="A164" t="str">
            <v>124OR</v>
          </cell>
          <cell r="B164" t="str">
            <v>124</v>
          </cell>
          <cell r="D164">
            <v>40831.554883113567</v>
          </cell>
          <cell r="F164" t="str">
            <v>124OR</v>
          </cell>
          <cell r="G164" t="str">
            <v>124</v>
          </cell>
          <cell r="I164">
            <v>40831.554883113567</v>
          </cell>
        </row>
        <row r="165">
          <cell r="A165" t="str">
            <v>124OTHER</v>
          </cell>
          <cell r="B165" t="str">
            <v>124</v>
          </cell>
          <cell r="D165">
            <v>-1061795.76</v>
          </cell>
          <cell r="F165" t="str">
            <v>124OTHER</v>
          </cell>
          <cell r="G165" t="str">
            <v>124</v>
          </cell>
          <cell r="I165">
            <v>-1061795.76</v>
          </cell>
        </row>
        <row r="166">
          <cell r="A166" t="str">
            <v>124SO</v>
          </cell>
          <cell r="B166" t="str">
            <v>124</v>
          </cell>
          <cell r="D166">
            <v>0</v>
          </cell>
          <cell r="F166" t="str">
            <v>124SO</v>
          </cell>
          <cell r="G166" t="str">
            <v>124</v>
          </cell>
          <cell r="I166">
            <v>0</v>
          </cell>
        </row>
        <row r="167">
          <cell r="A167" t="str">
            <v>124UT</v>
          </cell>
          <cell r="B167" t="str">
            <v>124</v>
          </cell>
          <cell r="D167">
            <v>5927954.8205778804</v>
          </cell>
          <cell r="F167" t="str">
            <v>124UT</v>
          </cell>
          <cell r="G167" t="str">
            <v>124</v>
          </cell>
          <cell r="I167">
            <v>5927954.8205778804</v>
          </cell>
        </row>
        <row r="168">
          <cell r="A168" t="str">
            <v>124WA</v>
          </cell>
          <cell r="B168" t="str">
            <v>124</v>
          </cell>
          <cell r="D168">
            <v>2193032.8198481048</v>
          </cell>
          <cell r="F168" t="str">
            <v>124WA</v>
          </cell>
          <cell r="G168" t="str">
            <v>124</v>
          </cell>
          <cell r="I168">
            <v>2193032.8198481048</v>
          </cell>
        </row>
        <row r="169">
          <cell r="A169" t="str">
            <v>124WYP</v>
          </cell>
          <cell r="B169" t="str">
            <v>124</v>
          </cell>
          <cell r="D169">
            <v>114856.86</v>
          </cell>
          <cell r="F169" t="str">
            <v>124WYP</v>
          </cell>
          <cell r="G169" t="str">
            <v>124</v>
          </cell>
          <cell r="I169">
            <v>114856.86</v>
          </cell>
        </row>
        <row r="170">
          <cell r="A170" t="str">
            <v>124WYU</v>
          </cell>
          <cell r="B170" t="str">
            <v>124</v>
          </cell>
          <cell r="D170">
            <v>13897.416342905062</v>
          </cell>
          <cell r="F170" t="str">
            <v>124WYU</v>
          </cell>
          <cell r="G170" t="str">
            <v>124</v>
          </cell>
          <cell r="I170">
            <v>13897.416342905062</v>
          </cell>
        </row>
        <row r="171">
          <cell r="A171" t="str">
            <v>131SNP</v>
          </cell>
          <cell r="B171" t="str">
            <v>131</v>
          </cell>
          <cell r="D171">
            <v>16273751.999166666</v>
          </cell>
          <cell r="F171" t="str">
            <v>131SNP</v>
          </cell>
          <cell r="G171" t="str">
            <v>131</v>
          </cell>
          <cell r="I171">
            <v>16273751.999166666</v>
          </cell>
        </row>
        <row r="172">
          <cell r="A172" t="str">
            <v>135SG</v>
          </cell>
          <cell r="B172" t="str">
            <v>135</v>
          </cell>
          <cell r="D172">
            <v>-24549.195833333335</v>
          </cell>
          <cell r="F172" t="str">
            <v>135SG</v>
          </cell>
          <cell r="G172" t="str">
            <v>135</v>
          </cell>
          <cell r="I172">
            <v>-24549.195833333335</v>
          </cell>
        </row>
        <row r="173">
          <cell r="A173" t="str">
            <v>141DGU</v>
          </cell>
          <cell r="B173" t="str">
            <v>141</v>
          </cell>
          <cell r="D173">
            <v>416972.98</v>
          </cell>
          <cell r="F173" t="str">
            <v>141DGU</v>
          </cell>
          <cell r="G173" t="str">
            <v>141</v>
          </cell>
          <cell r="I173">
            <v>416972.98</v>
          </cell>
        </row>
        <row r="174">
          <cell r="A174" t="str">
            <v>143SO</v>
          </cell>
          <cell r="B174" t="str">
            <v>143</v>
          </cell>
          <cell r="D174">
            <v>11667166.492500002</v>
          </cell>
          <cell r="F174" t="str">
            <v>143SO</v>
          </cell>
          <cell r="G174" t="str">
            <v>143</v>
          </cell>
          <cell r="I174">
            <v>11667166.492500002</v>
          </cell>
        </row>
        <row r="175">
          <cell r="A175" t="str">
            <v>151SE</v>
          </cell>
          <cell r="B175" t="str">
            <v>151</v>
          </cell>
          <cell r="D175">
            <v>56387875.469999999</v>
          </cell>
          <cell r="F175" t="str">
            <v>151SE</v>
          </cell>
          <cell r="G175" t="str">
            <v>151</v>
          </cell>
          <cell r="I175">
            <v>56387875.469999999</v>
          </cell>
        </row>
        <row r="176">
          <cell r="A176" t="str">
            <v>151SSECH</v>
          </cell>
          <cell r="B176" t="str">
            <v>151</v>
          </cell>
          <cell r="D176">
            <v>8679554.7699999996</v>
          </cell>
          <cell r="F176" t="str">
            <v>151SSECH</v>
          </cell>
          <cell r="G176" t="str">
            <v>151</v>
          </cell>
          <cell r="I176">
            <v>8679554.7699999996</v>
          </cell>
        </row>
        <row r="177">
          <cell r="A177" t="str">
            <v>151SSECT</v>
          </cell>
          <cell r="B177" t="str">
            <v>151</v>
          </cell>
          <cell r="D177">
            <v>84819.76</v>
          </cell>
          <cell r="F177" t="str">
            <v>151SSECT</v>
          </cell>
          <cell r="G177" t="str">
            <v>151</v>
          </cell>
          <cell r="I177">
            <v>84819.76</v>
          </cell>
        </row>
        <row r="178">
          <cell r="A178" t="str">
            <v>154CA</v>
          </cell>
          <cell r="B178" t="str">
            <v>154</v>
          </cell>
          <cell r="D178">
            <v>732212.44</v>
          </cell>
          <cell r="F178" t="str">
            <v>154CA</v>
          </cell>
          <cell r="G178" t="str">
            <v>154</v>
          </cell>
          <cell r="I178">
            <v>732212.44</v>
          </cell>
        </row>
        <row r="179">
          <cell r="A179" t="str">
            <v>154IDU</v>
          </cell>
          <cell r="B179" t="str">
            <v>154</v>
          </cell>
          <cell r="D179">
            <v>2691048.39</v>
          </cell>
          <cell r="F179" t="str">
            <v>154IDU</v>
          </cell>
          <cell r="G179" t="str">
            <v>154</v>
          </cell>
          <cell r="I179">
            <v>2691048.39</v>
          </cell>
        </row>
        <row r="180">
          <cell r="A180" t="str">
            <v>154OR</v>
          </cell>
          <cell r="B180" t="str">
            <v>154</v>
          </cell>
          <cell r="D180">
            <v>12807331.410000004</v>
          </cell>
          <cell r="F180" t="str">
            <v>154OR</v>
          </cell>
          <cell r="G180" t="str">
            <v>154</v>
          </cell>
          <cell r="I180">
            <v>12807331.410000004</v>
          </cell>
        </row>
        <row r="181">
          <cell r="A181" t="str">
            <v>154SE</v>
          </cell>
          <cell r="B181" t="str">
            <v>154</v>
          </cell>
          <cell r="D181">
            <v>2710855.28</v>
          </cell>
          <cell r="F181" t="str">
            <v>154SE</v>
          </cell>
          <cell r="G181" t="str">
            <v>154</v>
          </cell>
          <cell r="I181">
            <v>2710855.28</v>
          </cell>
        </row>
        <row r="182">
          <cell r="A182" t="str">
            <v>154SNPD</v>
          </cell>
          <cell r="B182" t="str">
            <v>154</v>
          </cell>
          <cell r="D182">
            <v>208396.03</v>
          </cell>
          <cell r="F182" t="str">
            <v>154SNPD</v>
          </cell>
          <cell r="G182" t="str">
            <v>154</v>
          </cell>
          <cell r="I182">
            <v>208396.03</v>
          </cell>
        </row>
        <row r="183">
          <cell r="A183" t="str">
            <v>154SNPPH</v>
          </cell>
          <cell r="B183" t="str">
            <v>154</v>
          </cell>
          <cell r="D183">
            <v>-19220.939999999999</v>
          </cell>
          <cell r="F183" t="str">
            <v>154SNPPH</v>
          </cell>
          <cell r="G183" t="str">
            <v>154</v>
          </cell>
          <cell r="I183">
            <v>-19220.939999999999</v>
          </cell>
        </row>
        <row r="184">
          <cell r="A184" t="str">
            <v>154SNPPS</v>
          </cell>
          <cell r="B184" t="str">
            <v>154</v>
          </cell>
          <cell r="D184">
            <v>52859974.04999999</v>
          </cell>
          <cell r="F184" t="str">
            <v>154SNPPS</v>
          </cell>
          <cell r="G184" t="str">
            <v>154</v>
          </cell>
          <cell r="I184">
            <v>52859974.04999999</v>
          </cell>
        </row>
        <row r="185">
          <cell r="A185" t="str">
            <v>154SNPT</v>
          </cell>
          <cell r="B185" t="str">
            <v>154</v>
          </cell>
          <cell r="D185">
            <v>14206257.459999997</v>
          </cell>
          <cell r="F185" t="str">
            <v>154SNPT</v>
          </cell>
          <cell r="G185" t="str">
            <v>154</v>
          </cell>
          <cell r="I185">
            <v>14206257.459999997</v>
          </cell>
        </row>
        <row r="186">
          <cell r="A186" t="str">
            <v>154SO</v>
          </cell>
          <cell r="B186" t="str">
            <v>154</v>
          </cell>
          <cell r="D186">
            <v>-5363443.24</v>
          </cell>
          <cell r="F186" t="str">
            <v>154SO</v>
          </cell>
          <cell r="G186" t="str">
            <v>154</v>
          </cell>
          <cell r="I186">
            <v>-5363443.24</v>
          </cell>
        </row>
        <row r="187">
          <cell r="A187" t="str">
            <v>154SSGCH</v>
          </cell>
          <cell r="B187" t="str">
            <v>154</v>
          </cell>
          <cell r="D187">
            <v>222216.23</v>
          </cell>
          <cell r="F187" t="str">
            <v>154SSGCH</v>
          </cell>
          <cell r="G187" t="str">
            <v>154</v>
          </cell>
          <cell r="I187">
            <v>222216.23</v>
          </cell>
        </row>
        <row r="188">
          <cell r="A188" t="str">
            <v>154SSGCT</v>
          </cell>
          <cell r="B188" t="str">
            <v>154</v>
          </cell>
          <cell r="D188">
            <v>4016.56</v>
          </cell>
          <cell r="F188" t="str">
            <v>154SSGCT</v>
          </cell>
          <cell r="G188" t="str">
            <v>154</v>
          </cell>
          <cell r="I188">
            <v>4016.56</v>
          </cell>
        </row>
        <row r="189">
          <cell r="A189" t="str">
            <v>154UT</v>
          </cell>
          <cell r="B189" t="str">
            <v>154</v>
          </cell>
          <cell r="D189">
            <v>19718661.570000004</v>
          </cell>
          <cell r="F189" t="str">
            <v>154UT</v>
          </cell>
          <cell r="G189" t="str">
            <v>154</v>
          </cell>
          <cell r="I189">
            <v>19718661.570000004</v>
          </cell>
        </row>
        <row r="190">
          <cell r="A190" t="str">
            <v>154WA</v>
          </cell>
          <cell r="B190" t="str">
            <v>154</v>
          </cell>
          <cell r="D190">
            <v>3259642.6</v>
          </cell>
          <cell r="F190" t="str">
            <v>154WA</v>
          </cell>
          <cell r="G190" t="str">
            <v>154</v>
          </cell>
          <cell r="I190">
            <v>3259642.6</v>
          </cell>
        </row>
        <row r="191">
          <cell r="A191" t="str">
            <v>154WYP</v>
          </cell>
          <cell r="B191" t="str">
            <v>154</v>
          </cell>
          <cell r="D191">
            <v>4057081.06</v>
          </cell>
          <cell r="F191" t="str">
            <v>154WYP</v>
          </cell>
          <cell r="G191" t="str">
            <v>154</v>
          </cell>
          <cell r="I191">
            <v>4057081.06</v>
          </cell>
        </row>
        <row r="192">
          <cell r="A192" t="str">
            <v>154WYU</v>
          </cell>
          <cell r="B192" t="str">
            <v>154</v>
          </cell>
          <cell r="D192">
            <v>468764.86</v>
          </cell>
          <cell r="F192" t="str">
            <v>154WYU</v>
          </cell>
          <cell r="G192" t="str">
            <v>154</v>
          </cell>
          <cell r="I192">
            <v>468764.86</v>
          </cell>
        </row>
        <row r="193">
          <cell r="A193" t="str">
            <v>165GPS</v>
          </cell>
          <cell r="B193" t="str">
            <v>165</v>
          </cell>
          <cell r="D193">
            <v>5402149.6900000004</v>
          </cell>
          <cell r="F193" t="str">
            <v>165GPS</v>
          </cell>
          <cell r="G193" t="str">
            <v>165</v>
          </cell>
          <cell r="I193">
            <v>5402149.6900000004</v>
          </cell>
        </row>
        <row r="194">
          <cell r="A194" t="str">
            <v>165IDU</v>
          </cell>
          <cell r="B194" t="str">
            <v>165</v>
          </cell>
          <cell r="D194">
            <v>76820.75</v>
          </cell>
          <cell r="F194" t="str">
            <v>165IDU</v>
          </cell>
          <cell r="G194" t="str">
            <v>165</v>
          </cell>
          <cell r="I194">
            <v>76820.75</v>
          </cell>
        </row>
        <row r="195">
          <cell r="A195" t="str">
            <v>165OR</v>
          </cell>
          <cell r="B195" t="str">
            <v>165</v>
          </cell>
          <cell r="D195">
            <v>2447995.4300000002</v>
          </cell>
          <cell r="F195" t="str">
            <v>165OR</v>
          </cell>
          <cell r="G195" t="str">
            <v>165</v>
          </cell>
          <cell r="I195">
            <v>2447995.4300000002</v>
          </cell>
        </row>
        <row r="196">
          <cell r="A196" t="str">
            <v>165OTHER</v>
          </cell>
          <cell r="B196" t="str">
            <v>165</v>
          </cell>
          <cell r="D196">
            <v>110515.42</v>
          </cell>
          <cell r="F196" t="str">
            <v>165OTHER</v>
          </cell>
          <cell r="G196" t="str">
            <v>165</v>
          </cell>
          <cell r="I196">
            <v>110515.42</v>
          </cell>
        </row>
        <row r="197">
          <cell r="A197" t="str">
            <v>165SE</v>
          </cell>
          <cell r="B197" t="str">
            <v>165</v>
          </cell>
          <cell r="D197">
            <v>3117742.2600000114</v>
          </cell>
          <cell r="F197" t="str">
            <v>165SE</v>
          </cell>
          <cell r="G197" t="str">
            <v>165</v>
          </cell>
          <cell r="I197">
            <v>3117742.2600000114</v>
          </cell>
        </row>
        <row r="198">
          <cell r="A198" t="str">
            <v>165SG</v>
          </cell>
          <cell r="B198" t="str">
            <v>165</v>
          </cell>
          <cell r="D198">
            <v>1106639.67</v>
          </cell>
          <cell r="F198" t="str">
            <v>165SG</v>
          </cell>
          <cell r="G198" t="str">
            <v>165</v>
          </cell>
          <cell r="I198">
            <v>1106639.67</v>
          </cell>
        </row>
        <row r="199">
          <cell r="A199" t="str">
            <v>165SO</v>
          </cell>
          <cell r="B199" t="str">
            <v>165</v>
          </cell>
          <cell r="D199">
            <v>7438750.3099999996</v>
          </cell>
          <cell r="F199" t="str">
            <v>165SO</v>
          </cell>
          <cell r="G199" t="str">
            <v>165</v>
          </cell>
          <cell r="I199">
            <v>7438750.3099999996</v>
          </cell>
        </row>
        <row r="200">
          <cell r="A200" t="str">
            <v>165UT</v>
          </cell>
          <cell r="B200" t="str">
            <v>165</v>
          </cell>
          <cell r="D200">
            <v>731582.25</v>
          </cell>
          <cell r="F200" t="str">
            <v>165UT</v>
          </cell>
          <cell r="G200" t="str">
            <v>165</v>
          </cell>
          <cell r="I200">
            <v>731582.25</v>
          </cell>
        </row>
        <row r="201">
          <cell r="A201" t="str">
            <v>165WA</v>
          </cell>
          <cell r="B201" t="str">
            <v>165</v>
          </cell>
          <cell r="D201">
            <v>0</v>
          </cell>
          <cell r="F201" t="str">
            <v>165WA</v>
          </cell>
          <cell r="G201" t="str">
            <v>165</v>
          </cell>
          <cell r="I201">
            <v>0</v>
          </cell>
        </row>
        <row r="202">
          <cell r="A202" t="str">
            <v>165WYP</v>
          </cell>
          <cell r="B202" t="str">
            <v>165</v>
          </cell>
          <cell r="D202">
            <v>226078.61</v>
          </cell>
          <cell r="F202" t="str">
            <v>165WYP</v>
          </cell>
          <cell r="G202" t="str">
            <v>165</v>
          </cell>
          <cell r="I202">
            <v>226078.61</v>
          </cell>
        </row>
        <row r="203">
          <cell r="A203" t="str">
            <v>165WYU</v>
          </cell>
          <cell r="B203" t="str">
            <v>165</v>
          </cell>
          <cell r="D203">
            <v>0</v>
          </cell>
          <cell r="F203" t="str">
            <v>165WYU</v>
          </cell>
          <cell r="G203" t="str">
            <v>165</v>
          </cell>
          <cell r="I203">
            <v>0</v>
          </cell>
        </row>
        <row r="204">
          <cell r="A204" t="str">
            <v>18222OR</v>
          </cell>
          <cell r="B204" t="str">
            <v>18222</v>
          </cell>
          <cell r="D204">
            <v>-294464.21000000002</v>
          </cell>
          <cell r="F204" t="str">
            <v>18222OR</v>
          </cell>
          <cell r="G204" t="str">
            <v>18222</v>
          </cell>
          <cell r="I204">
            <v>-294464.21000000002</v>
          </cell>
        </row>
        <row r="205">
          <cell r="A205" t="str">
            <v>18222TROJD</v>
          </cell>
          <cell r="B205" t="str">
            <v>18222</v>
          </cell>
          <cell r="D205">
            <v>5185083.2</v>
          </cell>
          <cell r="F205" t="str">
            <v>18222TROJD</v>
          </cell>
          <cell r="G205" t="str">
            <v>18222</v>
          </cell>
          <cell r="I205">
            <v>5185083.2</v>
          </cell>
        </row>
        <row r="206">
          <cell r="A206" t="str">
            <v>18222TROJP</v>
          </cell>
          <cell r="B206" t="str">
            <v>18222</v>
          </cell>
          <cell r="D206">
            <v>3562103.48</v>
          </cell>
          <cell r="F206" t="str">
            <v>18222TROJP</v>
          </cell>
          <cell r="G206" t="str">
            <v>18222</v>
          </cell>
          <cell r="I206">
            <v>3562103.48</v>
          </cell>
        </row>
        <row r="207">
          <cell r="A207" t="str">
            <v>18222WA</v>
          </cell>
          <cell r="B207" t="str">
            <v>18222</v>
          </cell>
          <cell r="D207">
            <v>-1194984.21</v>
          </cell>
          <cell r="F207" t="str">
            <v>18222WA</v>
          </cell>
          <cell r="G207" t="str">
            <v>18222</v>
          </cell>
          <cell r="I207">
            <v>-1194984.21</v>
          </cell>
        </row>
        <row r="208">
          <cell r="A208" t="str">
            <v>182MCA</v>
          </cell>
          <cell r="B208" t="str">
            <v>182M</v>
          </cell>
          <cell r="D208">
            <v>721726.9</v>
          </cell>
          <cell r="F208" t="str">
            <v>182MCA</v>
          </cell>
          <cell r="G208" t="str">
            <v>182M</v>
          </cell>
          <cell r="I208">
            <v>721726.9</v>
          </cell>
        </row>
        <row r="209">
          <cell r="A209" t="str">
            <v>182MIDU</v>
          </cell>
          <cell r="B209" t="str">
            <v>182M</v>
          </cell>
          <cell r="D209">
            <v>0</v>
          </cell>
          <cell r="F209" t="str">
            <v>182MIDU</v>
          </cell>
          <cell r="G209" t="str">
            <v>182M</v>
          </cell>
          <cell r="I209">
            <v>0</v>
          </cell>
        </row>
        <row r="210">
          <cell r="A210" t="str">
            <v>182MOR</v>
          </cell>
          <cell r="B210" t="str">
            <v>182M</v>
          </cell>
          <cell r="D210">
            <v>18976687.509999998</v>
          </cell>
          <cell r="F210" t="str">
            <v>182MOR</v>
          </cell>
          <cell r="G210" t="str">
            <v>182M</v>
          </cell>
          <cell r="I210">
            <v>18976687.509999998</v>
          </cell>
        </row>
        <row r="211">
          <cell r="A211" t="str">
            <v>182MOTHER</v>
          </cell>
          <cell r="B211" t="str">
            <v>182M</v>
          </cell>
          <cell r="D211">
            <v>35008107.289999999</v>
          </cell>
          <cell r="F211" t="str">
            <v>182MOTHER</v>
          </cell>
          <cell r="G211" t="str">
            <v>182M</v>
          </cell>
          <cell r="I211">
            <v>35008107.289999999</v>
          </cell>
        </row>
        <row r="212">
          <cell r="A212" t="str">
            <v>182MSE</v>
          </cell>
          <cell r="B212" t="str">
            <v>182M</v>
          </cell>
          <cell r="D212">
            <v>5304104.42</v>
          </cell>
          <cell r="F212" t="str">
            <v>182MSE</v>
          </cell>
          <cell r="G212" t="str">
            <v>182M</v>
          </cell>
          <cell r="I212">
            <v>5304104.42</v>
          </cell>
        </row>
        <row r="213">
          <cell r="A213" t="str">
            <v>182MSGCT</v>
          </cell>
          <cell r="B213" t="str">
            <v>182M</v>
          </cell>
          <cell r="D213">
            <v>12159604.6</v>
          </cell>
          <cell r="F213" t="str">
            <v>182MSGCT</v>
          </cell>
          <cell r="G213" t="str">
            <v>182M</v>
          </cell>
          <cell r="I213">
            <v>12159604.6</v>
          </cell>
        </row>
        <row r="214">
          <cell r="A214" t="str">
            <v>182MSG-P</v>
          </cell>
          <cell r="B214" t="str">
            <v>182M</v>
          </cell>
          <cell r="D214">
            <v>0</v>
          </cell>
          <cell r="F214" t="str">
            <v>182MSG-P</v>
          </cell>
          <cell r="G214" t="str">
            <v>182M</v>
          </cell>
          <cell r="I214">
            <v>0</v>
          </cell>
        </row>
        <row r="215">
          <cell r="A215" t="str">
            <v>182MSG-U</v>
          </cell>
          <cell r="B215" t="str">
            <v>182M</v>
          </cell>
          <cell r="D215">
            <v>0</v>
          </cell>
          <cell r="F215" t="str">
            <v>182MSG-U</v>
          </cell>
          <cell r="G215" t="str">
            <v>182M</v>
          </cell>
          <cell r="I215">
            <v>0</v>
          </cell>
        </row>
        <row r="216">
          <cell r="A216" t="str">
            <v>182MSO</v>
          </cell>
          <cell r="B216" t="str">
            <v>182M</v>
          </cell>
          <cell r="D216">
            <v>-3552466.5670000017</v>
          </cell>
          <cell r="F216" t="str">
            <v>182MSO</v>
          </cell>
          <cell r="G216" t="str">
            <v>182M</v>
          </cell>
          <cell r="I216">
            <v>-3552466.5670000017</v>
          </cell>
        </row>
        <row r="217">
          <cell r="A217" t="str">
            <v>182MUT</v>
          </cell>
          <cell r="B217" t="str">
            <v>182M</v>
          </cell>
          <cell r="D217">
            <v>8005589.6799999997</v>
          </cell>
          <cell r="F217" t="str">
            <v>182MUT</v>
          </cell>
          <cell r="G217" t="str">
            <v>182M</v>
          </cell>
          <cell r="I217">
            <v>8005589.6799999997</v>
          </cell>
        </row>
        <row r="218">
          <cell r="A218" t="str">
            <v>182MWA</v>
          </cell>
          <cell r="B218" t="str">
            <v>182M</v>
          </cell>
          <cell r="D218">
            <v>-561960.31999999995</v>
          </cell>
          <cell r="F218" t="str">
            <v>182MWA</v>
          </cell>
          <cell r="G218" t="str">
            <v>182M</v>
          </cell>
          <cell r="I218">
            <v>-561960.31999999995</v>
          </cell>
        </row>
        <row r="219">
          <cell r="A219" t="str">
            <v>182MWYP</v>
          </cell>
          <cell r="B219" t="str">
            <v>182M</v>
          </cell>
          <cell r="D219">
            <v>0</v>
          </cell>
          <cell r="F219" t="str">
            <v>182MWYP</v>
          </cell>
          <cell r="G219" t="str">
            <v>182M</v>
          </cell>
          <cell r="I219">
            <v>0</v>
          </cell>
        </row>
        <row r="220">
          <cell r="A220" t="str">
            <v>182MWYU</v>
          </cell>
          <cell r="B220" t="str">
            <v>182M</v>
          </cell>
          <cell r="D220">
            <v>0</v>
          </cell>
          <cell r="F220" t="str">
            <v>182MWYU</v>
          </cell>
          <cell r="G220" t="str">
            <v>182M</v>
          </cell>
          <cell r="I220">
            <v>0</v>
          </cell>
        </row>
        <row r="221">
          <cell r="A221" t="str">
            <v>182WCA</v>
          </cell>
          <cell r="B221" t="str">
            <v>182W</v>
          </cell>
          <cell r="D221">
            <v>0</v>
          </cell>
          <cell r="F221" t="str">
            <v>182WCA</v>
          </cell>
          <cell r="G221" t="str">
            <v>182W</v>
          </cell>
          <cell r="I221">
            <v>0</v>
          </cell>
        </row>
        <row r="222">
          <cell r="A222" t="str">
            <v>182WIDU</v>
          </cell>
          <cell r="B222" t="str">
            <v>182W</v>
          </cell>
          <cell r="D222">
            <v>7553089.4474999998</v>
          </cell>
          <cell r="F222" t="str">
            <v>182WIDU</v>
          </cell>
          <cell r="G222" t="str">
            <v>182W</v>
          </cell>
          <cell r="I222">
            <v>7553089.4474999998</v>
          </cell>
        </row>
        <row r="223">
          <cell r="A223" t="str">
            <v>182WOR</v>
          </cell>
          <cell r="B223" t="str">
            <v>182W</v>
          </cell>
          <cell r="D223">
            <v>0</v>
          </cell>
          <cell r="F223" t="str">
            <v>182WOR</v>
          </cell>
          <cell r="G223" t="str">
            <v>182W</v>
          </cell>
          <cell r="I223">
            <v>0</v>
          </cell>
        </row>
        <row r="224">
          <cell r="A224" t="str">
            <v>182WOTHER</v>
          </cell>
          <cell r="B224" t="str">
            <v>182W</v>
          </cell>
          <cell r="D224">
            <v>13239336.990000002</v>
          </cell>
          <cell r="F224" t="str">
            <v>182WOTHER</v>
          </cell>
          <cell r="G224" t="str">
            <v>182W</v>
          </cell>
          <cell r="I224">
            <v>13239336.990000002</v>
          </cell>
        </row>
        <row r="225">
          <cell r="A225" t="str">
            <v>182WUT</v>
          </cell>
          <cell r="B225" t="str">
            <v>182W</v>
          </cell>
          <cell r="D225">
            <v>4304329.7</v>
          </cell>
          <cell r="F225" t="str">
            <v>182WUT</v>
          </cell>
          <cell r="G225" t="str">
            <v>182W</v>
          </cell>
          <cell r="I225">
            <v>4304329.7</v>
          </cell>
        </row>
        <row r="226">
          <cell r="A226" t="str">
            <v>182WWA</v>
          </cell>
          <cell r="B226" t="str">
            <v>182W</v>
          </cell>
          <cell r="D226">
            <v>0</v>
          </cell>
          <cell r="F226" t="str">
            <v>182WWA</v>
          </cell>
          <cell r="G226" t="str">
            <v>182W</v>
          </cell>
          <cell r="I226">
            <v>0</v>
          </cell>
        </row>
        <row r="227">
          <cell r="A227" t="str">
            <v>182WWYP</v>
          </cell>
          <cell r="B227" t="str">
            <v>182W</v>
          </cell>
          <cell r="D227">
            <v>436965.96275000001</v>
          </cell>
          <cell r="F227" t="str">
            <v>182WWYP</v>
          </cell>
          <cell r="G227" t="str">
            <v>182W</v>
          </cell>
          <cell r="I227">
            <v>436965.96275000001</v>
          </cell>
        </row>
        <row r="228">
          <cell r="A228" t="str">
            <v>182WWYU</v>
          </cell>
          <cell r="B228" t="str">
            <v>182W</v>
          </cell>
          <cell r="D228">
            <v>21383.94</v>
          </cell>
          <cell r="F228" t="str">
            <v>182WWYU</v>
          </cell>
          <cell r="G228" t="str">
            <v>182W</v>
          </cell>
          <cell r="I228">
            <v>21383.94</v>
          </cell>
        </row>
        <row r="229">
          <cell r="A229" t="str">
            <v>186MCA</v>
          </cell>
          <cell r="B229" t="str">
            <v>186M</v>
          </cell>
          <cell r="D229">
            <v>0</v>
          </cell>
          <cell r="F229" t="str">
            <v>186MCA</v>
          </cell>
          <cell r="G229" t="str">
            <v>186M</v>
          </cell>
          <cell r="I229">
            <v>0</v>
          </cell>
        </row>
        <row r="230">
          <cell r="A230" t="str">
            <v>186MIDU</v>
          </cell>
          <cell r="B230" t="str">
            <v>186M</v>
          </cell>
          <cell r="D230">
            <v>5000</v>
          </cell>
          <cell r="F230" t="str">
            <v>186MIDU</v>
          </cell>
          <cell r="G230" t="str">
            <v>186M</v>
          </cell>
          <cell r="I230">
            <v>5000</v>
          </cell>
        </row>
        <row r="231">
          <cell r="A231" t="str">
            <v>186MOR</v>
          </cell>
          <cell r="B231" t="str">
            <v>186M</v>
          </cell>
          <cell r="D231">
            <v>0</v>
          </cell>
          <cell r="F231" t="str">
            <v>186MOR</v>
          </cell>
          <cell r="G231" t="str">
            <v>186M</v>
          </cell>
          <cell r="I231">
            <v>0</v>
          </cell>
        </row>
        <row r="232">
          <cell r="A232" t="str">
            <v>186MOTHER</v>
          </cell>
          <cell r="B232" t="str">
            <v>186M</v>
          </cell>
          <cell r="D232">
            <v>4244783.0999999996</v>
          </cell>
          <cell r="F232" t="str">
            <v>186MOTHER</v>
          </cell>
          <cell r="G232" t="str">
            <v>186M</v>
          </cell>
          <cell r="I232">
            <v>4244783.0999999996</v>
          </cell>
        </row>
        <row r="233">
          <cell r="A233" t="str">
            <v>186MSE</v>
          </cell>
          <cell r="B233" t="str">
            <v>186M</v>
          </cell>
          <cell r="D233">
            <v>772375.10999997216</v>
          </cell>
          <cell r="F233" t="str">
            <v>186MSE</v>
          </cell>
          <cell r="G233" t="str">
            <v>186M</v>
          </cell>
          <cell r="I233">
            <v>772375.10999997216</v>
          </cell>
        </row>
        <row r="234">
          <cell r="A234" t="str">
            <v>186MSG</v>
          </cell>
          <cell r="B234" t="str">
            <v>186M</v>
          </cell>
          <cell r="D234">
            <v>25099000.080000002</v>
          </cell>
          <cell r="F234" t="str">
            <v>186MSG</v>
          </cell>
          <cell r="G234" t="str">
            <v>186M</v>
          </cell>
          <cell r="I234">
            <v>25099000.080000002</v>
          </cell>
        </row>
        <row r="235">
          <cell r="A235" t="str">
            <v>186MSO</v>
          </cell>
          <cell r="B235" t="str">
            <v>186M</v>
          </cell>
          <cell r="D235">
            <v>0</v>
          </cell>
          <cell r="F235" t="str">
            <v>186MSO</v>
          </cell>
          <cell r="G235" t="str">
            <v>186M</v>
          </cell>
          <cell r="I235">
            <v>0</v>
          </cell>
        </row>
        <row r="236">
          <cell r="A236" t="str">
            <v>186MWA</v>
          </cell>
          <cell r="B236" t="str">
            <v>186M</v>
          </cell>
          <cell r="D236">
            <v>0</v>
          </cell>
          <cell r="F236" t="str">
            <v>186MWA</v>
          </cell>
          <cell r="G236" t="str">
            <v>186M</v>
          </cell>
          <cell r="I236">
            <v>0</v>
          </cell>
        </row>
        <row r="237">
          <cell r="A237" t="str">
            <v>190BADDEBT</v>
          </cell>
          <cell r="B237" t="str">
            <v>190</v>
          </cell>
          <cell r="D237">
            <v>20957887.5</v>
          </cell>
          <cell r="F237" t="str">
            <v>190BADDEBT</v>
          </cell>
          <cell r="G237" t="str">
            <v>190</v>
          </cell>
          <cell r="I237">
            <v>20957887.5</v>
          </cell>
        </row>
        <row r="238">
          <cell r="A238" t="str">
            <v>190CA</v>
          </cell>
          <cell r="B238" t="str">
            <v>190</v>
          </cell>
          <cell r="D238">
            <v>0</v>
          </cell>
          <cell r="F238" t="str">
            <v>190CA</v>
          </cell>
          <cell r="G238" t="str">
            <v>190</v>
          </cell>
          <cell r="I238">
            <v>0</v>
          </cell>
        </row>
        <row r="239">
          <cell r="A239" t="str">
            <v>190DGP</v>
          </cell>
          <cell r="B239" t="str">
            <v>190</v>
          </cell>
          <cell r="D239">
            <v>3416.5</v>
          </cell>
          <cell r="F239" t="str">
            <v>190DGP</v>
          </cell>
          <cell r="G239" t="str">
            <v>190</v>
          </cell>
          <cell r="I239">
            <v>3416.5</v>
          </cell>
        </row>
        <row r="240">
          <cell r="A240" t="str">
            <v>190IDU</v>
          </cell>
          <cell r="B240" t="str">
            <v>190</v>
          </cell>
          <cell r="D240">
            <v>0</v>
          </cell>
          <cell r="F240" t="str">
            <v>190IDU</v>
          </cell>
          <cell r="G240" t="str">
            <v>190</v>
          </cell>
          <cell r="I240">
            <v>0</v>
          </cell>
        </row>
        <row r="241">
          <cell r="A241" t="str">
            <v>190CN</v>
          </cell>
          <cell r="B241" t="str">
            <v>190</v>
          </cell>
          <cell r="D241">
            <v>0</v>
          </cell>
          <cell r="F241" t="str">
            <v>190CN</v>
          </cell>
          <cell r="G241" t="str">
            <v>190</v>
          </cell>
          <cell r="I241">
            <v>0</v>
          </cell>
        </row>
        <row r="242">
          <cell r="A242" t="str">
            <v>190OR</v>
          </cell>
          <cell r="B242" t="str">
            <v>190</v>
          </cell>
          <cell r="D242">
            <v>544123</v>
          </cell>
          <cell r="F242" t="str">
            <v>190OR</v>
          </cell>
          <cell r="G242" t="str">
            <v>190</v>
          </cell>
          <cell r="I242">
            <v>544123</v>
          </cell>
        </row>
        <row r="243">
          <cell r="A243" t="str">
            <v>190OTHER</v>
          </cell>
          <cell r="B243" t="str">
            <v>190</v>
          </cell>
          <cell r="D243">
            <v>22570</v>
          </cell>
          <cell r="F243" t="str">
            <v>190OTHER</v>
          </cell>
          <cell r="G243" t="str">
            <v>190</v>
          </cell>
          <cell r="I243">
            <v>22570</v>
          </cell>
        </row>
        <row r="244">
          <cell r="A244" t="str">
            <v>190SE</v>
          </cell>
          <cell r="B244" t="str">
            <v>190</v>
          </cell>
          <cell r="D244">
            <v>20952479.001139998</v>
          </cell>
          <cell r="F244" t="str">
            <v>190SE</v>
          </cell>
          <cell r="G244" t="str">
            <v>190</v>
          </cell>
          <cell r="I244">
            <v>20952479.001139998</v>
          </cell>
        </row>
        <row r="245">
          <cell r="A245" t="str">
            <v>190SG</v>
          </cell>
          <cell r="B245" t="str">
            <v>190</v>
          </cell>
          <cell r="D245">
            <v>1536680</v>
          </cell>
          <cell r="F245" t="str">
            <v>190SG</v>
          </cell>
          <cell r="G245" t="str">
            <v>190</v>
          </cell>
          <cell r="I245">
            <v>1536680</v>
          </cell>
        </row>
        <row r="246">
          <cell r="A246" t="str">
            <v>190SNP</v>
          </cell>
          <cell r="B246" t="str">
            <v>190</v>
          </cell>
          <cell r="D246">
            <v>29016.5</v>
          </cell>
          <cell r="F246" t="str">
            <v>190SNP</v>
          </cell>
          <cell r="G246" t="str">
            <v>190</v>
          </cell>
          <cell r="I246">
            <v>29016.5</v>
          </cell>
        </row>
        <row r="247">
          <cell r="A247" t="str">
            <v>190SNPD</v>
          </cell>
          <cell r="B247" t="str">
            <v>190</v>
          </cell>
          <cell r="D247">
            <v>0</v>
          </cell>
          <cell r="F247" t="str">
            <v>190SNPD</v>
          </cell>
          <cell r="G247" t="str">
            <v>190</v>
          </cell>
          <cell r="I247">
            <v>0</v>
          </cell>
        </row>
        <row r="248">
          <cell r="A248" t="str">
            <v>190SO</v>
          </cell>
          <cell r="B248" t="str">
            <v>190</v>
          </cell>
          <cell r="D248">
            <v>101692027.7775</v>
          </cell>
          <cell r="F248" t="str">
            <v>190SO</v>
          </cell>
          <cell r="G248" t="str">
            <v>190</v>
          </cell>
          <cell r="I248">
            <v>101692027.7775</v>
          </cell>
        </row>
        <row r="249">
          <cell r="A249" t="str">
            <v>190TROJD</v>
          </cell>
          <cell r="B249" t="str">
            <v>190</v>
          </cell>
          <cell r="D249">
            <v>18185.5</v>
          </cell>
          <cell r="F249" t="str">
            <v>190TROJD</v>
          </cell>
          <cell r="G249" t="str">
            <v>190</v>
          </cell>
          <cell r="I249">
            <v>18185.5</v>
          </cell>
        </row>
        <row r="250">
          <cell r="A250" t="str">
            <v>190UT</v>
          </cell>
          <cell r="B250" t="str">
            <v>190</v>
          </cell>
          <cell r="D250">
            <v>0</v>
          </cell>
          <cell r="F250" t="str">
            <v>190UT</v>
          </cell>
          <cell r="G250" t="str">
            <v>190</v>
          </cell>
          <cell r="I250">
            <v>0</v>
          </cell>
        </row>
        <row r="251">
          <cell r="A251" t="str">
            <v>190WA</v>
          </cell>
          <cell r="B251" t="str">
            <v>190</v>
          </cell>
          <cell r="D251">
            <v>0</v>
          </cell>
          <cell r="F251" t="str">
            <v>190WA</v>
          </cell>
          <cell r="G251" t="str">
            <v>190</v>
          </cell>
          <cell r="I251">
            <v>0</v>
          </cell>
        </row>
        <row r="252">
          <cell r="A252" t="str">
            <v>190WYP</v>
          </cell>
          <cell r="B252" t="str">
            <v>190</v>
          </cell>
          <cell r="D252">
            <v>0</v>
          </cell>
          <cell r="F252" t="str">
            <v>190WYP</v>
          </cell>
          <cell r="G252" t="str">
            <v>190</v>
          </cell>
          <cell r="I252">
            <v>0</v>
          </cell>
        </row>
        <row r="253">
          <cell r="A253" t="str">
            <v>2281SO</v>
          </cell>
          <cell r="B253" t="str">
            <v>2281</v>
          </cell>
          <cell r="D253">
            <v>-126291.44</v>
          </cell>
          <cell r="F253" t="str">
            <v>2281SO</v>
          </cell>
          <cell r="G253" t="str">
            <v>2281</v>
          </cell>
          <cell r="I253">
            <v>-126291.44</v>
          </cell>
        </row>
        <row r="254">
          <cell r="A254" t="str">
            <v>2282SO</v>
          </cell>
          <cell r="B254" t="str">
            <v>2282</v>
          </cell>
          <cell r="D254">
            <v>-5093636.5599999996</v>
          </cell>
          <cell r="F254" t="str">
            <v>2282SO</v>
          </cell>
          <cell r="G254" t="str">
            <v>2282</v>
          </cell>
          <cell r="I254">
            <v>-5093636.5599999996</v>
          </cell>
        </row>
        <row r="255">
          <cell r="A255" t="str">
            <v>2283SO</v>
          </cell>
          <cell r="B255" t="str">
            <v>2283</v>
          </cell>
          <cell r="D255">
            <v>-49699662.300833344</v>
          </cell>
          <cell r="F255" t="str">
            <v>2283SO</v>
          </cell>
          <cell r="G255" t="str">
            <v>2283</v>
          </cell>
          <cell r="I255">
            <v>-49699662.300833344</v>
          </cell>
        </row>
        <row r="256">
          <cell r="A256" t="str">
            <v>22841SE</v>
          </cell>
          <cell r="B256" t="str">
            <v>22841</v>
          </cell>
          <cell r="D256">
            <v>0</v>
          </cell>
          <cell r="F256" t="str">
            <v>22841SE</v>
          </cell>
          <cell r="G256" t="str">
            <v>22841</v>
          </cell>
          <cell r="I256">
            <v>0</v>
          </cell>
        </row>
        <row r="257">
          <cell r="A257" t="str">
            <v>22842TROJD</v>
          </cell>
          <cell r="B257" t="str">
            <v>22842</v>
          </cell>
          <cell r="D257">
            <v>-2858991.14</v>
          </cell>
          <cell r="F257" t="str">
            <v>22842TROJD</v>
          </cell>
          <cell r="G257" t="str">
            <v>22842</v>
          </cell>
          <cell r="I257">
            <v>-2858991.14</v>
          </cell>
        </row>
        <row r="258">
          <cell r="A258" t="str">
            <v>22844SG-P</v>
          </cell>
          <cell r="B258" t="str">
            <v>22844</v>
          </cell>
          <cell r="D258">
            <v>0</v>
          </cell>
          <cell r="F258" t="str">
            <v>22844SG-P</v>
          </cell>
          <cell r="G258" t="str">
            <v>22844</v>
          </cell>
          <cell r="I258">
            <v>0</v>
          </cell>
        </row>
        <row r="259">
          <cell r="A259" t="str">
            <v>22844SG-U</v>
          </cell>
          <cell r="B259" t="str">
            <v>22844</v>
          </cell>
          <cell r="D259">
            <v>0</v>
          </cell>
          <cell r="F259" t="str">
            <v>22844SG-U</v>
          </cell>
          <cell r="G259" t="str">
            <v>22844</v>
          </cell>
          <cell r="I259">
            <v>0</v>
          </cell>
        </row>
        <row r="260">
          <cell r="A260" t="str">
            <v>230SE</v>
          </cell>
          <cell r="B260" t="str">
            <v>230</v>
          </cell>
          <cell r="D260">
            <v>-2192563.6674999995</v>
          </cell>
          <cell r="F260" t="str">
            <v>230SE</v>
          </cell>
          <cell r="G260" t="str">
            <v>230</v>
          </cell>
          <cell r="I260">
            <v>-2192563.6674999995</v>
          </cell>
        </row>
        <row r="261">
          <cell r="A261" t="str">
            <v>230TROJD</v>
          </cell>
          <cell r="B261" t="str">
            <v>230</v>
          </cell>
          <cell r="D261">
            <v>0</v>
          </cell>
          <cell r="F261" t="str">
            <v>230TROJD</v>
          </cell>
          <cell r="G261" t="str">
            <v>230</v>
          </cell>
          <cell r="I261">
            <v>0</v>
          </cell>
        </row>
        <row r="262">
          <cell r="A262" t="str">
            <v>230TROJP</v>
          </cell>
          <cell r="B262" t="str">
            <v>230</v>
          </cell>
          <cell r="D262">
            <v>-2131049</v>
          </cell>
          <cell r="F262" t="str">
            <v>230TROJP</v>
          </cell>
          <cell r="G262" t="str">
            <v>230</v>
          </cell>
          <cell r="I262">
            <v>-2131049</v>
          </cell>
        </row>
        <row r="263">
          <cell r="A263" t="str">
            <v>232SE</v>
          </cell>
          <cell r="B263" t="str">
            <v>232</v>
          </cell>
          <cell r="D263">
            <v>-1532813.8125</v>
          </cell>
          <cell r="F263" t="str">
            <v>232SE</v>
          </cell>
          <cell r="G263" t="str">
            <v>232</v>
          </cell>
          <cell r="I263">
            <v>-1532813.8125</v>
          </cell>
        </row>
        <row r="264">
          <cell r="A264" t="str">
            <v>232SO</v>
          </cell>
          <cell r="B264" t="str">
            <v>232</v>
          </cell>
          <cell r="D264">
            <v>-5457691.2441666676</v>
          </cell>
          <cell r="F264" t="str">
            <v>232SO</v>
          </cell>
          <cell r="G264" t="str">
            <v>232</v>
          </cell>
          <cell r="I264">
            <v>-5457691.2441666676</v>
          </cell>
        </row>
        <row r="265">
          <cell r="A265" t="str">
            <v>235UT</v>
          </cell>
          <cell r="B265" t="str">
            <v>235</v>
          </cell>
          <cell r="D265">
            <v>0</v>
          </cell>
          <cell r="F265" t="str">
            <v>235UT</v>
          </cell>
          <cell r="G265" t="str">
            <v>235</v>
          </cell>
          <cell r="I265">
            <v>0</v>
          </cell>
        </row>
        <row r="266">
          <cell r="A266" t="str">
            <v>252CA</v>
          </cell>
          <cell r="B266" t="str">
            <v>252</v>
          </cell>
          <cell r="D266">
            <v>-142755.68</v>
          </cell>
          <cell r="F266" t="str">
            <v>252CA</v>
          </cell>
          <cell r="G266" t="str">
            <v>252</v>
          </cell>
          <cell r="I266">
            <v>-142755.68</v>
          </cell>
        </row>
        <row r="267">
          <cell r="A267" t="str">
            <v>252CN</v>
          </cell>
          <cell r="B267" t="str">
            <v>252</v>
          </cell>
          <cell r="D267">
            <v>0</v>
          </cell>
          <cell r="F267" t="str">
            <v>252CN</v>
          </cell>
          <cell r="G267" t="str">
            <v>252</v>
          </cell>
          <cell r="I267">
            <v>0</v>
          </cell>
        </row>
        <row r="268">
          <cell r="A268" t="str">
            <v>252IDU</v>
          </cell>
          <cell r="B268" t="str">
            <v>252</v>
          </cell>
          <cell r="D268">
            <v>0</v>
          </cell>
          <cell r="F268" t="str">
            <v>252IDU</v>
          </cell>
          <cell r="G268" t="str">
            <v>252</v>
          </cell>
          <cell r="I268">
            <v>0</v>
          </cell>
        </row>
        <row r="269">
          <cell r="A269" t="str">
            <v>252OR</v>
          </cell>
          <cell r="B269" t="str">
            <v>252</v>
          </cell>
          <cell r="D269">
            <v>0</v>
          </cell>
          <cell r="F269" t="str">
            <v>252OR</v>
          </cell>
          <cell r="G269" t="str">
            <v>252</v>
          </cell>
          <cell r="I269">
            <v>0</v>
          </cell>
        </row>
        <row r="270">
          <cell r="A270" t="str">
            <v>252SG</v>
          </cell>
          <cell r="B270" t="str">
            <v>252</v>
          </cell>
          <cell r="D270">
            <v>0</v>
          </cell>
          <cell r="F270" t="str">
            <v>252SG</v>
          </cell>
          <cell r="G270" t="str">
            <v>252</v>
          </cell>
          <cell r="I270">
            <v>0</v>
          </cell>
        </row>
        <row r="271">
          <cell r="A271" t="str">
            <v>252UT</v>
          </cell>
          <cell r="B271" t="str">
            <v>252</v>
          </cell>
          <cell r="D271">
            <v>-4894525.78</v>
          </cell>
          <cell r="F271" t="str">
            <v>252UT</v>
          </cell>
          <cell r="G271" t="str">
            <v>252</v>
          </cell>
          <cell r="I271">
            <v>-4894525.78</v>
          </cell>
        </row>
        <row r="272">
          <cell r="A272" t="str">
            <v>252WA</v>
          </cell>
          <cell r="B272" t="str">
            <v>252</v>
          </cell>
          <cell r="D272">
            <v>0</v>
          </cell>
          <cell r="F272" t="str">
            <v>252WA</v>
          </cell>
          <cell r="G272" t="str">
            <v>252</v>
          </cell>
          <cell r="I272">
            <v>0</v>
          </cell>
        </row>
        <row r="273">
          <cell r="A273" t="str">
            <v>252WYP</v>
          </cell>
          <cell r="B273" t="str">
            <v>252</v>
          </cell>
          <cell r="D273">
            <v>0</v>
          </cell>
          <cell r="F273" t="str">
            <v>252WYP</v>
          </cell>
          <cell r="G273" t="str">
            <v>252</v>
          </cell>
          <cell r="I273">
            <v>0</v>
          </cell>
        </row>
        <row r="274">
          <cell r="A274" t="str">
            <v>252WYU</v>
          </cell>
          <cell r="B274" t="str">
            <v>252</v>
          </cell>
          <cell r="D274">
            <v>0</v>
          </cell>
          <cell r="F274" t="str">
            <v>252WYU</v>
          </cell>
          <cell r="G274" t="str">
            <v>252</v>
          </cell>
          <cell r="I274">
            <v>0</v>
          </cell>
        </row>
        <row r="275">
          <cell r="A275" t="str">
            <v>25316SE</v>
          </cell>
          <cell r="B275" t="str">
            <v>25316</v>
          </cell>
          <cell r="D275">
            <v>-433000</v>
          </cell>
          <cell r="F275" t="str">
            <v>25316SE</v>
          </cell>
          <cell r="G275" t="str">
            <v>25316</v>
          </cell>
          <cell r="I275">
            <v>-433000</v>
          </cell>
        </row>
        <row r="276">
          <cell r="A276" t="str">
            <v>25317SE</v>
          </cell>
          <cell r="B276" t="str">
            <v>25317</v>
          </cell>
          <cell r="D276">
            <v>-1159359</v>
          </cell>
          <cell r="F276" t="str">
            <v>25317SE</v>
          </cell>
          <cell r="G276" t="str">
            <v>25317</v>
          </cell>
          <cell r="I276">
            <v>-1159359</v>
          </cell>
        </row>
        <row r="277">
          <cell r="A277" t="str">
            <v>25318SNPPS</v>
          </cell>
          <cell r="B277" t="str">
            <v>25318</v>
          </cell>
          <cell r="D277">
            <v>-273000</v>
          </cell>
          <cell r="F277" t="str">
            <v>25318SNPPS</v>
          </cell>
          <cell r="G277" t="str">
            <v>25318</v>
          </cell>
          <cell r="I277">
            <v>-273000</v>
          </cell>
        </row>
        <row r="278">
          <cell r="A278" t="str">
            <v>2533SE</v>
          </cell>
          <cell r="B278" t="str">
            <v>2533</v>
          </cell>
          <cell r="D278">
            <v>-5250348.9441666678</v>
          </cell>
          <cell r="F278" t="str">
            <v>2533SE</v>
          </cell>
          <cell r="G278" t="str">
            <v>2533</v>
          </cell>
          <cell r="I278">
            <v>-5250348.9441666678</v>
          </cell>
        </row>
        <row r="279">
          <cell r="A279" t="str">
            <v>25398SE</v>
          </cell>
          <cell r="B279" t="str">
            <v>25398</v>
          </cell>
          <cell r="D279">
            <v>-20851380.029999997</v>
          </cell>
          <cell r="F279" t="str">
            <v>25398SE</v>
          </cell>
          <cell r="G279" t="str">
            <v>25398</v>
          </cell>
          <cell r="I279">
            <v>-20851380.029999997</v>
          </cell>
        </row>
        <row r="280">
          <cell r="A280" t="str">
            <v>25399CA</v>
          </cell>
          <cell r="B280" t="str">
            <v>25399</v>
          </cell>
          <cell r="D280">
            <v>-116601.89</v>
          </cell>
          <cell r="F280" t="str">
            <v>25399CA</v>
          </cell>
          <cell r="G280" t="str">
            <v>25399</v>
          </cell>
          <cell r="I280">
            <v>-116601.89</v>
          </cell>
        </row>
        <row r="281">
          <cell r="A281" t="str">
            <v>25399IDU</v>
          </cell>
          <cell r="B281" t="str">
            <v>25399</v>
          </cell>
          <cell r="D281">
            <v>-21771.01</v>
          </cell>
          <cell r="F281" t="str">
            <v>25399IDU</v>
          </cell>
          <cell r="G281" t="str">
            <v>25399</v>
          </cell>
          <cell r="I281">
            <v>-21771.01</v>
          </cell>
        </row>
        <row r="282">
          <cell r="A282" t="str">
            <v>25399OR</v>
          </cell>
          <cell r="B282" t="str">
            <v>25399</v>
          </cell>
          <cell r="D282">
            <v>-968313.35</v>
          </cell>
          <cell r="F282" t="str">
            <v>25399OR</v>
          </cell>
          <cell r="G282" t="str">
            <v>25399</v>
          </cell>
          <cell r="I282">
            <v>-968313.35</v>
          </cell>
        </row>
        <row r="283">
          <cell r="A283" t="str">
            <v>25399OTHER</v>
          </cell>
          <cell r="B283" t="str">
            <v>25399</v>
          </cell>
          <cell r="D283">
            <v>-2277779.2000000002</v>
          </cell>
          <cell r="F283" t="str">
            <v>25399OTHER</v>
          </cell>
          <cell r="G283" t="str">
            <v>25399</v>
          </cell>
          <cell r="I283">
            <v>-2277779.2000000002</v>
          </cell>
        </row>
        <row r="284">
          <cell r="A284" t="str">
            <v>25399SE</v>
          </cell>
          <cell r="B284" t="str">
            <v>25399</v>
          </cell>
          <cell r="D284">
            <v>-3291517.3</v>
          </cell>
          <cell r="F284" t="str">
            <v>25399SE</v>
          </cell>
          <cell r="G284" t="str">
            <v>25399</v>
          </cell>
          <cell r="I284">
            <v>-3291517.3</v>
          </cell>
        </row>
        <row r="285">
          <cell r="A285" t="str">
            <v>25399SG</v>
          </cell>
          <cell r="B285" t="str">
            <v>25399</v>
          </cell>
          <cell r="D285">
            <v>-11199991.49</v>
          </cell>
          <cell r="F285" t="str">
            <v>25399SG</v>
          </cell>
          <cell r="G285" t="str">
            <v>25399</v>
          </cell>
          <cell r="I285">
            <v>-11199991.49</v>
          </cell>
        </row>
        <row r="286">
          <cell r="A286" t="str">
            <v>25399UT</v>
          </cell>
          <cell r="B286" t="str">
            <v>25399</v>
          </cell>
          <cell r="D286">
            <v>-338978.2</v>
          </cell>
          <cell r="F286" t="str">
            <v>25399UT</v>
          </cell>
          <cell r="G286" t="str">
            <v>25399</v>
          </cell>
          <cell r="I286">
            <v>-338978.2</v>
          </cell>
        </row>
        <row r="287">
          <cell r="A287" t="str">
            <v>25399WA</v>
          </cell>
          <cell r="B287" t="str">
            <v>25399</v>
          </cell>
          <cell r="D287">
            <v>-68233.73</v>
          </cell>
          <cell r="F287" t="str">
            <v>25399WA</v>
          </cell>
          <cell r="G287" t="str">
            <v>25399</v>
          </cell>
          <cell r="I287">
            <v>-68233.73</v>
          </cell>
        </row>
        <row r="288">
          <cell r="A288" t="str">
            <v>25399WYP</v>
          </cell>
          <cell r="B288" t="str">
            <v>25399</v>
          </cell>
          <cell r="D288">
            <v>-102506.91</v>
          </cell>
          <cell r="F288" t="str">
            <v>25399WYP</v>
          </cell>
          <cell r="G288" t="str">
            <v>25399</v>
          </cell>
          <cell r="I288">
            <v>-102506.91</v>
          </cell>
        </row>
        <row r="289">
          <cell r="A289" t="str">
            <v>25399WYU</v>
          </cell>
          <cell r="B289" t="str">
            <v>25399</v>
          </cell>
          <cell r="D289">
            <v>-7013.82</v>
          </cell>
          <cell r="F289" t="str">
            <v>25399WYU</v>
          </cell>
          <cell r="G289" t="str">
            <v>25399</v>
          </cell>
          <cell r="I289">
            <v>-7013.82</v>
          </cell>
        </row>
        <row r="290">
          <cell r="A290" t="str">
            <v>254105SE</v>
          </cell>
          <cell r="B290" t="str">
            <v>254105</v>
          </cell>
          <cell r="D290">
            <v>-281186.15583333327</v>
          </cell>
          <cell r="F290" t="str">
            <v>254105SE</v>
          </cell>
          <cell r="G290" t="str">
            <v>254105</v>
          </cell>
          <cell r="I290">
            <v>-281186.15583333327</v>
          </cell>
        </row>
        <row r="291">
          <cell r="A291" t="str">
            <v>254105TROJD</v>
          </cell>
          <cell r="B291" t="str">
            <v>254105</v>
          </cell>
          <cell r="D291">
            <v>0</v>
          </cell>
          <cell r="F291" t="str">
            <v>254105TROJD</v>
          </cell>
          <cell r="G291" t="str">
            <v>254105</v>
          </cell>
          <cell r="I291">
            <v>0</v>
          </cell>
        </row>
        <row r="292">
          <cell r="A292" t="str">
            <v>254105TROJP</v>
          </cell>
          <cell r="B292" t="str">
            <v>254105</v>
          </cell>
          <cell r="D292">
            <v>-888670</v>
          </cell>
          <cell r="F292" t="str">
            <v>254105TROJP</v>
          </cell>
          <cell r="G292" t="str">
            <v>254105</v>
          </cell>
          <cell r="I292">
            <v>-888670</v>
          </cell>
        </row>
        <row r="293">
          <cell r="A293" t="str">
            <v>254OTHER</v>
          </cell>
          <cell r="B293" t="str">
            <v>254</v>
          </cell>
          <cell r="D293">
            <v>-2196402.7200000002</v>
          </cell>
          <cell r="F293" t="str">
            <v>254OTHER</v>
          </cell>
          <cell r="G293" t="str">
            <v>254</v>
          </cell>
          <cell r="I293">
            <v>-2196402.7200000002</v>
          </cell>
        </row>
        <row r="294">
          <cell r="A294" t="str">
            <v>254SO</v>
          </cell>
          <cell r="B294" t="str">
            <v>254</v>
          </cell>
          <cell r="D294">
            <v>-3834387</v>
          </cell>
          <cell r="F294" t="str">
            <v>254SO</v>
          </cell>
          <cell r="G294" t="str">
            <v>254</v>
          </cell>
          <cell r="I294">
            <v>-3834387</v>
          </cell>
        </row>
        <row r="295">
          <cell r="A295" t="str">
            <v>255DGU</v>
          </cell>
          <cell r="B295" t="str">
            <v>255</v>
          </cell>
          <cell r="D295">
            <v>0</v>
          </cell>
          <cell r="F295" t="str">
            <v>255DGU</v>
          </cell>
          <cell r="G295" t="str">
            <v>255</v>
          </cell>
          <cell r="I295">
            <v>0</v>
          </cell>
        </row>
        <row r="296">
          <cell r="A296" t="str">
            <v>255ITC84</v>
          </cell>
          <cell r="B296" t="str">
            <v>255</v>
          </cell>
          <cell r="D296">
            <v>-3578235.8084141039</v>
          </cell>
          <cell r="F296" t="str">
            <v>255ITC84</v>
          </cell>
          <cell r="G296" t="str">
            <v>255</v>
          </cell>
          <cell r="I296">
            <v>-3578235.8084141039</v>
          </cell>
        </row>
        <row r="297">
          <cell r="A297" t="str">
            <v>255ITC85</v>
          </cell>
          <cell r="B297" t="str">
            <v>255</v>
          </cell>
          <cell r="D297">
            <v>-4974563.0640326701</v>
          </cell>
          <cell r="F297" t="str">
            <v>255ITC85</v>
          </cell>
          <cell r="G297" t="str">
            <v>255</v>
          </cell>
          <cell r="I297">
            <v>-4974563.0640326701</v>
          </cell>
        </row>
        <row r="298">
          <cell r="A298" t="str">
            <v>255ITC86</v>
          </cell>
          <cell r="B298" t="str">
            <v>255</v>
          </cell>
          <cell r="D298">
            <v>-2104054.7578688441</v>
          </cell>
          <cell r="F298" t="str">
            <v>255ITC86</v>
          </cell>
          <cell r="G298" t="str">
            <v>255</v>
          </cell>
          <cell r="I298">
            <v>-2104054.7578688441</v>
          </cell>
        </row>
        <row r="299">
          <cell r="A299" t="str">
            <v>255ITC88</v>
          </cell>
          <cell r="B299" t="str">
            <v>255</v>
          </cell>
          <cell r="D299">
            <v>-288066.18377875985</v>
          </cell>
          <cell r="F299" t="str">
            <v>255ITC88</v>
          </cell>
          <cell r="G299" t="str">
            <v>255</v>
          </cell>
          <cell r="I299">
            <v>-288066.18377875985</v>
          </cell>
        </row>
        <row r="300">
          <cell r="A300" t="str">
            <v>255ITC89</v>
          </cell>
          <cell r="B300" t="str">
            <v>255</v>
          </cell>
          <cell r="D300">
            <v>-608374.63184382743</v>
          </cell>
          <cell r="F300" t="str">
            <v>255ITC89</v>
          </cell>
          <cell r="G300" t="str">
            <v>255</v>
          </cell>
          <cell r="I300">
            <v>-608374.63184382743</v>
          </cell>
        </row>
        <row r="301">
          <cell r="A301" t="str">
            <v>255ITC90</v>
          </cell>
          <cell r="B301" t="str">
            <v>255</v>
          </cell>
          <cell r="D301">
            <v>-359184.55406179558</v>
          </cell>
          <cell r="F301" t="str">
            <v>255ITC90</v>
          </cell>
          <cell r="G301" t="str">
            <v>255</v>
          </cell>
          <cell r="I301">
            <v>-359184.55406179558</v>
          </cell>
        </row>
        <row r="302">
          <cell r="A302" t="str">
            <v>281DGP</v>
          </cell>
          <cell r="B302" t="str">
            <v>281</v>
          </cell>
          <cell r="D302">
            <v>-383751</v>
          </cell>
          <cell r="F302" t="str">
            <v>281DGP</v>
          </cell>
          <cell r="G302" t="str">
            <v>281</v>
          </cell>
          <cell r="I302">
            <v>-383751</v>
          </cell>
        </row>
        <row r="303">
          <cell r="A303" t="str">
            <v>282CA</v>
          </cell>
          <cell r="B303" t="str">
            <v>282</v>
          </cell>
          <cell r="D303">
            <v>-2210980.5</v>
          </cell>
          <cell r="F303" t="str">
            <v>282CA</v>
          </cell>
          <cell r="G303" t="str">
            <v>282</v>
          </cell>
          <cell r="I303">
            <v>-2210980.5</v>
          </cell>
        </row>
        <row r="304">
          <cell r="A304" t="str">
            <v>282DGP</v>
          </cell>
          <cell r="B304" t="str">
            <v>282</v>
          </cell>
          <cell r="D304">
            <v>0</v>
          </cell>
          <cell r="F304" t="str">
            <v>282DGP</v>
          </cell>
          <cell r="G304" t="str">
            <v>282</v>
          </cell>
          <cell r="I304">
            <v>0</v>
          </cell>
        </row>
        <row r="305">
          <cell r="A305" t="str">
            <v>282DITBAL</v>
          </cell>
          <cell r="B305" t="str">
            <v>282</v>
          </cell>
          <cell r="D305">
            <v>-1227024918.54</v>
          </cell>
          <cell r="F305" t="str">
            <v>282DITBAL</v>
          </cell>
          <cell r="G305" t="str">
            <v>282</v>
          </cell>
          <cell r="I305">
            <v>-1227024918.54</v>
          </cell>
        </row>
        <row r="306">
          <cell r="A306" t="str">
            <v>282FERC</v>
          </cell>
          <cell r="B306" t="str">
            <v>282</v>
          </cell>
          <cell r="D306">
            <v>-197474</v>
          </cell>
          <cell r="F306" t="str">
            <v>282FERC</v>
          </cell>
          <cell r="G306" t="str">
            <v>282</v>
          </cell>
          <cell r="I306">
            <v>-197474</v>
          </cell>
        </row>
        <row r="307">
          <cell r="A307" t="str">
            <v>282IDU</v>
          </cell>
          <cell r="B307" t="str">
            <v>282</v>
          </cell>
          <cell r="D307">
            <v>-2202107</v>
          </cell>
          <cell r="F307" t="str">
            <v>282IDU</v>
          </cell>
          <cell r="G307" t="str">
            <v>282</v>
          </cell>
          <cell r="I307">
            <v>-2202107</v>
          </cell>
        </row>
        <row r="308">
          <cell r="A308" t="str">
            <v>282NUTIL</v>
          </cell>
          <cell r="B308" t="str">
            <v>282</v>
          </cell>
          <cell r="D308">
            <v>0</v>
          </cell>
          <cell r="F308" t="str">
            <v>282NUTIL</v>
          </cell>
          <cell r="G308" t="str">
            <v>282</v>
          </cell>
          <cell r="I308">
            <v>0</v>
          </cell>
        </row>
        <row r="309">
          <cell r="A309" t="str">
            <v>282OR</v>
          </cell>
          <cell r="B309" t="str">
            <v>282</v>
          </cell>
          <cell r="D309">
            <v>-27880488.5</v>
          </cell>
          <cell r="F309" t="str">
            <v>282OR</v>
          </cell>
          <cell r="G309" t="str">
            <v>282</v>
          </cell>
          <cell r="I309">
            <v>-27880488.5</v>
          </cell>
        </row>
        <row r="310">
          <cell r="A310" t="str">
            <v>282OTHER</v>
          </cell>
          <cell r="B310" t="str">
            <v>282</v>
          </cell>
          <cell r="D310">
            <v>0</v>
          </cell>
          <cell r="F310" t="str">
            <v>282OTHER</v>
          </cell>
          <cell r="G310" t="str">
            <v>282</v>
          </cell>
          <cell r="I310">
            <v>0</v>
          </cell>
        </row>
        <row r="311">
          <cell r="A311" t="str">
            <v>282SE</v>
          </cell>
          <cell r="B311" t="str">
            <v>282</v>
          </cell>
          <cell r="D311">
            <v>-19888214.5</v>
          </cell>
          <cell r="F311" t="str">
            <v>282SE</v>
          </cell>
          <cell r="G311" t="str">
            <v>282</v>
          </cell>
          <cell r="I311">
            <v>-19888214.5</v>
          </cell>
        </row>
        <row r="312">
          <cell r="A312" t="str">
            <v>282SG</v>
          </cell>
          <cell r="B312" t="str">
            <v>282</v>
          </cell>
          <cell r="D312">
            <v>16374680.5</v>
          </cell>
          <cell r="F312" t="str">
            <v>282SG</v>
          </cell>
          <cell r="G312" t="str">
            <v>282</v>
          </cell>
          <cell r="I312">
            <v>16374680.5</v>
          </cell>
        </row>
        <row r="313">
          <cell r="A313" t="str">
            <v>282SO</v>
          </cell>
          <cell r="B313" t="str">
            <v>282</v>
          </cell>
          <cell r="D313">
            <v>0</v>
          </cell>
          <cell r="F313" t="str">
            <v>282SO</v>
          </cell>
          <cell r="G313" t="str">
            <v>282</v>
          </cell>
          <cell r="I313">
            <v>0</v>
          </cell>
        </row>
        <row r="314">
          <cell r="A314" t="str">
            <v>282UT</v>
          </cell>
          <cell r="B314" t="str">
            <v>282</v>
          </cell>
          <cell r="D314">
            <v>-13473907</v>
          </cell>
          <cell r="F314" t="str">
            <v>282UT</v>
          </cell>
          <cell r="G314" t="str">
            <v>282</v>
          </cell>
          <cell r="I314">
            <v>-13473907</v>
          </cell>
        </row>
        <row r="315">
          <cell r="A315" t="str">
            <v>282WA</v>
          </cell>
          <cell r="B315" t="str">
            <v>282</v>
          </cell>
          <cell r="D315">
            <v>-5970918.5</v>
          </cell>
          <cell r="F315" t="str">
            <v>282WA</v>
          </cell>
          <cell r="G315" t="str">
            <v>282</v>
          </cell>
          <cell r="I315">
            <v>-5970918.5</v>
          </cell>
        </row>
        <row r="316">
          <cell r="A316" t="str">
            <v>282WYP</v>
          </cell>
          <cell r="B316" t="str">
            <v>282</v>
          </cell>
          <cell r="D316">
            <v>-9573964</v>
          </cell>
          <cell r="F316" t="str">
            <v>282WYP</v>
          </cell>
          <cell r="G316" t="str">
            <v>282</v>
          </cell>
          <cell r="I316">
            <v>-9573964</v>
          </cell>
        </row>
        <row r="317">
          <cell r="A317" t="str">
            <v>282WYU</v>
          </cell>
          <cell r="B317" t="str">
            <v>282</v>
          </cell>
          <cell r="D317">
            <v>-468061</v>
          </cell>
          <cell r="F317" t="str">
            <v>282WYU</v>
          </cell>
          <cell r="G317" t="str">
            <v>282</v>
          </cell>
          <cell r="I317">
            <v>-468061</v>
          </cell>
        </row>
        <row r="318">
          <cell r="A318" t="str">
            <v>283CA</v>
          </cell>
          <cell r="B318" t="str">
            <v>283</v>
          </cell>
          <cell r="D318">
            <v>-273901.5</v>
          </cell>
          <cell r="F318" t="str">
            <v>283CA</v>
          </cell>
          <cell r="G318" t="str">
            <v>283</v>
          </cell>
          <cell r="I318">
            <v>-273901.5</v>
          </cell>
        </row>
        <row r="319">
          <cell r="A319" t="str">
            <v>283GPS</v>
          </cell>
          <cell r="B319" t="str">
            <v>283</v>
          </cell>
          <cell r="D319">
            <v>-1003081</v>
          </cell>
          <cell r="F319" t="str">
            <v>283GPS</v>
          </cell>
          <cell r="G319" t="str">
            <v>283</v>
          </cell>
          <cell r="I319">
            <v>-1003081</v>
          </cell>
        </row>
        <row r="320">
          <cell r="A320" t="str">
            <v>283IDU</v>
          </cell>
          <cell r="B320" t="str">
            <v>283</v>
          </cell>
          <cell r="D320">
            <v>-37208.5</v>
          </cell>
          <cell r="F320" t="str">
            <v>283IDU</v>
          </cell>
          <cell r="G320" t="str">
            <v>283</v>
          </cell>
          <cell r="I320">
            <v>-37208.5</v>
          </cell>
        </row>
        <row r="321">
          <cell r="A321" t="str">
            <v>283NUTIL</v>
          </cell>
          <cell r="B321" t="str">
            <v>283</v>
          </cell>
          <cell r="D321">
            <v>0</v>
          </cell>
          <cell r="F321" t="str">
            <v>283NUTIL</v>
          </cell>
          <cell r="G321" t="str">
            <v>283</v>
          </cell>
          <cell r="I321">
            <v>0</v>
          </cell>
        </row>
        <row r="322">
          <cell r="A322" t="str">
            <v>283OR</v>
          </cell>
          <cell r="B322" t="str">
            <v>283</v>
          </cell>
          <cell r="D322">
            <v>-6945866.5</v>
          </cell>
          <cell r="F322" t="str">
            <v>283OR</v>
          </cell>
          <cell r="G322" t="str">
            <v>283</v>
          </cell>
          <cell r="I322">
            <v>-6945866.5</v>
          </cell>
        </row>
        <row r="323">
          <cell r="A323" t="str">
            <v>283OTHER</v>
          </cell>
          <cell r="B323" t="str">
            <v>283</v>
          </cell>
          <cell r="D323">
            <v>0</v>
          </cell>
          <cell r="F323" t="str">
            <v>283OTHER</v>
          </cell>
          <cell r="G323" t="str">
            <v>283</v>
          </cell>
          <cell r="I323">
            <v>0</v>
          </cell>
        </row>
        <row r="324">
          <cell r="A324" t="str">
            <v>283SE</v>
          </cell>
          <cell r="B324" t="str">
            <v>283</v>
          </cell>
          <cell r="D324">
            <v>-927257.5</v>
          </cell>
          <cell r="F324" t="str">
            <v>283SE</v>
          </cell>
          <cell r="G324" t="str">
            <v>283</v>
          </cell>
          <cell r="I324">
            <v>-927257.5</v>
          </cell>
        </row>
        <row r="325">
          <cell r="A325" t="str">
            <v>283SG</v>
          </cell>
          <cell r="B325" t="str">
            <v>283</v>
          </cell>
          <cell r="D325">
            <v>-3799327</v>
          </cell>
          <cell r="F325" t="str">
            <v>283SG</v>
          </cell>
          <cell r="G325" t="str">
            <v>283</v>
          </cell>
          <cell r="I325">
            <v>-3799327</v>
          </cell>
        </row>
        <row r="326">
          <cell r="A326" t="str">
            <v>283SGCT</v>
          </cell>
          <cell r="B326" t="str">
            <v>283</v>
          </cell>
          <cell r="D326">
            <v>-3859052.5</v>
          </cell>
          <cell r="F326" t="str">
            <v>283SGCT</v>
          </cell>
          <cell r="G326" t="str">
            <v>283</v>
          </cell>
          <cell r="I326">
            <v>-3859052.5</v>
          </cell>
        </row>
        <row r="327">
          <cell r="A327" t="str">
            <v>283SNP</v>
          </cell>
          <cell r="B327" t="str">
            <v>283</v>
          </cell>
          <cell r="D327">
            <v>-10809360.5</v>
          </cell>
          <cell r="F327" t="str">
            <v>283SNP</v>
          </cell>
          <cell r="G327" t="str">
            <v>283</v>
          </cell>
          <cell r="I327">
            <v>-10809360.5</v>
          </cell>
        </row>
        <row r="328">
          <cell r="A328" t="str">
            <v>283SO</v>
          </cell>
          <cell r="B328" t="str">
            <v>283</v>
          </cell>
          <cell r="D328">
            <v>-19149933.500000004</v>
          </cell>
          <cell r="F328" t="str">
            <v>283SO</v>
          </cell>
          <cell r="G328" t="str">
            <v>283</v>
          </cell>
          <cell r="I328">
            <v>-19149933.500000004</v>
          </cell>
        </row>
        <row r="329">
          <cell r="A329" t="str">
            <v>283TROJD</v>
          </cell>
          <cell r="B329" t="str">
            <v>283</v>
          </cell>
          <cell r="D329">
            <v>-1708887.5</v>
          </cell>
          <cell r="F329" t="str">
            <v>283TROJD</v>
          </cell>
          <cell r="G329" t="str">
            <v>283</v>
          </cell>
          <cell r="I329">
            <v>-1708887.5</v>
          </cell>
        </row>
        <row r="330">
          <cell r="A330" t="str">
            <v>283UT</v>
          </cell>
          <cell r="B330" t="str">
            <v>283</v>
          </cell>
          <cell r="D330">
            <v>-3736077.5</v>
          </cell>
          <cell r="F330" t="str">
            <v>283UT</v>
          </cell>
          <cell r="G330" t="str">
            <v>283</v>
          </cell>
          <cell r="I330">
            <v>-3736077.5</v>
          </cell>
        </row>
        <row r="331">
          <cell r="A331" t="str">
            <v>283WA</v>
          </cell>
          <cell r="B331" t="str">
            <v>283</v>
          </cell>
          <cell r="D331">
            <v>-283895</v>
          </cell>
          <cell r="F331" t="str">
            <v>283WA</v>
          </cell>
          <cell r="G331" t="str">
            <v>283</v>
          </cell>
          <cell r="I331">
            <v>-283895</v>
          </cell>
        </row>
        <row r="332">
          <cell r="A332" t="str">
            <v>283WYP</v>
          </cell>
          <cell r="B332" t="str">
            <v>283</v>
          </cell>
          <cell r="D332">
            <v>-91489.5</v>
          </cell>
          <cell r="F332" t="str">
            <v>283WYP</v>
          </cell>
          <cell r="G332" t="str">
            <v>283</v>
          </cell>
          <cell r="I332">
            <v>-91489.5</v>
          </cell>
        </row>
        <row r="333">
          <cell r="A333" t="str">
            <v>283WYU</v>
          </cell>
          <cell r="B333" t="str">
            <v>283</v>
          </cell>
          <cell r="D333">
            <v>0</v>
          </cell>
          <cell r="F333" t="str">
            <v>283WYU</v>
          </cell>
          <cell r="G333" t="str">
            <v>283</v>
          </cell>
          <cell r="I333">
            <v>0</v>
          </cell>
        </row>
        <row r="334">
          <cell r="A334" t="str">
            <v>301CA</v>
          </cell>
          <cell r="B334" t="str">
            <v>301</v>
          </cell>
          <cell r="D334">
            <v>699937.58</v>
          </cell>
          <cell r="F334" t="str">
            <v>301CA</v>
          </cell>
          <cell r="G334" t="str">
            <v>301</v>
          </cell>
          <cell r="I334">
            <v>699937.58</v>
          </cell>
        </row>
        <row r="335">
          <cell r="A335" t="str">
            <v>301IDU</v>
          </cell>
          <cell r="B335" t="str">
            <v>301</v>
          </cell>
          <cell r="D335">
            <v>1600525.54</v>
          </cell>
          <cell r="F335" t="str">
            <v>301IDU</v>
          </cell>
          <cell r="G335" t="str">
            <v>301</v>
          </cell>
          <cell r="I335">
            <v>1600525.54</v>
          </cell>
        </row>
        <row r="336">
          <cell r="A336" t="str">
            <v>301OR</v>
          </cell>
          <cell r="B336" t="str">
            <v>301</v>
          </cell>
          <cell r="D336">
            <v>0</v>
          </cell>
          <cell r="F336" t="str">
            <v>301OR</v>
          </cell>
          <cell r="G336" t="str">
            <v>301</v>
          </cell>
          <cell r="I336">
            <v>0</v>
          </cell>
        </row>
        <row r="337">
          <cell r="A337" t="str">
            <v>301UT</v>
          </cell>
          <cell r="B337" t="str">
            <v>301</v>
          </cell>
          <cell r="D337">
            <v>10028070.539999999</v>
          </cell>
          <cell r="F337" t="str">
            <v>301UT</v>
          </cell>
          <cell r="G337" t="str">
            <v>301</v>
          </cell>
          <cell r="I337">
            <v>10028070.539999999</v>
          </cell>
        </row>
        <row r="338">
          <cell r="A338" t="str">
            <v>301WA</v>
          </cell>
          <cell r="B338" t="str">
            <v>301</v>
          </cell>
          <cell r="D338">
            <v>0</v>
          </cell>
          <cell r="F338" t="str">
            <v>301WA</v>
          </cell>
          <cell r="G338" t="str">
            <v>301</v>
          </cell>
          <cell r="I338">
            <v>0</v>
          </cell>
        </row>
        <row r="339">
          <cell r="A339" t="str">
            <v>301WYP</v>
          </cell>
          <cell r="B339" t="str">
            <v>301</v>
          </cell>
          <cell r="D339">
            <v>3129176.77</v>
          </cell>
          <cell r="F339" t="str">
            <v>301WYP</v>
          </cell>
          <cell r="G339" t="str">
            <v>301</v>
          </cell>
          <cell r="I339">
            <v>3129176.77</v>
          </cell>
        </row>
        <row r="340">
          <cell r="A340" t="str">
            <v>301WYU</v>
          </cell>
          <cell r="B340" t="str">
            <v>301</v>
          </cell>
          <cell r="D340">
            <v>1329958.77</v>
          </cell>
          <cell r="F340" t="str">
            <v>301WYU</v>
          </cell>
          <cell r="G340" t="str">
            <v>301</v>
          </cell>
          <cell r="I340">
            <v>1329958.77</v>
          </cell>
        </row>
        <row r="341">
          <cell r="A341" t="str">
            <v>302CA</v>
          </cell>
          <cell r="B341" t="str">
            <v>302</v>
          </cell>
          <cell r="D341">
            <v>-3798.749080191792</v>
          </cell>
          <cell r="F341" t="str">
            <v>302CA</v>
          </cell>
          <cell r="G341" t="str">
            <v>302</v>
          </cell>
          <cell r="I341">
            <v>-3798.749080191792</v>
          </cell>
        </row>
        <row r="342">
          <cell r="A342" t="str">
            <v>302DGP</v>
          </cell>
          <cell r="B342" t="str">
            <v>302</v>
          </cell>
          <cell r="D342">
            <v>2829438.3124012472</v>
          </cell>
          <cell r="F342" t="str">
            <v>302DGP</v>
          </cell>
          <cell r="G342" t="str">
            <v>302</v>
          </cell>
          <cell r="I342">
            <v>2829438.3124012472</v>
          </cell>
        </row>
        <row r="343">
          <cell r="A343" t="str">
            <v>302DGU</v>
          </cell>
          <cell r="B343" t="str">
            <v>302</v>
          </cell>
          <cell r="D343">
            <v>675897.23695678439</v>
          </cell>
          <cell r="F343" t="str">
            <v>302DGU</v>
          </cell>
          <cell r="G343" t="str">
            <v>302</v>
          </cell>
          <cell r="I343">
            <v>675897.23695678439</v>
          </cell>
        </row>
        <row r="344">
          <cell r="A344" t="str">
            <v>302IDU</v>
          </cell>
          <cell r="B344" t="str">
            <v>302</v>
          </cell>
          <cell r="D344">
            <v>983767.57834769017</v>
          </cell>
          <cell r="F344" t="str">
            <v>302IDU</v>
          </cell>
          <cell r="G344" t="str">
            <v>302</v>
          </cell>
          <cell r="I344">
            <v>983767.57834769017</v>
          </cell>
        </row>
        <row r="345">
          <cell r="A345" t="str">
            <v>302SG</v>
          </cell>
          <cell r="B345" t="str">
            <v>302</v>
          </cell>
          <cell r="D345">
            <v>4113878.1174785271</v>
          </cell>
          <cell r="F345" t="str">
            <v>302SG</v>
          </cell>
          <cell r="G345" t="str">
            <v>302</v>
          </cell>
          <cell r="I345">
            <v>4113878.1174785271</v>
          </cell>
        </row>
        <row r="346">
          <cell r="A346" t="str">
            <v>302SG-P</v>
          </cell>
          <cell r="B346" t="str">
            <v>302</v>
          </cell>
          <cell r="D346">
            <v>64670702.317704238</v>
          </cell>
          <cell r="F346" t="str">
            <v>302SG-P</v>
          </cell>
          <cell r="G346" t="str">
            <v>302</v>
          </cell>
          <cell r="I346">
            <v>64670702.317704238</v>
          </cell>
        </row>
        <row r="347">
          <cell r="A347" t="str">
            <v>302SG-U</v>
          </cell>
          <cell r="B347" t="str">
            <v>302</v>
          </cell>
          <cell r="D347">
            <v>9650480.3748345263</v>
          </cell>
          <cell r="F347" t="str">
            <v>302SG-U</v>
          </cell>
          <cell r="G347" t="str">
            <v>302</v>
          </cell>
          <cell r="I347">
            <v>9650480.3748345263</v>
          </cell>
        </row>
        <row r="348">
          <cell r="A348" t="str">
            <v>302UT</v>
          </cell>
          <cell r="B348" t="str">
            <v>302</v>
          </cell>
          <cell r="D348">
            <v>-54652.524682458563</v>
          </cell>
          <cell r="F348" t="str">
            <v>302UT</v>
          </cell>
          <cell r="G348" t="str">
            <v>302</v>
          </cell>
          <cell r="I348">
            <v>-54652.524682458563</v>
          </cell>
        </row>
        <row r="349">
          <cell r="A349" t="str">
            <v>302WA</v>
          </cell>
          <cell r="B349" t="str">
            <v>302</v>
          </cell>
          <cell r="D349">
            <v>-44.318747771624672</v>
          </cell>
          <cell r="F349" t="str">
            <v>302WA</v>
          </cell>
          <cell r="G349" t="str">
            <v>302</v>
          </cell>
          <cell r="I349">
            <v>-44.318747771624672</v>
          </cell>
        </row>
        <row r="350">
          <cell r="A350" t="str">
            <v>302WYP</v>
          </cell>
          <cell r="B350" t="str">
            <v>302</v>
          </cell>
          <cell r="D350">
            <v>-18036.123708799358</v>
          </cell>
          <cell r="F350" t="str">
            <v>302WYP</v>
          </cell>
          <cell r="G350" t="str">
            <v>302</v>
          </cell>
          <cell r="I350">
            <v>-18036.123708799358</v>
          </cell>
        </row>
        <row r="351">
          <cell r="A351" t="str">
            <v>302WYU</v>
          </cell>
          <cell r="B351" t="str">
            <v>302</v>
          </cell>
          <cell r="D351">
            <v>-7218.0431492626922</v>
          </cell>
          <cell r="F351" t="str">
            <v>302WYU</v>
          </cell>
          <cell r="G351" t="str">
            <v>302</v>
          </cell>
          <cell r="I351">
            <v>-7218.0431492626922</v>
          </cell>
        </row>
        <row r="352">
          <cell r="A352" t="str">
            <v>303CN</v>
          </cell>
          <cell r="B352" t="str">
            <v>303</v>
          </cell>
          <cell r="D352">
            <v>99936721.61948137</v>
          </cell>
          <cell r="F352" t="str">
            <v>303CN</v>
          </cell>
          <cell r="G352" t="str">
            <v>303</v>
          </cell>
          <cell r="I352">
            <v>99936721.61948137</v>
          </cell>
        </row>
        <row r="353">
          <cell r="A353" t="str">
            <v>303IDU</v>
          </cell>
          <cell r="B353" t="str">
            <v>303</v>
          </cell>
          <cell r="D353">
            <v>390375.33</v>
          </cell>
          <cell r="F353" t="str">
            <v>303IDU</v>
          </cell>
          <cell r="G353" t="str">
            <v>303</v>
          </cell>
          <cell r="I353">
            <v>390375.33</v>
          </cell>
        </row>
        <row r="354">
          <cell r="A354" t="str">
            <v>303OR</v>
          </cell>
          <cell r="B354" t="str">
            <v>303</v>
          </cell>
          <cell r="D354">
            <v>345833.65574208117</v>
          </cell>
          <cell r="F354" t="str">
            <v>303OR</v>
          </cell>
          <cell r="G354" t="str">
            <v>303</v>
          </cell>
          <cell r="I354">
            <v>345833.65574208117</v>
          </cell>
        </row>
        <row r="355">
          <cell r="A355" t="str">
            <v>303SE</v>
          </cell>
          <cell r="B355" t="str">
            <v>303</v>
          </cell>
          <cell r="D355">
            <v>1196682.1439567991</v>
          </cell>
          <cell r="F355" t="str">
            <v>303SE</v>
          </cell>
          <cell r="G355" t="str">
            <v>303</v>
          </cell>
          <cell r="I355">
            <v>1196682.1439567991</v>
          </cell>
        </row>
        <row r="356">
          <cell r="A356" t="str">
            <v>303SG</v>
          </cell>
          <cell r="B356" t="str">
            <v>303</v>
          </cell>
          <cell r="D356">
            <v>33260014.640000001</v>
          </cell>
          <cell r="F356" t="str">
            <v>303SG</v>
          </cell>
          <cell r="G356" t="str">
            <v>303</v>
          </cell>
          <cell r="I356">
            <v>33260014.640000001</v>
          </cell>
        </row>
        <row r="357">
          <cell r="A357" t="str">
            <v>303SO</v>
          </cell>
          <cell r="B357" t="str">
            <v>303</v>
          </cell>
          <cell r="D357">
            <v>392922046.14101475</v>
          </cell>
          <cell r="F357" t="str">
            <v>303SO</v>
          </cell>
          <cell r="G357" t="str">
            <v>303</v>
          </cell>
          <cell r="I357">
            <v>392922046.14101475</v>
          </cell>
        </row>
        <row r="358">
          <cell r="A358" t="str">
            <v>303SSGCH</v>
          </cell>
          <cell r="B358" t="str">
            <v>303</v>
          </cell>
          <cell r="D358">
            <v>28729.04890313221</v>
          </cell>
          <cell r="F358" t="str">
            <v>303SSGCH</v>
          </cell>
          <cell r="G358" t="str">
            <v>303</v>
          </cell>
          <cell r="I358">
            <v>28729.04890313221</v>
          </cell>
        </row>
        <row r="359">
          <cell r="A359" t="str">
            <v>303UT</v>
          </cell>
          <cell r="B359" t="str">
            <v>303</v>
          </cell>
          <cell r="D359">
            <v>41916.99</v>
          </cell>
          <cell r="F359" t="str">
            <v>303UT</v>
          </cell>
          <cell r="G359" t="str">
            <v>303</v>
          </cell>
          <cell r="I359">
            <v>41916.99</v>
          </cell>
        </row>
        <row r="360">
          <cell r="A360" t="str">
            <v>303WA</v>
          </cell>
          <cell r="B360" t="str">
            <v>303</v>
          </cell>
          <cell r="D360">
            <v>8165.94</v>
          </cell>
          <cell r="F360" t="str">
            <v>303WA</v>
          </cell>
          <cell r="G360" t="str">
            <v>303</v>
          </cell>
          <cell r="I360">
            <v>8165.94</v>
          </cell>
        </row>
        <row r="361">
          <cell r="A361" t="str">
            <v>303WYP</v>
          </cell>
          <cell r="B361" t="str">
            <v>303</v>
          </cell>
          <cell r="D361">
            <v>194064.78</v>
          </cell>
          <cell r="F361" t="str">
            <v>303WYP</v>
          </cell>
          <cell r="G361" t="str">
            <v>303</v>
          </cell>
          <cell r="I361">
            <v>194064.78</v>
          </cell>
        </row>
        <row r="362">
          <cell r="A362" t="str">
            <v>310DGP</v>
          </cell>
          <cell r="B362" t="str">
            <v>310</v>
          </cell>
          <cell r="D362">
            <v>3620785.26</v>
          </cell>
          <cell r="F362" t="str">
            <v>310DGP</v>
          </cell>
          <cell r="G362" t="str">
            <v>310</v>
          </cell>
          <cell r="I362">
            <v>3620785.26</v>
          </cell>
        </row>
        <row r="363">
          <cell r="A363" t="str">
            <v>310DGU</v>
          </cell>
          <cell r="B363" t="str">
            <v>310</v>
          </cell>
          <cell r="D363">
            <v>35043235.450000003</v>
          </cell>
          <cell r="F363" t="str">
            <v>310DGU</v>
          </cell>
          <cell r="G363" t="str">
            <v>310</v>
          </cell>
          <cell r="I363">
            <v>35043235.450000003</v>
          </cell>
        </row>
        <row r="364">
          <cell r="A364" t="str">
            <v>310SG</v>
          </cell>
          <cell r="B364" t="str">
            <v>310</v>
          </cell>
          <cell r="D364">
            <v>41501781.990000002</v>
          </cell>
          <cell r="F364" t="str">
            <v>310SG</v>
          </cell>
          <cell r="G364" t="str">
            <v>310</v>
          </cell>
          <cell r="I364">
            <v>41501781.990000002</v>
          </cell>
        </row>
        <row r="365">
          <cell r="A365" t="str">
            <v>310SSGCH</v>
          </cell>
          <cell r="B365" t="str">
            <v>310</v>
          </cell>
          <cell r="D365">
            <v>1231556.6599999999</v>
          </cell>
          <cell r="F365" t="str">
            <v>310SSGCH</v>
          </cell>
          <cell r="G365" t="str">
            <v>310</v>
          </cell>
          <cell r="I365">
            <v>1231556.6599999999</v>
          </cell>
        </row>
        <row r="366">
          <cell r="A366" t="str">
            <v>311DGP</v>
          </cell>
          <cell r="B366" t="str">
            <v>311</v>
          </cell>
          <cell r="D366">
            <v>238729737.81</v>
          </cell>
          <cell r="F366" t="str">
            <v>311DGP</v>
          </cell>
          <cell r="G366" t="str">
            <v>311</v>
          </cell>
          <cell r="I366">
            <v>238729737.81</v>
          </cell>
        </row>
        <row r="367">
          <cell r="A367" t="str">
            <v>311DGU</v>
          </cell>
          <cell r="B367" t="str">
            <v>311</v>
          </cell>
          <cell r="D367">
            <v>330789151.20000005</v>
          </cell>
          <cell r="F367" t="str">
            <v>311DGU</v>
          </cell>
          <cell r="G367" t="str">
            <v>311</v>
          </cell>
          <cell r="I367">
            <v>330789151.20000005</v>
          </cell>
        </row>
        <row r="368">
          <cell r="A368" t="str">
            <v>311SG</v>
          </cell>
          <cell r="B368" t="str">
            <v>311</v>
          </cell>
          <cell r="D368">
            <v>152172905.96000004</v>
          </cell>
          <cell r="F368" t="str">
            <v>311SG</v>
          </cell>
          <cell r="G368" t="str">
            <v>311</v>
          </cell>
          <cell r="I368">
            <v>152172905.96000004</v>
          </cell>
        </row>
        <row r="369">
          <cell r="A369" t="str">
            <v>311SSGCH</v>
          </cell>
          <cell r="B369" t="str">
            <v>311</v>
          </cell>
          <cell r="D369">
            <v>46079970.730000004</v>
          </cell>
          <cell r="F369" t="str">
            <v>311SSGCH</v>
          </cell>
          <cell r="G369" t="str">
            <v>311</v>
          </cell>
          <cell r="I369">
            <v>46079970.730000004</v>
          </cell>
        </row>
        <row r="370">
          <cell r="A370" t="str">
            <v>312DGP</v>
          </cell>
          <cell r="B370" t="str">
            <v>312</v>
          </cell>
          <cell r="D370">
            <v>754866264.76999998</v>
          </cell>
          <cell r="F370" t="str">
            <v>312DGP</v>
          </cell>
          <cell r="G370" t="str">
            <v>312</v>
          </cell>
          <cell r="I370">
            <v>754866264.76999998</v>
          </cell>
        </row>
        <row r="371">
          <cell r="A371" t="str">
            <v>312DGU</v>
          </cell>
          <cell r="B371" t="str">
            <v>312</v>
          </cell>
          <cell r="D371">
            <v>717498427.11000001</v>
          </cell>
          <cell r="F371" t="str">
            <v>312DGU</v>
          </cell>
          <cell r="G371" t="str">
            <v>312</v>
          </cell>
          <cell r="I371">
            <v>717498427.11000001</v>
          </cell>
        </row>
        <row r="372">
          <cell r="A372" t="str">
            <v>312SG</v>
          </cell>
          <cell r="B372" t="str">
            <v>312</v>
          </cell>
          <cell r="D372">
            <v>805335835.12</v>
          </cell>
          <cell r="F372" t="str">
            <v>312SG</v>
          </cell>
          <cell r="G372" t="str">
            <v>312</v>
          </cell>
          <cell r="I372">
            <v>805335835.12</v>
          </cell>
        </row>
        <row r="373">
          <cell r="A373" t="str">
            <v>312SSGCH</v>
          </cell>
          <cell r="B373" t="str">
            <v>312</v>
          </cell>
          <cell r="D373">
            <v>222875207.28999999</v>
          </cell>
          <cell r="F373" t="str">
            <v>312SSGCH</v>
          </cell>
          <cell r="G373" t="str">
            <v>312</v>
          </cell>
          <cell r="I373">
            <v>222875207.28999999</v>
          </cell>
        </row>
        <row r="374">
          <cell r="A374" t="str">
            <v>314DGP</v>
          </cell>
          <cell r="B374" t="str">
            <v>314</v>
          </cell>
          <cell r="D374">
            <v>143294899.63733503</v>
          </cell>
          <cell r="F374" t="str">
            <v>314DGP</v>
          </cell>
          <cell r="G374" t="str">
            <v>314</v>
          </cell>
          <cell r="I374">
            <v>143294899.63733503</v>
          </cell>
        </row>
        <row r="375">
          <cell r="A375" t="str">
            <v>314DGU</v>
          </cell>
          <cell r="B375" t="str">
            <v>314</v>
          </cell>
          <cell r="D375">
            <v>137051680.53231964</v>
          </cell>
          <cell r="F375" t="str">
            <v>314DGU</v>
          </cell>
          <cell r="G375" t="str">
            <v>314</v>
          </cell>
          <cell r="I375">
            <v>137051680.53231964</v>
          </cell>
        </row>
        <row r="376">
          <cell r="A376" t="str">
            <v>314SG</v>
          </cell>
          <cell r="B376" t="str">
            <v>314</v>
          </cell>
          <cell r="D376">
            <v>600859202.05781078</v>
          </cell>
          <cell r="F376" t="str">
            <v>314SG</v>
          </cell>
          <cell r="G376" t="str">
            <v>314</v>
          </cell>
          <cell r="I376">
            <v>600859202.05781078</v>
          </cell>
        </row>
        <row r="377">
          <cell r="A377" t="str">
            <v>314SSGCH</v>
          </cell>
          <cell r="B377" t="str">
            <v>314</v>
          </cell>
          <cell r="D377">
            <v>51531089.708938442</v>
          </cell>
          <cell r="F377" t="str">
            <v>314SSGCH</v>
          </cell>
          <cell r="G377" t="str">
            <v>314</v>
          </cell>
          <cell r="I377">
            <v>51531089.708938442</v>
          </cell>
        </row>
        <row r="378">
          <cell r="A378" t="str">
            <v>315DGP</v>
          </cell>
          <cell r="B378" t="str">
            <v>315</v>
          </cell>
          <cell r="D378">
            <v>88656521.739999995</v>
          </cell>
          <cell r="F378" t="str">
            <v>315DGP</v>
          </cell>
          <cell r="G378" t="str">
            <v>315</v>
          </cell>
          <cell r="I378">
            <v>88656521.739999995</v>
          </cell>
        </row>
        <row r="379">
          <cell r="A379" t="str">
            <v>315DGU</v>
          </cell>
          <cell r="B379" t="str">
            <v>315</v>
          </cell>
          <cell r="D379">
            <v>140352848.68999997</v>
          </cell>
          <cell r="F379" t="str">
            <v>315DGU</v>
          </cell>
          <cell r="G379" t="str">
            <v>315</v>
          </cell>
          <cell r="I379">
            <v>140352848.68999997</v>
          </cell>
        </row>
        <row r="380">
          <cell r="A380" t="str">
            <v>315SG</v>
          </cell>
          <cell r="B380" t="str">
            <v>315</v>
          </cell>
          <cell r="D380">
            <v>52134644.159999989</v>
          </cell>
          <cell r="F380" t="str">
            <v>315SG</v>
          </cell>
          <cell r="G380" t="str">
            <v>315</v>
          </cell>
          <cell r="I380">
            <v>52134644.159999989</v>
          </cell>
        </row>
        <row r="381">
          <cell r="A381" t="str">
            <v>315SSGCH</v>
          </cell>
          <cell r="B381" t="str">
            <v>315</v>
          </cell>
          <cell r="D381">
            <v>45864998.309999995</v>
          </cell>
          <cell r="F381" t="str">
            <v>315SSGCH</v>
          </cell>
          <cell r="G381" t="str">
            <v>315</v>
          </cell>
          <cell r="I381">
            <v>45864998.309999995</v>
          </cell>
        </row>
        <row r="382">
          <cell r="A382" t="str">
            <v>316DGP</v>
          </cell>
          <cell r="B382" t="str">
            <v>316</v>
          </cell>
          <cell r="D382">
            <v>5453232.5899999999</v>
          </cell>
          <cell r="F382" t="str">
            <v>316DGP</v>
          </cell>
          <cell r="G382" t="str">
            <v>316</v>
          </cell>
          <cell r="I382">
            <v>5453232.5899999999</v>
          </cell>
        </row>
        <row r="383">
          <cell r="A383" t="str">
            <v>316DGU</v>
          </cell>
          <cell r="B383" t="str">
            <v>316</v>
          </cell>
          <cell r="D383">
            <v>7373786.1699999999</v>
          </cell>
          <cell r="F383" t="str">
            <v>316DGU</v>
          </cell>
          <cell r="G383" t="str">
            <v>316</v>
          </cell>
          <cell r="I383">
            <v>7373786.1699999999</v>
          </cell>
        </row>
        <row r="384">
          <cell r="A384" t="str">
            <v>316SG</v>
          </cell>
          <cell r="B384" t="str">
            <v>316</v>
          </cell>
          <cell r="D384">
            <v>9139529.75</v>
          </cell>
          <cell r="F384" t="str">
            <v>316SG</v>
          </cell>
          <cell r="G384" t="str">
            <v>316</v>
          </cell>
          <cell r="I384">
            <v>9139529.75</v>
          </cell>
        </row>
        <row r="385">
          <cell r="A385" t="str">
            <v>316SSGCH</v>
          </cell>
          <cell r="B385" t="str">
            <v>316</v>
          </cell>
          <cell r="D385">
            <v>3133709.25</v>
          </cell>
          <cell r="F385" t="str">
            <v>316SSGCH</v>
          </cell>
          <cell r="G385" t="str">
            <v>316</v>
          </cell>
          <cell r="I385">
            <v>3133709.25</v>
          </cell>
        </row>
        <row r="386">
          <cell r="A386" t="str">
            <v>330DGP</v>
          </cell>
          <cell r="B386" t="str">
            <v>330</v>
          </cell>
          <cell r="D386">
            <v>10683856.140000001</v>
          </cell>
          <cell r="F386" t="str">
            <v>330DGP</v>
          </cell>
          <cell r="G386" t="str">
            <v>330</v>
          </cell>
          <cell r="I386">
            <v>10683856.140000001</v>
          </cell>
        </row>
        <row r="387">
          <cell r="A387" t="str">
            <v>330DGU</v>
          </cell>
          <cell r="B387" t="str">
            <v>330</v>
          </cell>
          <cell r="D387">
            <v>5295397.76</v>
          </cell>
          <cell r="F387" t="str">
            <v>330DGU</v>
          </cell>
          <cell r="G387" t="str">
            <v>330</v>
          </cell>
          <cell r="I387">
            <v>5295397.76</v>
          </cell>
        </row>
        <row r="388">
          <cell r="A388" t="str">
            <v>330SG-P</v>
          </cell>
          <cell r="B388" t="str">
            <v>330</v>
          </cell>
          <cell r="D388">
            <v>3154337.95</v>
          </cell>
          <cell r="F388" t="str">
            <v>330SG-P</v>
          </cell>
          <cell r="G388" t="str">
            <v>330</v>
          </cell>
          <cell r="I388">
            <v>3154337.95</v>
          </cell>
        </row>
        <row r="389">
          <cell r="A389" t="str">
            <v>330SG-U</v>
          </cell>
          <cell r="B389" t="str">
            <v>330</v>
          </cell>
          <cell r="D389">
            <v>635699.65</v>
          </cell>
          <cell r="F389" t="str">
            <v>330SG-U</v>
          </cell>
          <cell r="G389" t="str">
            <v>330</v>
          </cell>
          <cell r="I389">
            <v>635699.65</v>
          </cell>
        </row>
        <row r="390">
          <cell r="A390" t="str">
            <v>331DGP</v>
          </cell>
          <cell r="B390" t="str">
            <v>331</v>
          </cell>
          <cell r="D390">
            <v>21865263.990000002</v>
          </cell>
          <cell r="F390" t="str">
            <v>331DGP</v>
          </cell>
          <cell r="G390" t="str">
            <v>331</v>
          </cell>
          <cell r="I390">
            <v>21865263.990000002</v>
          </cell>
        </row>
        <row r="391">
          <cell r="A391" t="str">
            <v>331DGU</v>
          </cell>
          <cell r="B391" t="str">
            <v>331</v>
          </cell>
          <cell r="D391">
            <v>6482540.3999999994</v>
          </cell>
          <cell r="F391" t="str">
            <v>331DGU</v>
          </cell>
          <cell r="G391" t="str">
            <v>331</v>
          </cell>
          <cell r="I391">
            <v>6482540.3999999994</v>
          </cell>
        </row>
        <row r="392">
          <cell r="A392" t="str">
            <v>331SG-P</v>
          </cell>
          <cell r="B392" t="str">
            <v>331</v>
          </cell>
          <cell r="D392">
            <v>45323174.629999995</v>
          </cell>
          <cell r="F392" t="str">
            <v>331SG-P</v>
          </cell>
          <cell r="G392" t="str">
            <v>331</v>
          </cell>
          <cell r="I392">
            <v>45323174.629999995</v>
          </cell>
        </row>
        <row r="393">
          <cell r="A393" t="str">
            <v>331SG-U</v>
          </cell>
          <cell r="B393" t="str">
            <v>331</v>
          </cell>
          <cell r="D393">
            <v>5503302.4999999981</v>
          </cell>
          <cell r="F393" t="str">
            <v>331SG-U</v>
          </cell>
          <cell r="G393" t="str">
            <v>331</v>
          </cell>
          <cell r="I393">
            <v>5503302.4999999981</v>
          </cell>
        </row>
        <row r="394">
          <cell r="A394" t="str">
            <v>332DGP</v>
          </cell>
          <cell r="B394" t="str">
            <v>332</v>
          </cell>
          <cell r="D394">
            <v>157911570.53748327</v>
          </cell>
          <cell r="F394" t="str">
            <v>332DGP</v>
          </cell>
          <cell r="G394" t="str">
            <v>332</v>
          </cell>
          <cell r="I394">
            <v>157911570.53748327</v>
          </cell>
        </row>
        <row r="395">
          <cell r="A395" t="str">
            <v>332DGU</v>
          </cell>
          <cell r="B395" t="str">
            <v>332</v>
          </cell>
          <cell r="D395">
            <v>22324791.373270456</v>
          </cell>
          <cell r="F395" t="str">
            <v>332DGU</v>
          </cell>
          <cell r="G395" t="str">
            <v>332</v>
          </cell>
          <cell r="I395">
            <v>22324791.373270456</v>
          </cell>
        </row>
        <row r="396">
          <cell r="A396" t="str">
            <v>332SG-P</v>
          </cell>
          <cell r="B396" t="str">
            <v>332</v>
          </cell>
          <cell r="D396">
            <v>131448160.65013686</v>
          </cell>
          <cell r="F396" t="str">
            <v>332SG-P</v>
          </cell>
          <cell r="G396" t="str">
            <v>332</v>
          </cell>
          <cell r="I396">
            <v>131448160.65013686</v>
          </cell>
        </row>
        <row r="397">
          <cell r="A397" t="str">
            <v>332SG-U</v>
          </cell>
          <cell r="B397" t="str">
            <v>332</v>
          </cell>
          <cell r="D397">
            <v>46019281.733299308</v>
          </cell>
          <cell r="F397" t="str">
            <v>332SG-U</v>
          </cell>
          <cell r="G397" t="str">
            <v>332</v>
          </cell>
          <cell r="I397">
            <v>46019281.733299308</v>
          </cell>
        </row>
        <row r="398">
          <cell r="A398" t="str">
            <v>333DGP</v>
          </cell>
          <cell r="B398" t="str">
            <v>333</v>
          </cell>
          <cell r="D398">
            <v>31989300.359999999</v>
          </cell>
          <cell r="F398" t="str">
            <v>333DGP</v>
          </cell>
          <cell r="G398" t="str">
            <v>333</v>
          </cell>
          <cell r="I398">
            <v>31989300.359999999</v>
          </cell>
        </row>
        <row r="399">
          <cell r="A399" t="str">
            <v>333DGU</v>
          </cell>
          <cell r="B399" t="str">
            <v>333</v>
          </cell>
          <cell r="D399">
            <v>10126484.080000002</v>
          </cell>
          <cell r="F399" t="str">
            <v>333DGU</v>
          </cell>
          <cell r="G399" t="str">
            <v>333</v>
          </cell>
          <cell r="I399">
            <v>10126484.080000002</v>
          </cell>
        </row>
        <row r="400">
          <cell r="A400" t="str">
            <v>333SG-P</v>
          </cell>
          <cell r="B400" t="str">
            <v>333</v>
          </cell>
          <cell r="D400">
            <v>31919567.959999997</v>
          </cell>
          <cell r="F400" t="str">
            <v>333SG-P</v>
          </cell>
          <cell r="G400" t="str">
            <v>333</v>
          </cell>
          <cell r="I400">
            <v>31919567.959999997</v>
          </cell>
        </row>
        <row r="401">
          <cell r="A401" t="str">
            <v>333SG-U</v>
          </cell>
          <cell r="B401" t="str">
            <v>333</v>
          </cell>
          <cell r="D401">
            <v>7251737.9399999995</v>
          </cell>
          <cell r="F401" t="str">
            <v>333SG-U</v>
          </cell>
          <cell r="G401" t="str">
            <v>333</v>
          </cell>
          <cell r="I401">
            <v>7251737.9399999995</v>
          </cell>
        </row>
        <row r="402">
          <cell r="A402" t="str">
            <v>334DGP</v>
          </cell>
          <cell r="B402" t="str">
            <v>334</v>
          </cell>
          <cell r="D402">
            <v>5998823.3999999994</v>
          </cell>
          <cell r="F402" t="str">
            <v>334DGP</v>
          </cell>
          <cell r="G402" t="str">
            <v>334</v>
          </cell>
          <cell r="I402">
            <v>5998823.3999999994</v>
          </cell>
        </row>
        <row r="403">
          <cell r="A403" t="str">
            <v>334DGU</v>
          </cell>
          <cell r="B403" t="str">
            <v>334</v>
          </cell>
          <cell r="D403">
            <v>4428870.34</v>
          </cell>
          <cell r="F403" t="str">
            <v>334DGU</v>
          </cell>
          <cell r="G403" t="str">
            <v>334</v>
          </cell>
          <cell r="I403">
            <v>4428870.34</v>
          </cell>
        </row>
        <row r="404">
          <cell r="A404" t="str">
            <v>334SG-P</v>
          </cell>
          <cell r="B404" t="str">
            <v>334</v>
          </cell>
          <cell r="D404">
            <v>24823507.970000003</v>
          </cell>
          <cell r="F404" t="str">
            <v>334SG-P</v>
          </cell>
          <cell r="G404" t="str">
            <v>334</v>
          </cell>
          <cell r="I404">
            <v>24823507.970000003</v>
          </cell>
        </row>
        <row r="405">
          <cell r="A405" t="str">
            <v>334SG-U</v>
          </cell>
          <cell r="B405" t="str">
            <v>334</v>
          </cell>
          <cell r="D405">
            <v>3571148.55</v>
          </cell>
          <cell r="F405" t="str">
            <v>334SG-U</v>
          </cell>
          <cell r="G405" t="str">
            <v>334</v>
          </cell>
          <cell r="I405">
            <v>3571148.55</v>
          </cell>
        </row>
        <row r="406">
          <cell r="A406" t="str">
            <v>335DGP</v>
          </cell>
          <cell r="B406" t="str">
            <v>335</v>
          </cell>
          <cell r="D406">
            <v>1724870.32</v>
          </cell>
          <cell r="F406" t="str">
            <v>335DGP</v>
          </cell>
          <cell r="G406" t="str">
            <v>335</v>
          </cell>
          <cell r="I406">
            <v>1724870.32</v>
          </cell>
        </row>
        <row r="407">
          <cell r="A407" t="str">
            <v>335DGU</v>
          </cell>
          <cell r="B407" t="str">
            <v>335</v>
          </cell>
          <cell r="D407">
            <v>234868.78</v>
          </cell>
          <cell r="F407" t="str">
            <v>335DGU</v>
          </cell>
          <cell r="G407" t="str">
            <v>335</v>
          </cell>
          <cell r="I407">
            <v>234868.78</v>
          </cell>
        </row>
        <row r="408">
          <cell r="A408" t="str">
            <v>335SG-P</v>
          </cell>
          <cell r="B408" t="str">
            <v>335</v>
          </cell>
          <cell r="D408">
            <v>1120101.99</v>
          </cell>
          <cell r="F408" t="str">
            <v>335SG-P</v>
          </cell>
          <cell r="G408" t="str">
            <v>335</v>
          </cell>
          <cell r="I408">
            <v>1120101.99</v>
          </cell>
        </row>
        <row r="409">
          <cell r="A409" t="str">
            <v>335SG-U</v>
          </cell>
          <cell r="B409" t="str">
            <v>335</v>
          </cell>
          <cell r="D409">
            <v>109665.09</v>
          </cell>
          <cell r="F409" t="str">
            <v>335SG-U</v>
          </cell>
          <cell r="G409" t="str">
            <v>335</v>
          </cell>
          <cell r="I409">
            <v>109665.09</v>
          </cell>
        </row>
        <row r="410">
          <cell r="A410" t="str">
            <v>336DGP</v>
          </cell>
          <cell r="B410" t="str">
            <v>336</v>
          </cell>
          <cell r="D410">
            <v>4670040.8899999997</v>
          </cell>
          <cell r="F410" t="str">
            <v>336DGP</v>
          </cell>
          <cell r="G410" t="str">
            <v>336</v>
          </cell>
          <cell r="I410">
            <v>4670040.8899999997</v>
          </cell>
        </row>
        <row r="411">
          <cell r="A411" t="str">
            <v>336DGU</v>
          </cell>
          <cell r="B411" t="str">
            <v>336</v>
          </cell>
          <cell r="D411">
            <v>843536.95</v>
          </cell>
          <cell r="F411" t="str">
            <v>336DGU</v>
          </cell>
          <cell r="G411" t="str">
            <v>336</v>
          </cell>
          <cell r="I411">
            <v>843536.95</v>
          </cell>
        </row>
        <row r="412">
          <cell r="A412" t="str">
            <v>336SG-P</v>
          </cell>
          <cell r="B412" t="str">
            <v>336</v>
          </cell>
          <cell r="D412">
            <v>6696728.6699999999</v>
          </cell>
          <cell r="F412" t="str">
            <v>336SG-P</v>
          </cell>
          <cell r="G412" t="str">
            <v>336</v>
          </cell>
          <cell r="I412">
            <v>6696728.6699999999</v>
          </cell>
        </row>
        <row r="413">
          <cell r="A413" t="str">
            <v>336SG-U</v>
          </cell>
          <cell r="B413" t="str">
            <v>336</v>
          </cell>
          <cell r="D413">
            <v>509600.43</v>
          </cell>
          <cell r="F413" t="str">
            <v>336SG-U</v>
          </cell>
          <cell r="G413" t="str">
            <v>336</v>
          </cell>
          <cell r="I413">
            <v>509600.43</v>
          </cell>
        </row>
        <row r="414">
          <cell r="A414" t="str">
            <v>340DGU</v>
          </cell>
          <cell r="B414" t="str">
            <v>340</v>
          </cell>
          <cell r="D414">
            <v>635.22</v>
          </cell>
          <cell r="F414" t="str">
            <v>340DGU</v>
          </cell>
          <cell r="G414" t="str">
            <v>340</v>
          </cell>
          <cell r="I414">
            <v>635.22</v>
          </cell>
        </row>
        <row r="415">
          <cell r="A415" t="str">
            <v>340SG</v>
          </cell>
          <cell r="B415" t="str">
            <v>340</v>
          </cell>
          <cell r="D415">
            <v>18138744.879999999</v>
          </cell>
          <cell r="F415" t="str">
            <v>340SG</v>
          </cell>
          <cell r="G415" t="str">
            <v>340</v>
          </cell>
          <cell r="I415">
            <v>18138744.879999999</v>
          </cell>
        </row>
        <row r="416">
          <cell r="A416" t="str">
            <v>340SSGCT</v>
          </cell>
          <cell r="B416" t="str">
            <v>340</v>
          </cell>
          <cell r="D416">
            <v>3357801.96</v>
          </cell>
          <cell r="F416" t="str">
            <v>340SSGCT</v>
          </cell>
          <cell r="G416" t="str">
            <v>340</v>
          </cell>
          <cell r="I416">
            <v>3357801.96</v>
          </cell>
        </row>
        <row r="417">
          <cell r="A417" t="str">
            <v>341DGU</v>
          </cell>
          <cell r="B417" t="str">
            <v>341</v>
          </cell>
          <cell r="D417">
            <v>173936.77</v>
          </cell>
          <cell r="F417" t="str">
            <v>341DGU</v>
          </cell>
          <cell r="G417" t="str">
            <v>341</v>
          </cell>
          <cell r="I417">
            <v>173936.77</v>
          </cell>
        </row>
        <row r="418">
          <cell r="A418" t="str">
            <v>341SG</v>
          </cell>
          <cell r="B418" t="str">
            <v>341</v>
          </cell>
          <cell r="D418">
            <v>12510344.210000001</v>
          </cell>
          <cell r="F418" t="str">
            <v>341SG</v>
          </cell>
          <cell r="G418" t="str">
            <v>341</v>
          </cell>
          <cell r="I418">
            <v>12510344.210000001</v>
          </cell>
        </row>
        <row r="419">
          <cell r="A419" t="str">
            <v>341SSGCT</v>
          </cell>
          <cell r="B419" t="str">
            <v>341</v>
          </cell>
          <cell r="D419">
            <v>4294373.5199999996</v>
          </cell>
          <cell r="F419" t="str">
            <v>341SSGCT</v>
          </cell>
          <cell r="G419" t="str">
            <v>341</v>
          </cell>
          <cell r="I419">
            <v>4294373.5199999996</v>
          </cell>
        </row>
        <row r="420">
          <cell r="A420" t="str">
            <v>342DGU</v>
          </cell>
          <cell r="B420" t="str">
            <v>342</v>
          </cell>
          <cell r="D420">
            <v>120135.93019378911</v>
          </cell>
          <cell r="F420" t="str">
            <v>342DGU</v>
          </cell>
          <cell r="G420" t="str">
            <v>342</v>
          </cell>
          <cell r="I420">
            <v>120135.93019378911</v>
          </cell>
        </row>
        <row r="421">
          <cell r="A421" t="str">
            <v>342SG</v>
          </cell>
          <cell r="B421" t="str">
            <v>342</v>
          </cell>
          <cell r="D421">
            <v>361096712.05062985</v>
          </cell>
          <cell r="F421" t="str">
            <v>342SG</v>
          </cell>
          <cell r="G421" t="str">
            <v>342</v>
          </cell>
          <cell r="I421">
            <v>361096712.05062985</v>
          </cell>
        </row>
        <row r="422">
          <cell r="A422" t="str">
            <v>342SSGCT</v>
          </cell>
          <cell r="B422" t="str">
            <v>342</v>
          </cell>
          <cell r="D422">
            <v>2059744.3217898197</v>
          </cell>
          <cell r="F422" t="str">
            <v>342SSGCT</v>
          </cell>
          <cell r="G422" t="str">
            <v>342</v>
          </cell>
          <cell r="I422">
            <v>2059744.3217898197</v>
          </cell>
        </row>
        <row r="423">
          <cell r="A423" t="str">
            <v>343DGU</v>
          </cell>
          <cell r="B423" t="str">
            <v>343</v>
          </cell>
          <cell r="D423">
            <v>818416.49</v>
          </cell>
          <cell r="F423" t="str">
            <v>343DGU</v>
          </cell>
          <cell r="G423" t="str">
            <v>343</v>
          </cell>
          <cell r="I423">
            <v>818416.49</v>
          </cell>
        </row>
        <row r="424">
          <cell r="A424" t="str">
            <v>343SG</v>
          </cell>
          <cell r="B424" t="str">
            <v>343</v>
          </cell>
          <cell r="D424">
            <v>125483397.45</v>
          </cell>
          <cell r="F424" t="str">
            <v>343SG</v>
          </cell>
          <cell r="G424" t="str">
            <v>343</v>
          </cell>
          <cell r="I424">
            <v>125483397.45</v>
          </cell>
        </row>
        <row r="425">
          <cell r="A425" t="str">
            <v>343SSGCT</v>
          </cell>
          <cell r="B425" t="str">
            <v>343</v>
          </cell>
          <cell r="D425">
            <v>50696521.420000002</v>
          </cell>
          <cell r="F425" t="str">
            <v>343SSGCT</v>
          </cell>
          <cell r="G425" t="str">
            <v>343</v>
          </cell>
          <cell r="I425">
            <v>50696521.420000002</v>
          </cell>
        </row>
        <row r="426">
          <cell r="A426" t="str">
            <v>344DGU</v>
          </cell>
          <cell r="B426" t="str">
            <v>344</v>
          </cell>
          <cell r="D426">
            <v>87835.45</v>
          </cell>
          <cell r="F426" t="str">
            <v>344DGU</v>
          </cell>
          <cell r="G426" t="str">
            <v>344</v>
          </cell>
          <cell r="I426">
            <v>87835.45</v>
          </cell>
        </row>
        <row r="427">
          <cell r="A427" t="str">
            <v>344SG</v>
          </cell>
          <cell r="B427" t="str">
            <v>344</v>
          </cell>
          <cell r="D427">
            <v>45571946.340000004</v>
          </cell>
          <cell r="F427" t="str">
            <v>344SG</v>
          </cell>
          <cell r="G427" t="str">
            <v>344</v>
          </cell>
          <cell r="I427">
            <v>45571946.340000004</v>
          </cell>
        </row>
        <row r="428">
          <cell r="A428" t="str">
            <v>344SSGCT</v>
          </cell>
          <cell r="B428" t="str">
            <v>344</v>
          </cell>
          <cell r="D428">
            <v>15873643.469999999</v>
          </cell>
          <cell r="F428" t="str">
            <v>344SSGCT</v>
          </cell>
          <cell r="G428" t="str">
            <v>344</v>
          </cell>
          <cell r="I428">
            <v>15873643.469999999</v>
          </cell>
        </row>
        <row r="429">
          <cell r="A429" t="str">
            <v>345DGU</v>
          </cell>
          <cell r="B429" t="str">
            <v>345</v>
          </cell>
          <cell r="D429">
            <v>157667.13</v>
          </cell>
          <cell r="F429" t="str">
            <v>345DGU</v>
          </cell>
          <cell r="G429" t="str">
            <v>345</v>
          </cell>
          <cell r="I429">
            <v>157667.13</v>
          </cell>
        </row>
        <row r="430">
          <cell r="A430" t="str">
            <v>345SG</v>
          </cell>
          <cell r="B430" t="str">
            <v>345</v>
          </cell>
          <cell r="D430">
            <v>11329003.960000001</v>
          </cell>
          <cell r="F430" t="str">
            <v>345SG</v>
          </cell>
          <cell r="G430" t="str">
            <v>345</v>
          </cell>
          <cell r="I430">
            <v>11329003.960000001</v>
          </cell>
        </row>
        <row r="431">
          <cell r="A431" t="str">
            <v>345SSGCT</v>
          </cell>
          <cell r="B431" t="str">
            <v>345</v>
          </cell>
          <cell r="D431">
            <v>5000728.8099999996</v>
          </cell>
          <cell r="F431" t="str">
            <v>345SSGCT</v>
          </cell>
          <cell r="G431" t="str">
            <v>345</v>
          </cell>
          <cell r="I431">
            <v>5000728.8099999996</v>
          </cell>
        </row>
        <row r="432">
          <cell r="A432" t="str">
            <v>346DGU</v>
          </cell>
          <cell r="B432" t="str">
            <v>346</v>
          </cell>
          <cell r="D432">
            <v>11813.11</v>
          </cell>
          <cell r="F432" t="str">
            <v>346DGU</v>
          </cell>
          <cell r="G432" t="str">
            <v>346</v>
          </cell>
          <cell r="I432">
            <v>11813.11</v>
          </cell>
        </row>
        <row r="433">
          <cell r="A433" t="str">
            <v>346SG</v>
          </cell>
          <cell r="B433" t="str">
            <v>346</v>
          </cell>
          <cell r="D433">
            <v>497343.1</v>
          </cell>
          <cell r="F433" t="str">
            <v>346SG</v>
          </cell>
          <cell r="G433" t="str">
            <v>346</v>
          </cell>
          <cell r="I433">
            <v>497343.1</v>
          </cell>
        </row>
        <row r="434">
          <cell r="A434" t="str">
            <v>350DGP</v>
          </cell>
          <cell r="B434" t="str">
            <v>350</v>
          </cell>
          <cell r="D434">
            <v>21330277.010000009</v>
          </cell>
          <cell r="F434" t="str">
            <v>350DGP</v>
          </cell>
          <cell r="G434" t="str">
            <v>350</v>
          </cell>
          <cell r="I434">
            <v>21330277.010000009</v>
          </cell>
        </row>
        <row r="435">
          <cell r="A435" t="str">
            <v>350DGU</v>
          </cell>
          <cell r="B435" t="str">
            <v>350</v>
          </cell>
          <cell r="D435">
            <v>49349002.849999957</v>
          </cell>
          <cell r="F435" t="str">
            <v>350DGU</v>
          </cell>
          <cell r="G435" t="str">
            <v>350</v>
          </cell>
          <cell r="I435">
            <v>49349002.849999957</v>
          </cell>
        </row>
        <row r="436">
          <cell r="A436" t="str">
            <v>350SG</v>
          </cell>
          <cell r="B436" t="str">
            <v>350</v>
          </cell>
          <cell r="D436">
            <v>17507110.359999992</v>
          </cell>
          <cell r="F436" t="str">
            <v>350SG</v>
          </cell>
          <cell r="G436" t="str">
            <v>350</v>
          </cell>
          <cell r="I436">
            <v>17507110.359999992</v>
          </cell>
        </row>
        <row r="437">
          <cell r="A437" t="str">
            <v>352DGP</v>
          </cell>
          <cell r="B437" t="str">
            <v>352</v>
          </cell>
          <cell r="D437">
            <v>8664597.8400000017</v>
          </cell>
          <cell r="F437" t="str">
            <v>352DGP</v>
          </cell>
          <cell r="G437" t="str">
            <v>352</v>
          </cell>
          <cell r="I437">
            <v>8664597.8400000017</v>
          </cell>
        </row>
        <row r="438">
          <cell r="A438" t="str">
            <v>352DGU</v>
          </cell>
          <cell r="B438" t="str">
            <v>352</v>
          </cell>
          <cell r="D438">
            <v>18262762.530000005</v>
          </cell>
          <cell r="F438" t="str">
            <v>352DGU</v>
          </cell>
          <cell r="G438" t="str">
            <v>352</v>
          </cell>
          <cell r="I438">
            <v>18262762.530000005</v>
          </cell>
        </row>
        <row r="439">
          <cell r="A439" t="str">
            <v>352SG</v>
          </cell>
          <cell r="B439" t="str">
            <v>352</v>
          </cell>
          <cell r="D439">
            <v>23515132.899999999</v>
          </cell>
          <cell r="F439" t="str">
            <v>352SG</v>
          </cell>
          <cell r="G439" t="str">
            <v>352</v>
          </cell>
          <cell r="I439">
            <v>23515132.899999999</v>
          </cell>
        </row>
        <row r="440">
          <cell r="A440" t="str">
            <v>353DGP</v>
          </cell>
          <cell r="B440" t="str">
            <v>353</v>
          </cell>
          <cell r="D440">
            <v>138038314.49000004</v>
          </cell>
          <cell r="F440" t="str">
            <v>353DGP</v>
          </cell>
          <cell r="G440" t="str">
            <v>353</v>
          </cell>
          <cell r="I440">
            <v>138038314.49000004</v>
          </cell>
        </row>
        <row r="441">
          <cell r="A441" t="str">
            <v>353DGU</v>
          </cell>
          <cell r="B441" t="str">
            <v>353</v>
          </cell>
          <cell r="D441">
            <v>199814560.94999993</v>
          </cell>
          <cell r="F441" t="str">
            <v>353DGU</v>
          </cell>
          <cell r="G441" t="str">
            <v>353</v>
          </cell>
          <cell r="I441">
            <v>199814560.94999993</v>
          </cell>
        </row>
        <row r="442">
          <cell r="A442" t="str">
            <v>353SG</v>
          </cell>
          <cell r="B442" t="str">
            <v>353</v>
          </cell>
          <cell r="D442">
            <v>531974235.61999995</v>
          </cell>
          <cell r="F442" t="str">
            <v>353SG</v>
          </cell>
          <cell r="G442" t="str">
            <v>353</v>
          </cell>
          <cell r="I442">
            <v>531974235.61999995</v>
          </cell>
        </row>
        <row r="443">
          <cell r="A443" t="str">
            <v>354DGP</v>
          </cell>
          <cell r="B443" t="str">
            <v>354</v>
          </cell>
          <cell r="D443">
            <v>156414718.98999998</v>
          </cell>
          <cell r="F443" t="str">
            <v>354DGP</v>
          </cell>
          <cell r="G443" t="str">
            <v>354</v>
          </cell>
          <cell r="I443">
            <v>156414718.98999998</v>
          </cell>
        </row>
        <row r="444">
          <cell r="A444" t="str">
            <v>354DGU</v>
          </cell>
          <cell r="B444" t="str">
            <v>354</v>
          </cell>
          <cell r="D444">
            <v>127295491.72999996</v>
          </cell>
          <cell r="F444" t="str">
            <v>354DGU</v>
          </cell>
          <cell r="G444" t="str">
            <v>354</v>
          </cell>
          <cell r="I444">
            <v>127295491.72999996</v>
          </cell>
        </row>
        <row r="445">
          <cell r="A445" t="str">
            <v>354SG</v>
          </cell>
          <cell r="B445" t="str">
            <v>354</v>
          </cell>
          <cell r="D445">
            <v>77310763.540000036</v>
          </cell>
          <cell r="F445" t="str">
            <v>354SG</v>
          </cell>
          <cell r="G445" t="str">
            <v>354</v>
          </cell>
          <cell r="I445">
            <v>77310763.540000036</v>
          </cell>
        </row>
        <row r="446">
          <cell r="A446" t="str">
            <v>355DGP</v>
          </cell>
          <cell r="B446" t="str">
            <v>355</v>
          </cell>
          <cell r="D446">
            <v>67223917.383204252</v>
          </cell>
          <cell r="F446" t="str">
            <v>355DGP</v>
          </cell>
          <cell r="G446" t="str">
            <v>355</v>
          </cell>
          <cell r="I446">
            <v>67223917.383204252</v>
          </cell>
        </row>
        <row r="447">
          <cell r="A447" t="str">
            <v>355DGU</v>
          </cell>
          <cell r="B447" t="str">
            <v>355</v>
          </cell>
          <cell r="D447">
            <v>115773273.42625532</v>
          </cell>
          <cell r="F447" t="str">
            <v>355DGU</v>
          </cell>
          <cell r="G447" t="str">
            <v>355</v>
          </cell>
          <cell r="I447">
            <v>115773273.42625532</v>
          </cell>
        </row>
        <row r="448">
          <cell r="A448" t="str">
            <v>355SG</v>
          </cell>
          <cell r="B448" t="str">
            <v>355</v>
          </cell>
          <cell r="D448">
            <v>483459280.03351653</v>
          </cell>
          <cell r="F448" t="str">
            <v>355SG</v>
          </cell>
          <cell r="G448" t="str">
            <v>355</v>
          </cell>
          <cell r="I448">
            <v>483459280.03351653</v>
          </cell>
        </row>
        <row r="449">
          <cell r="A449" t="str">
            <v>356DGP</v>
          </cell>
          <cell r="B449" t="str">
            <v>356</v>
          </cell>
          <cell r="D449">
            <v>208453478.64000005</v>
          </cell>
          <cell r="F449" t="str">
            <v>356DGP</v>
          </cell>
          <cell r="G449" t="str">
            <v>356</v>
          </cell>
          <cell r="I449">
            <v>208453478.64000005</v>
          </cell>
        </row>
        <row r="450">
          <cell r="A450" t="str">
            <v>356DGU</v>
          </cell>
          <cell r="B450" t="str">
            <v>356</v>
          </cell>
          <cell r="D450">
            <v>158759662.63000005</v>
          </cell>
          <cell r="F450" t="str">
            <v>356DGU</v>
          </cell>
          <cell r="G450" t="str">
            <v>356</v>
          </cell>
          <cell r="I450">
            <v>158759662.63000005</v>
          </cell>
        </row>
        <row r="451">
          <cell r="A451" t="str">
            <v>356SG</v>
          </cell>
          <cell r="B451" t="str">
            <v>356</v>
          </cell>
          <cell r="D451">
            <v>251818889.07000035</v>
          </cell>
          <cell r="F451" t="str">
            <v>356SG</v>
          </cell>
          <cell r="G451" t="str">
            <v>356</v>
          </cell>
          <cell r="I451">
            <v>251818889.07000035</v>
          </cell>
        </row>
        <row r="452">
          <cell r="A452" t="str">
            <v>357DGP</v>
          </cell>
          <cell r="B452" t="str">
            <v>357</v>
          </cell>
          <cell r="D452">
            <v>6370.99</v>
          </cell>
          <cell r="F452" t="str">
            <v>357DGP</v>
          </cell>
          <cell r="G452" t="str">
            <v>357</v>
          </cell>
          <cell r="I452">
            <v>6370.99</v>
          </cell>
        </row>
        <row r="453">
          <cell r="A453" t="str">
            <v>357DGU</v>
          </cell>
          <cell r="B453" t="str">
            <v>357</v>
          </cell>
          <cell r="D453">
            <v>162746.45000000001</v>
          </cell>
          <cell r="F453" t="str">
            <v>357DGU</v>
          </cell>
          <cell r="G453" t="str">
            <v>357</v>
          </cell>
          <cell r="I453">
            <v>162746.45000000001</v>
          </cell>
        </row>
        <row r="454">
          <cell r="A454" t="str">
            <v>357SG</v>
          </cell>
          <cell r="B454" t="str">
            <v>357</v>
          </cell>
          <cell r="D454">
            <v>2197775.4900000002</v>
          </cell>
          <cell r="F454" t="str">
            <v>357SG</v>
          </cell>
          <cell r="G454" t="str">
            <v>357</v>
          </cell>
          <cell r="I454">
            <v>2197775.4900000002</v>
          </cell>
        </row>
        <row r="455">
          <cell r="A455" t="str">
            <v>358DGU</v>
          </cell>
          <cell r="B455" t="str">
            <v>358</v>
          </cell>
          <cell r="D455">
            <v>1018662.8</v>
          </cell>
          <cell r="F455" t="str">
            <v>358DGU</v>
          </cell>
          <cell r="G455" t="str">
            <v>358</v>
          </cell>
          <cell r="I455">
            <v>1018662.8</v>
          </cell>
        </row>
        <row r="456">
          <cell r="A456" t="str">
            <v>358SG</v>
          </cell>
          <cell r="B456" t="str">
            <v>358</v>
          </cell>
          <cell r="D456">
            <v>2923474.97</v>
          </cell>
          <cell r="F456" t="str">
            <v>358SG</v>
          </cell>
          <cell r="G456" t="str">
            <v>358</v>
          </cell>
          <cell r="I456">
            <v>2923474.97</v>
          </cell>
        </row>
        <row r="457">
          <cell r="A457" t="str">
            <v>359DGP</v>
          </cell>
          <cell r="B457" t="str">
            <v>359</v>
          </cell>
          <cell r="D457">
            <v>1942448.34</v>
          </cell>
          <cell r="F457" t="str">
            <v>359DGP</v>
          </cell>
          <cell r="G457" t="str">
            <v>359</v>
          </cell>
          <cell r="I457">
            <v>1942448.34</v>
          </cell>
        </row>
        <row r="458">
          <cell r="A458" t="str">
            <v>359DGU</v>
          </cell>
          <cell r="B458" t="str">
            <v>359</v>
          </cell>
          <cell r="D458">
            <v>501203.41</v>
          </cell>
          <cell r="F458" t="str">
            <v>359DGU</v>
          </cell>
          <cell r="G458" t="str">
            <v>359</v>
          </cell>
          <cell r="I458">
            <v>501203.41</v>
          </cell>
        </row>
        <row r="459">
          <cell r="A459" t="str">
            <v>359SG</v>
          </cell>
          <cell r="B459" t="str">
            <v>359</v>
          </cell>
          <cell r="D459">
            <v>8926521.870000001</v>
          </cell>
          <cell r="F459" t="str">
            <v>359SG</v>
          </cell>
          <cell r="G459" t="str">
            <v>359</v>
          </cell>
          <cell r="I459">
            <v>8926521.870000001</v>
          </cell>
        </row>
        <row r="460">
          <cell r="A460" t="str">
            <v>360CA</v>
          </cell>
          <cell r="B460" t="str">
            <v>360</v>
          </cell>
          <cell r="D460">
            <v>1029975.23</v>
          </cell>
          <cell r="F460" t="str">
            <v>360CA</v>
          </cell>
          <cell r="G460" t="str">
            <v>360</v>
          </cell>
          <cell r="I460">
            <v>1029975.23</v>
          </cell>
        </row>
        <row r="461">
          <cell r="A461" t="str">
            <v>360IDU</v>
          </cell>
          <cell r="B461" t="str">
            <v>360</v>
          </cell>
          <cell r="D461">
            <v>1162007.1399999999</v>
          </cell>
          <cell r="F461" t="str">
            <v>360IDU</v>
          </cell>
          <cell r="G461" t="str">
            <v>360</v>
          </cell>
          <cell r="I461">
            <v>1162007.1399999999</v>
          </cell>
        </row>
        <row r="462">
          <cell r="A462" t="str">
            <v>360OR</v>
          </cell>
          <cell r="B462" t="str">
            <v>360</v>
          </cell>
          <cell r="D462">
            <v>7400347.0999999996</v>
          </cell>
          <cell r="F462" t="str">
            <v>360OR</v>
          </cell>
          <cell r="G462" t="str">
            <v>360</v>
          </cell>
          <cell r="I462">
            <v>7400347.0999999996</v>
          </cell>
        </row>
        <row r="463">
          <cell r="A463" t="str">
            <v>360UT</v>
          </cell>
          <cell r="B463" t="str">
            <v>360</v>
          </cell>
          <cell r="D463">
            <v>19069484.289999984</v>
          </cell>
          <cell r="F463" t="str">
            <v>360UT</v>
          </cell>
          <cell r="G463" t="str">
            <v>360</v>
          </cell>
          <cell r="I463">
            <v>19069484.289999984</v>
          </cell>
        </row>
        <row r="464">
          <cell r="A464" t="str">
            <v>360WA</v>
          </cell>
          <cell r="B464" t="str">
            <v>360</v>
          </cell>
          <cell r="D464">
            <v>956737.21</v>
          </cell>
          <cell r="F464" t="str">
            <v>360WA</v>
          </cell>
          <cell r="G464" t="str">
            <v>360</v>
          </cell>
          <cell r="I464">
            <v>956737.21</v>
          </cell>
        </row>
        <row r="465">
          <cell r="A465" t="str">
            <v>360WYP</v>
          </cell>
          <cell r="B465" t="str">
            <v>360</v>
          </cell>
          <cell r="D465">
            <v>2406493.37</v>
          </cell>
          <cell r="F465" t="str">
            <v>360WYP</v>
          </cell>
          <cell r="G465" t="str">
            <v>360</v>
          </cell>
          <cell r="I465">
            <v>2406493.37</v>
          </cell>
        </row>
        <row r="466">
          <cell r="A466" t="str">
            <v>360WYU</v>
          </cell>
          <cell r="B466" t="str">
            <v>360</v>
          </cell>
          <cell r="D466">
            <v>1384181.77</v>
          </cell>
          <cell r="F466" t="str">
            <v>360WYU</v>
          </cell>
          <cell r="G466" t="str">
            <v>360</v>
          </cell>
          <cell r="I466">
            <v>1384181.77</v>
          </cell>
        </row>
        <row r="467">
          <cell r="A467" t="str">
            <v>361CA</v>
          </cell>
          <cell r="B467" t="str">
            <v>361</v>
          </cell>
          <cell r="D467">
            <v>1459644.63</v>
          </cell>
          <cell r="F467" t="str">
            <v>361CA</v>
          </cell>
          <cell r="G467" t="str">
            <v>361</v>
          </cell>
          <cell r="I467">
            <v>1459644.63</v>
          </cell>
        </row>
        <row r="468">
          <cell r="A468" t="str">
            <v>361IDU</v>
          </cell>
          <cell r="B468" t="str">
            <v>361</v>
          </cell>
          <cell r="D468">
            <v>762906.53</v>
          </cell>
          <cell r="F468" t="str">
            <v>361IDU</v>
          </cell>
          <cell r="G468" t="str">
            <v>361</v>
          </cell>
          <cell r="I468">
            <v>762906.53</v>
          </cell>
        </row>
        <row r="469">
          <cell r="A469" t="str">
            <v>361OR</v>
          </cell>
          <cell r="B469" t="str">
            <v>361</v>
          </cell>
          <cell r="D469">
            <v>10829517.490000006</v>
          </cell>
          <cell r="F469" t="str">
            <v>361OR</v>
          </cell>
          <cell r="G469" t="str">
            <v>361</v>
          </cell>
          <cell r="I469">
            <v>10829517.490000006</v>
          </cell>
        </row>
        <row r="470">
          <cell r="A470" t="str">
            <v>361UT</v>
          </cell>
          <cell r="B470" t="str">
            <v>361</v>
          </cell>
          <cell r="D470">
            <v>18109486.809999999</v>
          </cell>
          <cell r="F470" t="str">
            <v>361UT</v>
          </cell>
          <cell r="G470" t="str">
            <v>361</v>
          </cell>
          <cell r="I470">
            <v>18109486.809999999</v>
          </cell>
        </row>
        <row r="471">
          <cell r="A471" t="str">
            <v>361WA</v>
          </cell>
          <cell r="B471" t="str">
            <v>361</v>
          </cell>
          <cell r="D471">
            <v>1578534.17</v>
          </cell>
          <cell r="F471" t="str">
            <v>361WA</v>
          </cell>
          <cell r="G471" t="str">
            <v>361</v>
          </cell>
          <cell r="I471">
            <v>1578534.17</v>
          </cell>
        </row>
        <row r="472">
          <cell r="A472" t="str">
            <v>361WYP</v>
          </cell>
          <cell r="B472" t="str">
            <v>361</v>
          </cell>
          <cell r="D472">
            <v>5046662.5</v>
          </cell>
          <cell r="F472" t="str">
            <v>361WYP</v>
          </cell>
          <cell r="G472" t="str">
            <v>361</v>
          </cell>
          <cell r="I472">
            <v>5046662.5</v>
          </cell>
        </row>
        <row r="473">
          <cell r="A473" t="str">
            <v>361WYU</v>
          </cell>
          <cell r="B473" t="str">
            <v>361</v>
          </cell>
          <cell r="D473">
            <v>177952.36</v>
          </cell>
          <cell r="F473" t="str">
            <v>361WYU</v>
          </cell>
          <cell r="G473" t="str">
            <v>361</v>
          </cell>
          <cell r="I473">
            <v>177952.36</v>
          </cell>
        </row>
        <row r="474">
          <cell r="A474" t="str">
            <v>362CA</v>
          </cell>
          <cell r="B474" t="str">
            <v>362</v>
          </cell>
          <cell r="D474">
            <v>13071743.600000007</v>
          </cell>
          <cell r="F474" t="str">
            <v>362CA</v>
          </cell>
          <cell r="G474" t="str">
            <v>362</v>
          </cell>
          <cell r="I474">
            <v>13071743.600000007</v>
          </cell>
        </row>
        <row r="475">
          <cell r="A475" t="str">
            <v>362IDU</v>
          </cell>
          <cell r="B475" t="str">
            <v>362</v>
          </cell>
          <cell r="D475">
            <v>19142017.670000002</v>
          </cell>
          <cell r="F475" t="str">
            <v>362IDU</v>
          </cell>
          <cell r="G475" t="str">
            <v>362</v>
          </cell>
          <cell r="I475">
            <v>19142017.670000002</v>
          </cell>
        </row>
        <row r="476">
          <cell r="A476" t="str">
            <v>362OR</v>
          </cell>
          <cell r="B476" t="str">
            <v>362</v>
          </cell>
          <cell r="D476">
            <v>152591470.57000005</v>
          </cell>
          <cell r="F476" t="str">
            <v>362OR</v>
          </cell>
          <cell r="G476" t="str">
            <v>362</v>
          </cell>
          <cell r="I476">
            <v>152591470.57000005</v>
          </cell>
        </row>
        <row r="477">
          <cell r="A477" t="str">
            <v>362UT</v>
          </cell>
          <cell r="B477" t="str">
            <v>362</v>
          </cell>
          <cell r="D477">
            <v>298532331.63999981</v>
          </cell>
          <cell r="F477" t="str">
            <v>362UT</v>
          </cell>
          <cell r="G477" t="str">
            <v>362</v>
          </cell>
          <cell r="I477">
            <v>298532331.63999981</v>
          </cell>
        </row>
        <row r="478">
          <cell r="A478" t="str">
            <v>362WA</v>
          </cell>
          <cell r="B478" t="str">
            <v>362</v>
          </cell>
          <cell r="D478">
            <v>41910299.960000001</v>
          </cell>
          <cell r="F478" t="str">
            <v>362WA</v>
          </cell>
          <cell r="G478" t="str">
            <v>362</v>
          </cell>
          <cell r="I478">
            <v>41910299.960000001</v>
          </cell>
        </row>
        <row r="479">
          <cell r="A479" t="str">
            <v>362WYP</v>
          </cell>
          <cell r="B479" t="str">
            <v>362</v>
          </cell>
          <cell r="D479">
            <v>88175031.37000002</v>
          </cell>
          <cell r="F479" t="str">
            <v>362WYP</v>
          </cell>
          <cell r="G479" t="str">
            <v>362</v>
          </cell>
          <cell r="I479">
            <v>88175031.37000002</v>
          </cell>
        </row>
        <row r="480">
          <cell r="A480" t="str">
            <v>362WYU</v>
          </cell>
          <cell r="B480" t="str">
            <v>362</v>
          </cell>
          <cell r="D480">
            <v>4663810.01</v>
          </cell>
          <cell r="F480" t="str">
            <v>362WYU</v>
          </cell>
          <cell r="G480" t="str">
            <v>362</v>
          </cell>
          <cell r="I480">
            <v>4663810.01</v>
          </cell>
        </row>
        <row r="481">
          <cell r="A481" t="str">
            <v>364CA</v>
          </cell>
          <cell r="B481" t="str">
            <v>364</v>
          </cell>
          <cell r="D481">
            <v>48861704.055723883</v>
          </cell>
          <cell r="F481" t="str">
            <v>364CA</v>
          </cell>
          <cell r="G481" t="str">
            <v>364</v>
          </cell>
          <cell r="I481">
            <v>48861704.055723883</v>
          </cell>
        </row>
        <row r="482">
          <cell r="A482" t="str">
            <v>364IDU</v>
          </cell>
          <cell r="B482" t="str">
            <v>364</v>
          </cell>
          <cell r="D482">
            <v>59077454.39915809</v>
          </cell>
          <cell r="F482" t="str">
            <v>364IDU</v>
          </cell>
          <cell r="G482" t="str">
            <v>364</v>
          </cell>
          <cell r="I482">
            <v>59077454.39915809</v>
          </cell>
        </row>
        <row r="483">
          <cell r="A483" t="str">
            <v>364OR</v>
          </cell>
          <cell r="B483" t="str">
            <v>364</v>
          </cell>
          <cell r="D483">
            <v>341386590.51736391</v>
          </cell>
          <cell r="F483" t="str">
            <v>364OR</v>
          </cell>
          <cell r="G483" t="str">
            <v>364</v>
          </cell>
          <cell r="I483">
            <v>341386590.51736391</v>
          </cell>
        </row>
        <row r="484">
          <cell r="A484" t="str">
            <v>364UT</v>
          </cell>
          <cell r="B484" t="str">
            <v>364</v>
          </cell>
          <cell r="D484">
            <v>405428903.48639923</v>
          </cell>
          <cell r="F484" t="str">
            <v>364UT</v>
          </cell>
          <cell r="G484" t="str">
            <v>364</v>
          </cell>
          <cell r="I484">
            <v>405428903.48639923</v>
          </cell>
        </row>
        <row r="485">
          <cell r="A485" t="str">
            <v>364WA</v>
          </cell>
          <cell r="B485" t="str">
            <v>364</v>
          </cell>
          <cell r="D485">
            <v>88951323.89100188</v>
          </cell>
          <cell r="F485" t="str">
            <v>364WA</v>
          </cell>
          <cell r="G485" t="str">
            <v>364</v>
          </cell>
          <cell r="I485">
            <v>88951323.89100188</v>
          </cell>
        </row>
        <row r="486">
          <cell r="A486" t="str">
            <v>364WYP</v>
          </cell>
          <cell r="B486" t="str">
            <v>364</v>
          </cell>
          <cell r="D486">
            <v>87185488.408642575</v>
          </cell>
          <cell r="F486" t="str">
            <v>364WYP</v>
          </cell>
          <cell r="G486" t="str">
            <v>364</v>
          </cell>
          <cell r="I486">
            <v>87185488.408642575</v>
          </cell>
        </row>
        <row r="487">
          <cell r="A487" t="str">
            <v>364WYU</v>
          </cell>
          <cell r="B487" t="str">
            <v>364</v>
          </cell>
          <cell r="D487">
            <v>16872637.359725356</v>
          </cell>
          <cell r="F487" t="str">
            <v>364WYU</v>
          </cell>
          <cell r="G487" t="str">
            <v>364</v>
          </cell>
          <cell r="I487">
            <v>16872637.359725356</v>
          </cell>
        </row>
        <row r="488">
          <cell r="A488" t="str">
            <v>365CA</v>
          </cell>
          <cell r="B488" t="str">
            <v>365</v>
          </cell>
          <cell r="D488">
            <v>30753833.219999999</v>
          </cell>
          <cell r="F488" t="str">
            <v>365CA</v>
          </cell>
          <cell r="G488" t="str">
            <v>365</v>
          </cell>
          <cell r="I488">
            <v>30753833.219999999</v>
          </cell>
        </row>
        <row r="489">
          <cell r="A489" t="str">
            <v>365IDU</v>
          </cell>
          <cell r="B489" t="str">
            <v>365</v>
          </cell>
          <cell r="D489">
            <v>30787683.970000003</v>
          </cell>
          <cell r="F489" t="str">
            <v>365IDU</v>
          </cell>
          <cell r="G489" t="str">
            <v>365</v>
          </cell>
          <cell r="I489">
            <v>30787683.970000003</v>
          </cell>
        </row>
        <row r="490">
          <cell r="A490" t="str">
            <v>365OR</v>
          </cell>
          <cell r="B490" t="str">
            <v>365</v>
          </cell>
          <cell r="D490">
            <v>202051149.28000003</v>
          </cell>
          <cell r="F490" t="str">
            <v>365OR</v>
          </cell>
          <cell r="G490" t="str">
            <v>365</v>
          </cell>
          <cell r="I490">
            <v>202051149.28000003</v>
          </cell>
        </row>
        <row r="491">
          <cell r="A491" t="str">
            <v>365UT</v>
          </cell>
          <cell r="B491" t="str">
            <v>365</v>
          </cell>
          <cell r="D491">
            <v>169793704.49000001</v>
          </cell>
          <cell r="F491" t="str">
            <v>365UT</v>
          </cell>
          <cell r="G491" t="str">
            <v>365</v>
          </cell>
          <cell r="I491">
            <v>169793704.49000001</v>
          </cell>
        </row>
        <row r="492">
          <cell r="A492" t="str">
            <v>365WA</v>
          </cell>
          <cell r="B492" t="str">
            <v>365</v>
          </cell>
          <cell r="D492">
            <v>50380924.440000005</v>
          </cell>
          <cell r="F492" t="str">
            <v>365WA</v>
          </cell>
          <cell r="G492" t="str">
            <v>365</v>
          </cell>
          <cell r="I492">
            <v>50380924.440000005</v>
          </cell>
        </row>
        <row r="493">
          <cell r="A493" t="str">
            <v>365WYP</v>
          </cell>
          <cell r="B493" t="str">
            <v>365</v>
          </cell>
          <cell r="D493">
            <v>68042025.610000014</v>
          </cell>
          <cell r="F493" t="str">
            <v>365WYP</v>
          </cell>
          <cell r="G493" t="str">
            <v>365</v>
          </cell>
          <cell r="I493">
            <v>68042025.610000014</v>
          </cell>
        </row>
        <row r="494">
          <cell r="A494" t="str">
            <v>365WYU</v>
          </cell>
          <cell r="B494" t="str">
            <v>365</v>
          </cell>
          <cell r="D494">
            <v>9264995.7399999984</v>
          </cell>
          <cell r="F494" t="str">
            <v>365WYU</v>
          </cell>
          <cell r="G494" t="str">
            <v>365</v>
          </cell>
          <cell r="I494">
            <v>9264995.7399999984</v>
          </cell>
        </row>
        <row r="495">
          <cell r="A495" t="str">
            <v>366CA</v>
          </cell>
          <cell r="B495" t="str">
            <v>366</v>
          </cell>
          <cell r="D495">
            <v>14265654.600000001</v>
          </cell>
          <cell r="F495" t="str">
            <v>366CA</v>
          </cell>
          <cell r="G495" t="str">
            <v>366</v>
          </cell>
          <cell r="I495">
            <v>14265654.600000001</v>
          </cell>
        </row>
        <row r="496">
          <cell r="A496" t="str">
            <v>366IDU</v>
          </cell>
          <cell r="B496" t="str">
            <v>366</v>
          </cell>
          <cell r="D496">
            <v>5867861.0199999996</v>
          </cell>
          <cell r="F496" t="str">
            <v>366IDU</v>
          </cell>
          <cell r="G496" t="str">
            <v>366</v>
          </cell>
          <cell r="I496">
            <v>5867861.0199999996</v>
          </cell>
        </row>
        <row r="497">
          <cell r="A497" t="str">
            <v>366OR</v>
          </cell>
          <cell r="B497" t="str">
            <v>366</v>
          </cell>
          <cell r="D497">
            <v>69045552.649999991</v>
          </cell>
          <cell r="F497" t="str">
            <v>366OR</v>
          </cell>
          <cell r="G497" t="str">
            <v>366</v>
          </cell>
          <cell r="I497">
            <v>69045552.649999991</v>
          </cell>
        </row>
        <row r="498">
          <cell r="A498" t="str">
            <v>366UT</v>
          </cell>
          <cell r="B498" t="str">
            <v>366</v>
          </cell>
          <cell r="D498">
            <v>123227056.61000001</v>
          </cell>
          <cell r="F498" t="str">
            <v>366UT</v>
          </cell>
          <cell r="G498" t="str">
            <v>366</v>
          </cell>
          <cell r="I498">
            <v>123227056.61000001</v>
          </cell>
        </row>
        <row r="499">
          <cell r="A499" t="str">
            <v>366WA</v>
          </cell>
          <cell r="B499" t="str">
            <v>366</v>
          </cell>
          <cell r="D499">
            <v>12689164.129999999</v>
          </cell>
          <cell r="F499" t="str">
            <v>366WA</v>
          </cell>
          <cell r="G499" t="str">
            <v>366</v>
          </cell>
          <cell r="I499">
            <v>12689164.129999999</v>
          </cell>
        </row>
        <row r="500">
          <cell r="A500" t="str">
            <v>366WYP</v>
          </cell>
          <cell r="B500" t="str">
            <v>366</v>
          </cell>
          <cell r="D500">
            <v>8499488.0199999996</v>
          </cell>
          <cell r="F500" t="str">
            <v>366WYP</v>
          </cell>
          <cell r="G500" t="str">
            <v>366</v>
          </cell>
          <cell r="I500">
            <v>8499488.0199999996</v>
          </cell>
        </row>
        <row r="501">
          <cell r="A501" t="str">
            <v>366WYU</v>
          </cell>
          <cell r="B501" t="str">
            <v>366</v>
          </cell>
          <cell r="D501">
            <v>3158965.39</v>
          </cell>
          <cell r="F501" t="str">
            <v>366WYU</v>
          </cell>
          <cell r="G501" t="str">
            <v>366</v>
          </cell>
          <cell r="I501">
            <v>3158965.39</v>
          </cell>
        </row>
        <row r="502">
          <cell r="A502" t="str">
            <v>367CA</v>
          </cell>
          <cell r="B502" t="str">
            <v>367</v>
          </cell>
          <cell r="D502">
            <v>15139339.07</v>
          </cell>
          <cell r="F502" t="str">
            <v>367CA</v>
          </cell>
          <cell r="G502" t="str">
            <v>367</v>
          </cell>
          <cell r="I502">
            <v>15139339.07</v>
          </cell>
        </row>
        <row r="503">
          <cell r="A503" t="str">
            <v>367IDU</v>
          </cell>
          <cell r="B503" t="str">
            <v>367</v>
          </cell>
          <cell r="D503">
            <v>19599486.169999998</v>
          </cell>
          <cell r="F503" t="str">
            <v>367IDU</v>
          </cell>
          <cell r="G503" t="str">
            <v>367</v>
          </cell>
          <cell r="I503">
            <v>19599486.169999998</v>
          </cell>
        </row>
        <row r="504">
          <cell r="A504" t="str">
            <v>367OR</v>
          </cell>
          <cell r="B504" t="str">
            <v>367</v>
          </cell>
          <cell r="D504">
            <v>121455987.11000001</v>
          </cell>
          <cell r="F504" t="str">
            <v>367OR</v>
          </cell>
          <cell r="G504" t="str">
            <v>367</v>
          </cell>
          <cell r="I504">
            <v>121455987.11000001</v>
          </cell>
        </row>
        <row r="505">
          <cell r="A505" t="str">
            <v>367UT</v>
          </cell>
          <cell r="B505" t="str">
            <v>367</v>
          </cell>
          <cell r="D505">
            <v>350020848.44</v>
          </cell>
          <cell r="F505" t="str">
            <v>367UT</v>
          </cell>
          <cell r="G505" t="str">
            <v>367</v>
          </cell>
          <cell r="I505">
            <v>350020848.44</v>
          </cell>
        </row>
        <row r="506">
          <cell r="A506" t="str">
            <v>367WA</v>
          </cell>
          <cell r="B506" t="str">
            <v>367</v>
          </cell>
          <cell r="D506">
            <v>15728011.57</v>
          </cell>
          <cell r="F506" t="str">
            <v>367WA</v>
          </cell>
          <cell r="G506" t="str">
            <v>367</v>
          </cell>
          <cell r="I506">
            <v>15728011.57</v>
          </cell>
        </row>
        <row r="507">
          <cell r="A507" t="str">
            <v>367WYP</v>
          </cell>
          <cell r="B507" t="str">
            <v>367</v>
          </cell>
          <cell r="D507">
            <v>20201753.490000002</v>
          </cell>
          <cell r="F507" t="str">
            <v>367WYP</v>
          </cell>
          <cell r="G507" t="str">
            <v>367</v>
          </cell>
          <cell r="I507">
            <v>20201753.490000002</v>
          </cell>
        </row>
        <row r="508">
          <cell r="A508" t="str">
            <v>367WYU</v>
          </cell>
          <cell r="B508" t="str">
            <v>367</v>
          </cell>
          <cell r="D508">
            <v>14290854.059999999</v>
          </cell>
          <cell r="F508" t="str">
            <v>367WYU</v>
          </cell>
          <cell r="G508" t="str">
            <v>367</v>
          </cell>
          <cell r="I508">
            <v>14290854.059999999</v>
          </cell>
        </row>
        <row r="509">
          <cell r="A509" t="str">
            <v>368CA</v>
          </cell>
          <cell r="B509" t="str">
            <v>368</v>
          </cell>
          <cell r="D509">
            <v>39751340.57</v>
          </cell>
          <cell r="F509" t="str">
            <v>368CA</v>
          </cell>
          <cell r="G509" t="str">
            <v>368</v>
          </cell>
          <cell r="I509">
            <v>39751340.57</v>
          </cell>
        </row>
        <row r="510">
          <cell r="A510" t="str">
            <v>368IDU</v>
          </cell>
          <cell r="B510" t="str">
            <v>368</v>
          </cell>
          <cell r="D510">
            <v>54015519.68</v>
          </cell>
          <cell r="F510" t="str">
            <v>368IDU</v>
          </cell>
          <cell r="G510" t="str">
            <v>368</v>
          </cell>
          <cell r="I510">
            <v>54015519.68</v>
          </cell>
        </row>
        <row r="511">
          <cell r="A511" t="str">
            <v>368OR</v>
          </cell>
          <cell r="B511" t="str">
            <v>368</v>
          </cell>
          <cell r="D511">
            <v>322394364.02999997</v>
          </cell>
          <cell r="F511" t="str">
            <v>368OR</v>
          </cell>
          <cell r="G511" t="str">
            <v>368</v>
          </cell>
          <cell r="I511">
            <v>322394364.02999997</v>
          </cell>
        </row>
        <row r="512">
          <cell r="A512" t="str">
            <v>368UT</v>
          </cell>
          <cell r="B512" t="str">
            <v>368</v>
          </cell>
          <cell r="D512">
            <v>293660026.56</v>
          </cell>
          <cell r="F512" t="str">
            <v>368UT</v>
          </cell>
          <cell r="G512" t="str">
            <v>368</v>
          </cell>
          <cell r="I512">
            <v>293660026.56</v>
          </cell>
        </row>
        <row r="513">
          <cell r="A513" t="str">
            <v>368WA</v>
          </cell>
          <cell r="B513" t="str">
            <v>368</v>
          </cell>
          <cell r="D513">
            <v>77077107.24000001</v>
          </cell>
          <cell r="F513" t="str">
            <v>368WA</v>
          </cell>
          <cell r="G513" t="str">
            <v>368</v>
          </cell>
          <cell r="I513">
            <v>77077107.24000001</v>
          </cell>
        </row>
        <row r="514">
          <cell r="A514" t="str">
            <v>368WYP</v>
          </cell>
          <cell r="B514" t="str">
            <v>368</v>
          </cell>
          <cell r="D514">
            <v>56080331.719999999</v>
          </cell>
          <cell r="F514" t="str">
            <v>368WYP</v>
          </cell>
          <cell r="G514" t="str">
            <v>368</v>
          </cell>
          <cell r="I514">
            <v>56080331.719999999</v>
          </cell>
        </row>
        <row r="515">
          <cell r="A515" t="str">
            <v>368WYU</v>
          </cell>
          <cell r="B515" t="str">
            <v>368</v>
          </cell>
          <cell r="D515">
            <v>8745067.5199999996</v>
          </cell>
          <cell r="F515" t="str">
            <v>368WYU</v>
          </cell>
          <cell r="G515" t="str">
            <v>368</v>
          </cell>
          <cell r="I515">
            <v>8745067.5199999996</v>
          </cell>
        </row>
        <row r="516">
          <cell r="A516" t="str">
            <v>369CA</v>
          </cell>
          <cell r="B516" t="str">
            <v>369</v>
          </cell>
          <cell r="D516">
            <v>17643477.669999998</v>
          </cell>
          <cell r="F516" t="str">
            <v>369CA</v>
          </cell>
          <cell r="G516" t="str">
            <v>369</v>
          </cell>
          <cell r="I516">
            <v>17643477.669999998</v>
          </cell>
        </row>
        <row r="517">
          <cell r="A517" t="str">
            <v>369IDU</v>
          </cell>
          <cell r="B517" t="str">
            <v>369</v>
          </cell>
          <cell r="D517">
            <v>19011902.959999997</v>
          </cell>
          <cell r="F517" t="str">
            <v>369IDU</v>
          </cell>
          <cell r="G517" t="str">
            <v>369</v>
          </cell>
          <cell r="I517">
            <v>19011902.959999997</v>
          </cell>
        </row>
        <row r="518">
          <cell r="A518" t="str">
            <v>369OR</v>
          </cell>
          <cell r="B518" t="str">
            <v>369</v>
          </cell>
          <cell r="D518">
            <v>160161136.53999999</v>
          </cell>
          <cell r="F518" t="str">
            <v>369OR</v>
          </cell>
          <cell r="G518" t="str">
            <v>369</v>
          </cell>
          <cell r="I518">
            <v>160161136.53999999</v>
          </cell>
        </row>
        <row r="519">
          <cell r="A519" t="str">
            <v>369UT</v>
          </cell>
          <cell r="B519" t="str">
            <v>369</v>
          </cell>
          <cell r="D519">
            <v>136168919.40000004</v>
          </cell>
          <cell r="F519" t="str">
            <v>369UT</v>
          </cell>
          <cell r="G519" t="str">
            <v>369</v>
          </cell>
          <cell r="I519">
            <v>136168919.40000004</v>
          </cell>
        </row>
        <row r="520">
          <cell r="A520" t="str">
            <v>369WA</v>
          </cell>
          <cell r="B520" t="str">
            <v>369</v>
          </cell>
          <cell r="D520">
            <v>35209996.159999996</v>
          </cell>
          <cell r="F520" t="str">
            <v>369WA</v>
          </cell>
          <cell r="G520" t="str">
            <v>369</v>
          </cell>
          <cell r="I520">
            <v>35209996.159999996</v>
          </cell>
        </row>
        <row r="521">
          <cell r="A521" t="str">
            <v>369WYP</v>
          </cell>
          <cell r="B521" t="str">
            <v>369</v>
          </cell>
          <cell r="D521">
            <v>22773786.989999998</v>
          </cell>
          <cell r="F521" t="str">
            <v>369WYP</v>
          </cell>
          <cell r="G521" t="str">
            <v>369</v>
          </cell>
          <cell r="I521">
            <v>22773786.989999998</v>
          </cell>
        </row>
        <row r="522">
          <cell r="A522" t="str">
            <v>369WYU</v>
          </cell>
          <cell r="B522" t="str">
            <v>369</v>
          </cell>
          <cell r="D522">
            <v>4716101.67</v>
          </cell>
          <cell r="F522" t="str">
            <v>369WYU</v>
          </cell>
          <cell r="G522" t="str">
            <v>369</v>
          </cell>
          <cell r="I522">
            <v>4716101.67</v>
          </cell>
        </row>
        <row r="523">
          <cell r="A523" t="str">
            <v>370CA</v>
          </cell>
          <cell r="B523" t="str">
            <v>370</v>
          </cell>
          <cell r="D523">
            <v>3926311.74</v>
          </cell>
          <cell r="F523" t="str">
            <v>370CA</v>
          </cell>
          <cell r="G523" t="str">
            <v>370</v>
          </cell>
          <cell r="I523">
            <v>3926311.74</v>
          </cell>
        </row>
        <row r="524">
          <cell r="A524" t="str">
            <v>370IDU</v>
          </cell>
          <cell r="B524" t="str">
            <v>370</v>
          </cell>
          <cell r="D524">
            <v>13730608.66</v>
          </cell>
          <cell r="F524" t="str">
            <v>370IDU</v>
          </cell>
          <cell r="G524" t="str">
            <v>370</v>
          </cell>
          <cell r="I524">
            <v>13730608.66</v>
          </cell>
        </row>
        <row r="525">
          <cell r="A525" t="str">
            <v>370OR</v>
          </cell>
          <cell r="B525" t="str">
            <v>370</v>
          </cell>
          <cell r="D525">
            <v>57807703.07</v>
          </cell>
          <cell r="F525" t="str">
            <v>370OR</v>
          </cell>
          <cell r="G525" t="str">
            <v>370</v>
          </cell>
          <cell r="I525">
            <v>57807703.07</v>
          </cell>
        </row>
        <row r="526">
          <cell r="A526" t="str">
            <v>370UT</v>
          </cell>
          <cell r="B526" t="str">
            <v>370</v>
          </cell>
          <cell r="D526">
            <v>80479273.239999995</v>
          </cell>
          <cell r="F526" t="str">
            <v>370UT</v>
          </cell>
          <cell r="G526" t="str">
            <v>370</v>
          </cell>
          <cell r="I526">
            <v>80479273.239999995</v>
          </cell>
        </row>
        <row r="527">
          <cell r="A527" t="str">
            <v>370WA</v>
          </cell>
          <cell r="B527" t="str">
            <v>370</v>
          </cell>
          <cell r="D527">
            <v>13832974.199999999</v>
          </cell>
          <cell r="F527" t="str">
            <v>370WA</v>
          </cell>
          <cell r="G527" t="str">
            <v>370</v>
          </cell>
          <cell r="I527">
            <v>13832974.199999999</v>
          </cell>
        </row>
        <row r="528">
          <cell r="A528" t="str">
            <v>370WYP</v>
          </cell>
          <cell r="B528" t="str">
            <v>370</v>
          </cell>
          <cell r="D528">
            <v>11510032.649999999</v>
          </cell>
          <cell r="F528" t="str">
            <v>370WYP</v>
          </cell>
          <cell r="G528" t="str">
            <v>370</v>
          </cell>
          <cell r="I528">
            <v>11510032.649999999</v>
          </cell>
        </row>
        <row r="529">
          <cell r="A529" t="str">
            <v>370WYU</v>
          </cell>
          <cell r="B529" t="str">
            <v>370</v>
          </cell>
          <cell r="D529">
            <v>2688075.84</v>
          </cell>
          <cell r="F529" t="str">
            <v>370WYU</v>
          </cell>
          <cell r="G529" t="str">
            <v>370</v>
          </cell>
          <cell r="I529">
            <v>2688075.84</v>
          </cell>
        </row>
        <row r="530">
          <cell r="A530" t="str">
            <v>371CA</v>
          </cell>
          <cell r="B530" t="str">
            <v>371</v>
          </cell>
          <cell r="D530">
            <v>265064.57</v>
          </cell>
          <cell r="F530" t="str">
            <v>371CA</v>
          </cell>
          <cell r="G530" t="str">
            <v>371</v>
          </cell>
          <cell r="I530">
            <v>265064.57</v>
          </cell>
        </row>
        <row r="531">
          <cell r="A531" t="str">
            <v>371IDU</v>
          </cell>
          <cell r="B531" t="str">
            <v>371</v>
          </cell>
          <cell r="D531">
            <v>156828.98000000001</v>
          </cell>
          <cell r="F531" t="str">
            <v>371IDU</v>
          </cell>
          <cell r="G531" t="str">
            <v>371</v>
          </cell>
          <cell r="I531">
            <v>156828.98000000001</v>
          </cell>
        </row>
        <row r="532">
          <cell r="A532" t="str">
            <v>371OR</v>
          </cell>
          <cell r="B532" t="str">
            <v>371</v>
          </cell>
          <cell r="D532">
            <v>2448123.7599999998</v>
          </cell>
          <cell r="F532" t="str">
            <v>371OR</v>
          </cell>
          <cell r="G532" t="str">
            <v>371</v>
          </cell>
          <cell r="I532">
            <v>2448123.7599999998</v>
          </cell>
        </row>
        <row r="533">
          <cell r="A533" t="str">
            <v>371UT</v>
          </cell>
          <cell r="B533" t="str">
            <v>371</v>
          </cell>
          <cell r="D533">
            <v>4667446.5599999996</v>
          </cell>
          <cell r="F533" t="str">
            <v>371UT</v>
          </cell>
          <cell r="G533" t="str">
            <v>371</v>
          </cell>
          <cell r="I533">
            <v>4667446.5599999996</v>
          </cell>
        </row>
        <row r="534">
          <cell r="A534" t="str">
            <v>371WA</v>
          </cell>
          <cell r="B534" t="str">
            <v>371</v>
          </cell>
          <cell r="D534">
            <v>546265.1</v>
          </cell>
          <cell r="F534" t="str">
            <v>371WA</v>
          </cell>
          <cell r="G534" t="str">
            <v>371</v>
          </cell>
          <cell r="I534">
            <v>546265.1</v>
          </cell>
        </row>
        <row r="535">
          <cell r="A535" t="str">
            <v>371WYP</v>
          </cell>
          <cell r="B535" t="str">
            <v>371</v>
          </cell>
          <cell r="D535">
            <v>744501.19</v>
          </cell>
          <cell r="F535" t="str">
            <v>371WYP</v>
          </cell>
          <cell r="G535" t="str">
            <v>371</v>
          </cell>
          <cell r="I535">
            <v>744501.19</v>
          </cell>
        </row>
        <row r="536">
          <cell r="A536" t="str">
            <v>371WYU</v>
          </cell>
          <cell r="B536" t="str">
            <v>371</v>
          </cell>
          <cell r="D536">
            <v>145168.9</v>
          </cell>
          <cell r="F536" t="str">
            <v>371WYU</v>
          </cell>
          <cell r="G536" t="str">
            <v>371</v>
          </cell>
          <cell r="I536">
            <v>145168.9</v>
          </cell>
        </row>
        <row r="537">
          <cell r="A537" t="str">
            <v>372IDU</v>
          </cell>
          <cell r="B537" t="str">
            <v>372</v>
          </cell>
          <cell r="D537">
            <v>4873.1400000000003</v>
          </cell>
          <cell r="F537" t="str">
            <v>372IDU</v>
          </cell>
          <cell r="G537" t="str">
            <v>372</v>
          </cell>
          <cell r="I537">
            <v>4873.1400000000003</v>
          </cell>
        </row>
        <row r="538">
          <cell r="A538" t="str">
            <v>372UT</v>
          </cell>
          <cell r="B538" t="str">
            <v>372</v>
          </cell>
          <cell r="D538">
            <v>44784.75</v>
          </cell>
          <cell r="F538" t="str">
            <v>372UT</v>
          </cell>
          <cell r="G538" t="str">
            <v>372</v>
          </cell>
          <cell r="I538">
            <v>44784.75</v>
          </cell>
        </row>
        <row r="539">
          <cell r="A539" t="str">
            <v>373CA</v>
          </cell>
          <cell r="B539" t="str">
            <v>373</v>
          </cell>
          <cell r="D539">
            <v>659020.93999999994</v>
          </cell>
          <cell r="F539" t="str">
            <v>373CA</v>
          </cell>
          <cell r="G539" t="str">
            <v>373</v>
          </cell>
          <cell r="I539">
            <v>659020.93999999994</v>
          </cell>
        </row>
        <row r="540">
          <cell r="A540" t="str">
            <v>373IDU</v>
          </cell>
          <cell r="B540" t="str">
            <v>373</v>
          </cell>
          <cell r="D540">
            <v>534305.57999999996</v>
          </cell>
          <cell r="F540" t="str">
            <v>373IDU</v>
          </cell>
          <cell r="G540" t="str">
            <v>373</v>
          </cell>
          <cell r="I540">
            <v>534305.57999999996</v>
          </cell>
        </row>
        <row r="541">
          <cell r="A541" t="str">
            <v>373OR</v>
          </cell>
          <cell r="B541" t="str">
            <v>373</v>
          </cell>
          <cell r="D541">
            <v>17849041.569999997</v>
          </cell>
          <cell r="F541" t="str">
            <v>373OR</v>
          </cell>
          <cell r="G541" t="str">
            <v>373</v>
          </cell>
          <cell r="I541">
            <v>17849041.569999997</v>
          </cell>
        </row>
        <row r="542">
          <cell r="A542" t="str">
            <v>373UT</v>
          </cell>
          <cell r="B542" t="str">
            <v>373</v>
          </cell>
          <cell r="D542">
            <v>23991498.310000002</v>
          </cell>
          <cell r="F542" t="str">
            <v>373UT</v>
          </cell>
          <cell r="G542" t="str">
            <v>373</v>
          </cell>
          <cell r="I542">
            <v>23991498.310000002</v>
          </cell>
        </row>
        <row r="543">
          <cell r="A543" t="str">
            <v>373WA</v>
          </cell>
          <cell r="B543" t="str">
            <v>373</v>
          </cell>
          <cell r="D543">
            <v>3356404.91</v>
          </cell>
          <cell r="F543" t="str">
            <v>373WA</v>
          </cell>
          <cell r="G543" t="str">
            <v>373</v>
          </cell>
          <cell r="I543">
            <v>3356404.91</v>
          </cell>
        </row>
        <row r="544">
          <cell r="A544" t="str">
            <v>373WYP</v>
          </cell>
          <cell r="B544" t="str">
            <v>373</v>
          </cell>
          <cell r="D544">
            <v>5676469.9100000001</v>
          </cell>
          <cell r="F544" t="str">
            <v>373WYP</v>
          </cell>
          <cell r="G544" t="str">
            <v>373</v>
          </cell>
          <cell r="I544">
            <v>5676469.9100000001</v>
          </cell>
        </row>
        <row r="545">
          <cell r="A545" t="str">
            <v>373WYU</v>
          </cell>
          <cell r="B545" t="str">
            <v>373</v>
          </cell>
          <cell r="D545">
            <v>2014714.06</v>
          </cell>
          <cell r="F545" t="str">
            <v>373WYU</v>
          </cell>
          <cell r="G545" t="str">
            <v>373</v>
          </cell>
          <cell r="I545">
            <v>2014714.06</v>
          </cell>
        </row>
        <row r="546">
          <cell r="A546" t="str">
            <v>389CA</v>
          </cell>
          <cell r="B546" t="str">
            <v>389</v>
          </cell>
          <cell r="D546">
            <v>217568.45</v>
          </cell>
          <cell r="F546" t="str">
            <v>389CA</v>
          </cell>
          <cell r="G546" t="str">
            <v>389</v>
          </cell>
          <cell r="I546">
            <v>217568.45</v>
          </cell>
        </row>
        <row r="547">
          <cell r="A547" t="str">
            <v>389CN</v>
          </cell>
          <cell r="B547" t="str">
            <v>389</v>
          </cell>
          <cell r="D547">
            <v>1109264.1499999999</v>
          </cell>
          <cell r="F547" t="str">
            <v>389CN</v>
          </cell>
          <cell r="G547" t="str">
            <v>389</v>
          </cell>
          <cell r="I547">
            <v>1109264.1499999999</v>
          </cell>
        </row>
        <row r="548">
          <cell r="A548" t="str">
            <v>389DGU</v>
          </cell>
          <cell r="B548" t="str">
            <v>389</v>
          </cell>
          <cell r="D548">
            <v>3510.16</v>
          </cell>
          <cell r="F548" t="str">
            <v>389DGU</v>
          </cell>
          <cell r="G548" t="str">
            <v>389</v>
          </cell>
          <cell r="I548">
            <v>3510.16</v>
          </cell>
        </row>
        <row r="549">
          <cell r="A549" t="str">
            <v>389IDU</v>
          </cell>
          <cell r="B549" t="str">
            <v>389</v>
          </cell>
          <cell r="D549">
            <v>197638.82</v>
          </cell>
          <cell r="F549" t="str">
            <v>389IDU</v>
          </cell>
          <cell r="G549" t="str">
            <v>389</v>
          </cell>
          <cell r="I549">
            <v>197638.82</v>
          </cell>
        </row>
        <row r="550">
          <cell r="A550" t="str">
            <v>389OR</v>
          </cell>
          <cell r="B550" t="str">
            <v>389</v>
          </cell>
          <cell r="D550">
            <v>1896910.33</v>
          </cell>
          <cell r="F550" t="str">
            <v>389OR</v>
          </cell>
          <cell r="G550" t="str">
            <v>389</v>
          </cell>
          <cell r="I550">
            <v>1896910.33</v>
          </cell>
        </row>
        <row r="551">
          <cell r="A551" t="str">
            <v>389SG</v>
          </cell>
          <cell r="B551" t="str">
            <v>389</v>
          </cell>
          <cell r="D551">
            <v>1227.55</v>
          </cell>
          <cell r="F551" t="str">
            <v>389SG</v>
          </cell>
          <cell r="G551" t="str">
            <v>389</v>
          </cell>
          <cell r="I551">
            <v>1227.55</v>
          </cell>
        </row>
        <row r="552">
          <cell r="A552" t="str">
            <v>389SO</v>
          </cell>
          <cell r="B552" t="str">
            <v>389</v>
          </cell>
          <cell r="D552">
            <v>5598054.8599999994</v>
          </cell>
          <cell r="F552" t="str">
            <v>389SO</v>
          </cell>
          <cell r="G552" t="str">
            <v>389</v>
          </cell>
          <cell r="I552">
            <v>5598054.8599999994</v>
          </cell>
        </row>
        <row r="553">
          <cell r="A553" t="str">
            <v>389UT</v>
          </cell>
          <cell r="B553" t="str">
            <v>389</v>
          </cell>
          <cell r="D553">
            <v>4112029.93</v>
          </cell>
          <cell r="F553" t="str">
            <v>389UT</v>
          </cell>
          <cell r="G553" t="str">
            <v>389</v>
          </cell>
          <cell r="I553">
            <v>4112029.93</v>
          </cell>
        </row>
        <row r="554">
          <cell r="A554" t="str">
            <v>389WA</v>
          </cell>
          <cell r="B554" t="str">
            <v>389</v>
          </cell>
          <cell r="D554">
            <v>1098826.3500000001</v>
          </cell>
          <cell r="F554" t="str">
            <v>389WA</v>
          </cell>
          <cell r="G554" t="str">
            <v>389</v>
          </cell>
          <cell r="I554">
            <v>1098826.3500000001</v>
          </cell>
        </row>
        <row r="555">
          <cell r="A555" t="str">
            <v>389WYP</v>
          </cell>
          <cell r="B555" t="str">
            <v>389</v>
          </cell>
          <cell r="D555">
            <v>137356.04999999999</v>
          </cell>
          <cell r="F555" t="str">
            <v>389WYP</v>
          </cell>
          <cell r="G555" t="str">
            <v>389</v>
          </cell>
          <cell r="I555">
            <v>137356.04999999999</v>
          </cell>
        </row>
        <row r="556">
          <cell r="A556" t="str">
            <v>389WYU</v>
          </cell>
          <cell r="B556" t="str">
            <v>389</v>
          </cell>
          <cell r="D556">
            <v>515910.92</v>
          </cell>
          <cell r="F556" t="str">
            <v>389WYU</v>
          </cell>
          <cell r="G556" t="str">
            <v>389</v>
          </cell>
          <cell r="I556">
            <v>515910.92</v>
          </cell>
        </row>
        <row r="557">
          <cell r="A557" t="str">
            <v>390CA</v>
          </cell>
          <cell r="B557" t="str">
            <v>390</v>
          </cell>
          <cell r="D557">
            <v>2134173.14</v>
          </cell>
          <cell r="F557" t="str">
            <v>390CA</v>
          </cell>
          <cell r="G557" t="str">
            <v>390</v>
          </cell>
          <cell r="I557">
            <v>2134173.14</v>
          </cell>
        </row>
        <row r="558">
          <cell r="A558" t="str">
            <v>390CN</v>
          </cell>
          <cell r="B558" t="str">
            <v>390</v>
          </cell>
          <cell r="D558">
            <v>11512779.629999999</v>
          </cell>
          <cell r="F558" t="str">
            <v>390CN</v>
          </cell>
          <cell r="G558" t="str">
            <v>390</v>
          </cell>
          <cell r="I558">
            <v>11512779.629999999</v>
          </cell>
        </row>
        <row r="559">
          <cell r="A559" t="str">
            <v>390DGP</v>
          </cell>
          <cell r="B559" t="str">
            <v>390</v>
          </cell>
          <cell r="D559">
            <v>385673.45</v>
          </cell>
          <cell r="F559" t="str">
            <v>390DGP</v>
          </cell>
          <cell r="G559" t="str">
            <v>390</v>
          </cell>
          <cell r="I559">
            <v>385673.45</v>
          </cell>
        </row>
        <row r="560">
          <cell r="A560" t="str">
            <v>390DGU</v>
          </cell>
          <cell r="B560" t="str">
            <v>390</v>
          </cell>
          <cell r="D560">
            <v>1642678.89</v>
          </cell>
          <cell r="F560" t="str">
            <v>390DGU</v>
          </cell>
          <cell r="G560" t="str">
            <v>390</v>
          </cell>
          <cell r="I560">
            <v>1642678.89</v>
          </cell>
        </row>
        <row r="561">
          <cell r="A561" t="str">
            <v>390IDU</v>
          </cell>
          <cell r="B561" t="str">
            <v>390</v>
          </cell>
          <cell r="D561">
            <v>9321338.6099999994</v>
          </cell>
          <cell r="F561" t="str">
            <v>390IDU</v>
          </cell>
          <cell r="G561" t="str">
            <v>390</v>
          </cell>
          <cell r="I561">
            <v>9321338.6099999994</v>
          </cell>
        </row>
        <row r="562">
          <cell r="A562" t="str">
            <v>390OR</v>
          </cell>
          <cell r="B562" t="str">
            <v>390</v>
          </cell>
          <cell r="D562">
            <v>26338713.639999989</v>
          </cell>
          <cell r="F562" t="str">
            <v>390OR</v>
          </cell>
          <cell r="G562" t="str">
            <v>390</v>
          </cell>
          <cell r="I562">
            <v>26338713.639999989</v>
          </cell>
        </row>
        <row r="563">
          <cell r="A563" t="str">
            <v>390SG</v>
          </cell>
          <cell r="B563" t="str">
            <v>390</v>
          </cell>
          <cell r="D563">
            <v>3085857.9</v>
          </cell>
          <cell r="F563" t="str">
            <v>390SG</v>
          </cell>
          <cell r="G563" t="str">
            <v>390</v>
          </cell>
          <cell r="I563">
            <v>3085857.9</v>
          </cell>
        </row>
        <row r="564">
          <cell r="A564" t="str">
            <v>390SO</v>
          </cell>
          <cell r="B564" t="str">
            <v>390</v>
          </cell>
          <cell r="D564">
            <v>101214941.59</v>
          </cell>
          <cell r="F564" t="str">
            <v>390SO</v>
          </cell>
          <cell r="G564" t="str">
            <v>390</v>
          </cell>
          <cell r="I564">
            <v>101214941.59</v>
          </cell>
        </row>
        <row r="565">
          <cell r="A565" t="str">
            <v>390UT</v>
          </cell>
          <cell r="B565" t="str">
            <v>390</v>
          </cell>
          <cell r="D565">
            <v>34317167.200000018</v>
          </cell>
          <cell r="F565" t="str">
            <v>390UT</v>
          </cell>
          <cell r="G565" t="str">
            <v>390</v>
          </cell>
          <cell r="I565">
            <v>34317167.200000018</v>
          </cell>
        </row>
        <row r="566">
          <cell r="A566" t="str">
            <v>390WA</v>
          </cell>
          <cell r="B566" t="str">
            <v>390</v>
          </cell>
          <cell r="D566">
            <v>12858211.199999999</v>
          </cell>
          <cell r="F566" t="str">
            <v>390WA</v>
          </cell>
          <cell r="G566" t="str">
            <v>390</v>
          </cell>
          <cell r="I566">
            <v>12858211.199999999</v>
          </cell>
        </row>
        <row r="567">
          <cell r="A567" t="str">
            <v>390WYP</v>
          </cell>
          <cell r="B567" t="str">
            <v>390</v>
          </cell>
          <cell r="D567">
            <v>8447538.8800000008</v>
          </cell>
          <cell r="F567" t="str">
            <v>390WYP</v>
          </cell>
          <cell r="G567" t="str">
            <v>390</v>
          </cell>
          <cell r="I567">
            <v>8447538.8800000008</v>
          </cell>
        </row>
        <row r="568">
          <cell r="A568" t="str">
            <v>390WYU</v>
          </cell>
          <cell r="B568" t="str">
            <v>390</v>
          </cell>
          <cell r="D568">
            <v>2190230.91</v>
          </cell>
          <cell r="F568" t="str">
            <v>390WYU</v>
          </cell>
          <cell r="G568" t="str">
            <v>390</v>
          </cell>
          <cell r="I568">
            <v>2190230.91</v>
          </cell>
        </row>
        <row r="569">
          <cell r="A569" t="str">
            <v>391CA</v>
          </cell>
          <cell r="B569" t="str">
            <v>391</v>
          </cell>
          <cell r="D569">
            <v>349916.7</v>
          </cell>
          <cell r="F569" t="str">
            <v>391CA</v>
          </cell>
          <cell r="G569" t="str">
            <v>391</v>
          </cell>
          <cell r="I569">
            <v>349916.7</v>
          </cell>
        </row>
        <row r="570">
          <cell r="A570" t="str">
            <v>391CN</v>
          </cell>
          <cell r="B570" t="str">
            <v>391</v>
          </cell>
          <cell r="D570">
            <v>6709945.9799999995</v>
          </cell>
          <cell r="F570" t="str">
            <v>391CN</v>
          </cell>
          <cell r="G570" t="str">
            <v>391</v>
          </cell>
          <cell r="I570">
            <v>6709945.9799999995</v>
          </cell>
        </row>
        <row r="571">
          <cell r="A571" t="str">
            <v>391DGP</v>
          </cell>
          <cell r="B571" t="str">
            <v>391</v>
          </cell>
          <cell r="D571">
            <v>454100.23</v>
          </cell>
          <cell r="F571" t="str">
            <v>391DGP</v>
          </cell>
          <cell r="G571" t="str">
            <v>391</v>
          </cell>
          <cell r="I571">
            <v>454100.23</v>
          </cell>
        </row>
        <row r="572">
          <cell r="A572" t="str">
            <v>391DGU</v>
          </cell>
          <cell r="B572" t="str">
            <v>391</v>
          </cell>
          <cell r="D572">
            <v>642229.51</v>
          </cell>
          <cell r="F572" t="str">
            <v>391DGU</v>
          </cell>
          <cell r="G572" t="str">
            <v>391</v>
          </cell>
          <cell r="I572">
            <v>642229.51</v>
          </cell>
        </row>
        <row r="573">
          <cell r="A573" t="str">
            <v>391IDU</v>
          </cell>
          <cell r="B573" t="str">
            <v>391</v>
          </cell>
          <cell r="D573">
            <v>944866.93</v>
          </cell>
          <cell r="F573" t="str">
            <v>391IDU</v>
          </cell>
          <cell r="G573" t="str">
            <v>391</v>
          </cell>
          <cell r="I573">
            <v>944866.93</v>
          </cell>
        </row>
        <row r="574">
          <cell r="A574" t="str">
            <v>391OR</v>
          </cell>
          <cell r="B574" t="str">
            <v>391</v>
          </cell>
          <cell r="D574">
            <v>5776791.3400000008</v>
          </cell>
          <cell r="F574" t="str">
            <v>391OR</v>
          </cell>
          <cell r="G574" t="str">
            <v>391</v>
          </cell>
          <cell r="I574">
            <v>5776791.3400000008</v>
          </cell>
        </row>
        <row r="575">
          <cell r="A575" t="str">
            <v>391SE</v>
          </cell>
          <cell r="B575" t="str">
            <v>391</v>
          </cell>
          <cell r="D575">
            <v>132398.04999999999</v>
          </cell>
          <cell r="F575" t="str">
            <v>391SE</v>
          </cell>
          <cell r="G575" t="str">
            <v>391</v>
          </cell>
          <cell r="I575">
            <v>132398.04999999999</v>
          </cell>
        </row>
        <row r="576">
          <cell r="A576" t="str">
            <v>391SG</v>
          </cell>
          <cell r="B576" t="str">
            <v>391</v>
          </cell>
          <cell r="D576">
            <v>6389813.0000000009</v>
          </cell>
          <cell r="F576" t="str">
            <v>391SG</v>
          </cell>
          <cell r="G576" t="str">
            <v>391</v>
          </cell>
          <cell r="I576">
            <v>6389813.0000000009</v>
          </cell>
        </row>
        <row r="577">
          <cell r="A577" t="str">
            <v>391SO</v>
          </cell>
          <cell r="B577" t="str">
            <v>391</v>
          </cell>
          <cell r="D577">
            <v>86173426.200000018</v>
          </cell>
          <cell r="F577" t="str">
            <v>391SO</v>
          </cell>
          <cell r="G577" t="str">
            <v>391</v>
          </cell>
          <cell r="I577">
            <v>86173426.200000018</v>
          </cell>
        </row>
        <row r="578">
          <cell r="A578" t="str">
            <v>391SSGCH</v>
          </cell>
          <cell r="B578" t="str">
            <v>391</v>
          </cell>
          <cell r="D578">
            <v>332263.43</v>
          </cell>
          <cell r="F578" t="str">
            <v>391SSGCH</v>
          </cell>
          <cell r="G578" t="str">
            <v>391</v>
          </cell>
          <cell r="I578">
            <v>332263.43</v>
          </cell>
        </row>
        <row r="579">
          <cell r="A579" t="str">
            <v>391SSGCT</v>
          </cell>
          <cell r="B579" t="str">
            <v>391</v>
          </cell>
          <cell r="D579">
            <v>6616.78</v>
          </cell>
          <cell r="F579" t="str">
            <v>391SSGCT</v>
          </cell>
          <cell r="G579" t="str">
            <v>391</v>
          </cell>
          <cell r="I579">
            <v>6616.78</v>
          </cell>
        </row>
        <row r="580">
          <cell r="A580" t="str">
            <v>391UT</v>
          </cell>
          <cell r="B580" t="str">
            <v>391</v>
          </cell>
          <cell r="D580">
            <v>4583086.9000000004</v>
          </cell>
          <cell r="F580" t="str">
            <v>391UT</v>
          </cell>
          <cell r="G580" t="str">
            <v>391</v>
          </cell>
          <cell r="I580">
            <v>4583086.9000000004</v>
          </cell>
        </row>
        <row r="581">
          <cell r="A581" t="str">
            <v>391WA</v>
          </cell>
          <cell r="B581" t="str">
            <v>391</v>
          </cell>
          <cell r="D581">
            <v>1483694.91</v>
          </cell>
          <cell r="F581" t="str">
            <v>391WA</v>
          </cell>
          <cell r="G581" t="str">
            <v>391</v>
          </cell>
          <cell r="I581">
            <v>1483694.91</v>
          </cell>
        </row>
        <row r="582">
          <cell r="A582" t="str">
            <v>391WYP</v>
          </cell>
          <cell r="B582" t="str">
            <v>391</v>
          </cell>
          <cell r="D582">
            <v>2924117.03</v>
          </cell>
          <cell r="F582" t="str">
            <v>391WYP</v>
          </cell>
          <cell r="G582" t="str">
            <v>391</v>
          </cell>
          <cell r="I582">
            <v>2924117.03</v>
          </cell>
        </row>
        <row r="583">
          <cell r="A583" t="str">
            <v>391WYU</v>
          </cell>
          <cell r="B583" t="str">
            <v>391</v>
          </cell>
          <cell r="D583">
            <v>317989.03000000003</v>
          </cell>
          <cell r="F583" t="str">
            <v>391WYU</v>
          </cell>
          <cell r="G583" t="str">
            <v>391</v>
          </cell>
          <cell r="I583">
            <v>317989.03000000003</v>
          </cell>
        </row>
        <row r="584">
          <cell r="A584" t="str">
            <v>392CA</v>
          </cell>
          <cell r="B584" t="str">
            <v>392</v>
          </cell>
          <cell r="D584">
            <v>1366709.89</v>
          </cell>
          <cell r="F584" t="str">
            <v>392CA</v>
          </cell>
          <cell r="G584" t="str">
            <v>392</v>
          </cell>
          <cell r="I584">
            <v>1366709.89</v>
          </cell>
        </row>
        <row r="585">
          <cell r="A585" t="str">
            <v>392CN</v>
          </cell>
          <cell r="B585" t="str">
            <v>392</v>
          </cell>
          <cell r="D585">
            <v>19078.400000000001</v>
          </cell>
          <cell r="F585" t="str">
            <v>392CN</v>
          </cell>
          <cell r="G585" t="str">
            <v>392</v>
          </cell>
          <cell r="I585">
            <v>19078.400000000001</v>
          </cell>
        </row>
        <row r="586">
          <cell r="A586" t="str">
            <v>392DGP</v>
          </cell>
          <cell r="B586" t="str">
            <v>392</v>
          </cell>
          <cell r="D586">
            <v>218612.04</v>
          </cell>
          <cell r="F586" t="str">
            <v>392DGP</v>
          </cell>
          <cell r="G586" t="str">
            <v>392</v>
          </cell>
          <cell r="I586">
            <v>218612.04</v>
          </cell>
        </row>
        <row r="587">
          <cell r="A587" t="str">
            <v>392DGU</v>
          </cell>
          <cell r="B587" t="str">
            <v>392</v>
          </cell>
          <cell r="D587">
            <v>1243469.1499999999</v>
          </cell>
          <cell r="F587" t="str">
            <v>392DGU</v>
          </cell>
          <cell r="G587" t="str">
            <v>392</v>
          </cell>
          <cell r="I587">
            <v>1243469.1499999999</v>
          </cell>
        </row>
        <row r="588">
          <cell r="A588" t="str">
            <v>392IDU</v>
          </cell>
          <cell r="B588" t="str">
            <v>392</v>
          </cell>
          <cell r="D588">
            <v>4526062.68</v>
          </cell>
          <cell r="F588" t="str">
            <v>392IDU</v>
          </cell>
          <cell r="G588" t="str">
            <v>392</v>
          </cell>
          <cell r="I588">
            <v>4526062.68</v>
          </cell>
        </row>
        <row r="589">
          <cell r="A589" t="str">
            <v>392OR</v>
          </cell>
          <cell r="B589" t="str">
            <v>392</v>
          </cell>
          <cell r="D589">
            <v>15844083.649999997</v>
          </cell>
          <cell r="F589" t="str">
            <v>392OR</v>
          </cell>
          <cell r="G589" t="str">
            <v>392</v>
          </cell>
          <cell r="I589">
            <v>15844083.649999997</v>
          </cell>
        </row>
        <row r="590">
          <cell r="A590" t="str">
            <v>392SE</v>
          </cell>
          <cell r="B590" t="str">
            <v>392</v>
          </cell>
          <cell r="D590">
            <v>864632.03</v>
          </cell>
          <cell r="F590" t="str">
            <v>392SE</v>
          </cell>
          <cell r="G590" t="str">
            <v>392</v>
          </cell>
          <cell r="I590">
            <v>864632.03</v>
          </cell>
        </row>
        <row r="591">
          <cell r="A591" t="str">
            <v>392SG</v>
          </cell>
          <cell r="B591" t="str">
            <v>392</v>
          </cell>
          <cell r="D591">
            <v>10889382.210000003</v>
          </cell>
          <cell r="F591" t="str">
            <v>392SG</v>
          </cell>
          <cell r="G591" t="str">
            <v>392</v>
          </cell>
          <cell r="I591">
            <v>10889382.210000003</v>
          </cell>
        </row>
        <row r="592">
          <cell r="A592" t="str">
            <v>392SO</v>
          </cell>
          <cell r="B592" t="str">
            <v>392</v>
          </cell>
          <cell r="D592">
            <v>7468470.6699999999</v>
          </cell>
          <cell r="F592" t="str">
            <v>392SO</v>
          </cell>
          <cell r="G592" t="str">
            <v>392</v>
          </cell>
          <cell r="I592">
            <v>7468470.6699999999</v>
          </cell>
        </row>
        <row r="593">
          <cell r="A593" t="str">
            <v>392SSGCH</v>
          </cell>
          <cell r="B593" t="str">
            <v>392</v>
          </cell>
          <cell r="D593">
            <v>371609.54</v>
          </cell>
          <cell r="F593" t="str">
            <v>392SSGCH</v>
          </cell>
          <cell r="G593" t="str">
            <v>392</v>
          </cell>
          <cell r="I593">
            <v>371609.54</v>
          </cell>
        </row>
        <row r="594">
          <cell r="A594" t="str">
            <v>392SSGCT</v>
          </cell>
          <cell r="B594" t="str">
            <v>392</v>
          </cell>
          <cell r="D594">
            <v>117116.29</v>
          </cell>
          <cell r="F594" t="str">
            <v>392SSGCT</v>
          </cell>
          <cell r="G594" t="str">
            <v>392</v>
          </cell>
          <cell r="I594">
            <v>117116.29</v>
          </cell>
        </row>
        <row r="595">
          <cell r="A595" t="str">
            <v>392UT</v>
          </cell>
          <cell r="B595" t="str">
            <v>392</v>
          </cell>
          <cell r="D595">
            <v>30055043.810000002</v>
          </cell>
          <cell r="F595" t="str">
            <v>392UT</v>
          </cell>
          <cell r="G595" t="str">
            <v>392</v>
          </cell>
          <cell r="I595">
            <v>30055043.810000002</v>
          </cell>
        </row>
        <row r="596">
          <cell r="A596" t="str">
            <v>392WA</v>
          </cell>
          <cell r="B596" t="str">
            <v>392</v>
          </cell>
          <cell r="D596">
            <v>3591924.99</v>
          </cell>
          <cell r="F596" t="str">
            <v>392WA</v>
          </cell>
          <cell r="G596" t="str">
            <v>392</v>
          </cell>
          <cell r="I596">
            <v>3591924.99</v>
          </cell>
        </row>
        <row r="597">
          <cell r="A597" t="str">
            <v>392WYP</v>
          </cell>
          <cell r="B597" t="str">
            <v>392</v>
          </cell>
          <cell r="D597">
            <v>6089401.9699999997</v>
          </cell>
          <cell r="F597" t="str">
            <v>392WYP</v>
          </cell>
          <cell r="G597" t="str">
            <v>392</v>
          </cell>
          <cell r="I597">
            <v>6089401.9699999997</v>
          </cell>
        </row>
        <row r="598">
          <cell r="A598" t="str">
            <v>392WYU</v>
          </cell>
          <cell r="B598" t="str">
            <v>392</v>
          </cell>
          <cell r="D598">
            <v>1563207.57</v>
          </cell>
          <cell r="F598" t="str">
            <v>392WYU</v>
          </cell>
          <cell r="G598" t="str">
            <v>392</v>
          </cell>
          <cell r="I598">
            <v>1563207.57</v>
          </cell>
        </row>
        <row r="599">
          <cell r="A599" t="str">
            <v>393CA</v>
          </cell>
          <cell r="B599" t="str">
            <v>393</v>
          </cell>
          <cell r="D599">
            <v>153600.31</v>
          </cell>
          <cell r="F599" t="str">
            <v>393CA</v>
          </cell>
          <cell r="G599" t="str">
            <v>393</v>
          </cell>
          <cell r="I599">
            <v>153600.31</v>
          </cell>
        </row>
        <row r="600">
          <cell r="A600" t="str">
            <v>393DGP</v>
          </cell>
          <cell r="B600" t="str">
            <v>393</v>
          </cell>
          <cell r="D600">
            <v>331731.98</v>
          </cell>
          <cell r="F600" t="str">
            <v>393DGP</v>
          </cell>
          <cell r="G600" t="str">
            <v>393</v>
          </cell>
          <cell r="I600">
            <v>331731.98</v>
          </cell>
        </row>
        <row r="601">
          <cell r="A601" t="str">
            <v>393DGU</v>
          </cell>
          <cell r="B601" t="str">
            <v>393</v>
          </cell>
          <cell r="D601">
            <v>966671.37</v>
          </cell>
          <cell r="F601" t="str">
            <v>393DGU</v>
          </cell>
          <cell r="G601" t="str">
            <v>393</v>
          </cell>
          <cell r="I601">
            <v>966671.37</v>
          </cell>
        </row>
        <row r="602">
          <cell r="A602" t="str">
            <v>393IDU</v>
          </cell>
          <cell r="B602" t="str">
            <v>393</v>
          </cell>
          <cell r="D602">
            <v>547176.47</v>
          </cell>
          <cell r="F602" t="str">
            <v>393IDU</v>
          </cell>
          <cell r="G602" t="str">
            <v>393</v>
          </cell>
          <cell r="I602">
            <v>547176.47</v>
          </cell>
        </row>
        <row r="603">
          <cell r="A603" t="str">
            <v>393OR</v>
          </cell>
          <cell r="B603" t="str">
            <v>393</v>
          </cell>
          <cell r="D603">
            <v>2126257.33</v>
          </cell>
          <cell r="F603" t="str">
            <v>393OR</v>
          </cell>
          <cell r="G603" t="str">
            <v>393</v>
          </cell>
          <cell r="I603">
            <v>2126257.33</v>
          </cell>
        </row>
        <row r="604">
          <cell r="A604" t="str">
            <v>393SG</v>
          </cell>
          <cell r="B604" t="str">
            <v>393</v>
          </cell>
          <cell r="D604">
            <v>1551359.61</v>
          </cell>
          <cell r="F604" t="str">
            <v>393SG</v>
          </cell>
          <cell r="G604" t="str">
            <v>393</v>
          </cell>
          <cell r="I604">
            <v>1551359.61</v>
          </cell>
        </row>
        <row r="605">
          <cell r="A605" t="str">
            <v>393SO</v>
          </cell>
          <cell r="B605" t="str">
            <v>393</v>
          </cell>
          <cell r="D605">
            <v>761109.87</v>
          </cell>
          <cell r="F605" t="str">
            <v>393SO</v>
          </cell>
          <cell r="G605" t="str">
            <v>393</v>
          </cell>
          <cell r="I605">
            <v>761109.87</v>
          </cell>
        </row>
        <row r="606">
          <cell r="A606" t="str">
            <v>393SSGCT</v>
          </cell>
          <cell r="B606" t="str">
            <v>393</v>
          </cell>
          <cell r="D606">
            <v>95037.01</v>
          </cell>
          <cell r="F606" t="str">
            <v>393SSGCT</v>
          </cell>
          <cell r="G606" t="str">
            <v>393</v>
          </cell>
          <cell r="I606">
            <v>95037.01</v>
          </cell>
        </row>
        <row r="607">
          <cell r="A607" t="str">
            <v>393UT</v>
          </cell>
          <cell r="B607" t="str">
            <v>393</v>
          </cell>
          <cell r="D607">
            <v>3239961.13</v>
          </cell>
          <cell r="F607" t="str">
            <v>393UT</v>
          </cell>
          <cell r="G607" t="str">
            <v>393</v>
          </cell>
          <cell r="I607">
            <v>3239961.13</v>
          </cell>
        </row>
        <row r="608">
          <cell r="A608" t="str">
            <v>393WA</v>
          </cell>
          <cell r="B608" t="str">
            <v>393</v>
          </cell>
          <cell r="D608">
            <v>482491.24</v>
          </cell>
          <cell r="F608" t="str">
            <v>393WA</v>
          </cell>
          <cell r="G608" t="str">
            <v>393</v>
          </cell>
          <cell r="I608">
            <v>482491.24</v>
          </cell>
        </row>
        <row r="609">
          <cell r="A609" t="str">
            <v>393WYP</v>
          </cell>
          <cell r="B609" t="str">
            <v>393</v>
          </cell>
          <cell r="D609">
            <v>880042.87</v>
          </cell>
          <cell r="F609" t="str">
            <v>393WYP</v>
          </cell>
          <cell r="G609" t="str">
            <v>393</v>
          </cell>
          <cell r="I609">
            <v>880042.87</v>
          </cell>
        </row>
        <row r="610">
          <cell r="A610" t="str">
            <v>393WYU</v>
          </cell>
          <cell r="B610" t="str">
            <v>393</v>
          </cell>
          <cell r="D610">
            <v>264303.06</v>
          </cell>
          <cell r="F610" t="str">
            <v>393WYU</v>
          </cell>
          <cell r="G610" t="str">
            <v>393</v>
          </cell>
          <cell r="I610">
            <v>264303.06</v>
          </cell>
        </row>
        <row r="611">
          <cell r="A611" t="str">
            <v>394CA</v>
          </cell>
          <cell r="B611" t="str">
            <v>394</v>
          </cell>
          <cell r="D611">
            <v>996195.1891086793</v>
          </cell>
          <cell r="F611" t="str">
            <v>394CA</v>
          </cell>
          <cell r="G611" t="str">
            <v>394</v>
          </cell>
          <cell r="I611">
            <v>996195.1891086793</v>
          </cell>
        </row>
        <row r="612">
          <cell r="A612" t="str">
            <v>394DGP</v>
          </cell>
          <cell r="B612" t="str">
            <v>394</v>
          </cell>
          <cell r="D612">
            <v>2673414.581720286</v>
          </cell>
          <cell r="F612" t="str">
            <v>394DGP</v>
          </cell>
          <cell r="G612" t="str">
            <v>394</v>
          </cell>
          <cell r="I612">
            <v>2673414.581720286</v>
          </cell>
        </row>
        <row r="613">
          <cell r="A613" t="str">
            <v>394DGU</v>
          </cell>
          <cell r="B613" t="str">
            <v>394</v>
          </cell>
          <cell r="D613">
            <v>3611186.3013282781</v>
          </cell>
          <cell r="F613" t="str">
            <v>394DGU</v>
          </cell>
          <cell r="G613" t="str">
            <v>394</v>
          </cell>
          <cell r="I613">
            <v>3611186.3013282781</v>
          </cell>
        </row>
        <row r="614">
          <cell r="A614" t="str">
            <v>394IDU</v>
          </cell>
          <cell r="B614" t="str">
            <v>394</v>
          </cell>
          <cell r="D614">
            <v>1379216.2282907243</v>
          </cell>
          <cell r="F614" t="str">
            <v>394IDU</v>
          </cell>
          <cell r="G614" t="str">
            <v>394</v>
          </cell>
          <cell r="I614">
            <v>1379216.2282907243</v>
          </cell>
        </row>
        <row r="615">
          <cell r="A615" t="str">
            <v>394OR</v>
          </cell>
          <cell r="B615" t="str">
            <v>394</v>
          </cell>
          <cell r="D615">
            <v>12175762.699780727</v>
          </cell>
          <cell r="F615" t="str">
            <v>394OR</v>
          </cell>
          <cell r="G615" t="str">
            <v>394</v>
          </cell>
          <cell r="I615">
            <v>12175762.699780727</v>
          </cell>
        </row>
        <row r="616">
          <cell r="A616" t="str">
            <v>394SE</v>
          </cell>
          <cell r="B616" t="str">
            <v>394</v>
          </cell>
          <cell r="D616">
            <v>-14532.210574881105</v>
          </cell>
          <cell r="F616" t="str">
            <v>394SE</v>
          </cell>
          <cell r="G616" t="str">
            <v>394</v>
          </cell>
          <cell r="I616">
            <v>-14532.210574881105</v>
          </cell>
        </row>
        <row r="617">
          <cell r="A617" t="str">
            <v>394SG</v>
          </cell>
          <cell r="B617" t="str">
            <v>394</v>
          </cell>
          <cell r="D617">
            <v>11604173.104030762</v>
          </cell>
          <cell r="F617" t="str">
            <v>394SG</v>
          </cell>
          <cell r="G617" t="str">
            <v>394</v>
          </cell>
          <cell r="I617">
            <v>11604173.104030762</v>
          </cell>
        </row>
        <row r="618">
          <cell r="A618" t="str">
            <v>394SO</v>
          </cell>
          <cell r="B618" t="str">
            <v>394</v>
          </cell>
          <cell r="D618">
            <v>4635255.8499999996</v>
          </cell>
          <cell r="F618" t="str">
            <v>394SO</v>
          </cell>
          <cell r="G618" t="str">
            <v>394</v>
          </cell>
          <cell r="I618">
            <v>4635255.8499999996</v>
          </cell>
        </row>
        <row r="619">
          <cell r="A619" t="str">
            <v>394SSGCH</v>
          </cell>
          <cell r="B619" t="str">
            <v>394</v>
          </cell>
          <cell r="D619">
            <v>1955220.9259509929</v>
          </cell>
          <cell r="F619" t="str">
            <v>394SSGCH</v>
          </cell>
          <cell r="G619" t="str">
            <v>394</v>
          </cell>
          <cell r="I619">
            <v>1955220.9259509929</v>
          </cell>
        </row>
        <row r="620">
          <cell r="A620" t="str">
            <v>394SSGCT</v>
          </cell>
          <cell r="B620" t="str">
            <v>394</v>
          </cell>
          <cell r="D620">
            <v>-105988.17939050306</v>
          </cell>
          <cell r="F620" t="str">
            <v>394SSGCT</v>
          </cell>
          <cell r="G620" t="str">
            <v>394</v>
          </cell>
          <cell r="I620">
            <v>-105988.17939050306</v>
          </cell>
        </row>
        <row r="621">
          <cell r="A621" t="str">
            <v>394UT</v>
          </cell>
          <cell r="B621" t="str">
            <v>394</v>
          </cell>
          <cell r="D621">
            <v>22010849.581662625</v>
          </cell>
          <cell r="F621" t="str">
            <v>394UT</v>
          </cell>
          <cell r="G621" t="str">
            <v>394</v>
          </cell>
          <cell r="I621">
            <v>22010849.581662625</v>
          </cell>
        </row>
        <row r="622">
          <cell r="A622" t="str">
            <v>394WA</v>
          </cell>
          <cell r="B622" t="str">
            <v>394</v>
          </cell>
          <cell r="D622">
            <v>3532760.6587071884</v>
          </cell>
          <cell r="F622" t="str">
            <v>394WA</v>
          </cell>
          <cell r="G622" t="str">
            <v>394</v>
          </cell>
          <cell r="I622">
            <v>3532760.6587071884</v>
          </cell>
        </row>
        <row r="623">
          <cell r="A623" t="str">
            <v>394WYP</v>
          </cell>
          <cell r="B623" t="str">
            <v>394</v>
          </cell>
          <cell r="D623">
            <v>2571080.4583564023</v>
          </cell>
          <cell r="F623" t="str">
            <v>394WYP</v>
          </cell>
          <cell r="G623" t="str">
            <v>394</v>
          </cell>
          <cell r="I623">
            <v>2571080.4583564023</v>
          </cell>
        </row>
        <row r="624">
          <cell r="A624" t="str">
            <v>394WYU</v>
          </cell>
          <cell r="B624" t="str">
            <v>394</v>
          </cell>
          <cell r="D624">
            <v>275123.70337974519</v>
          </cell>
          <cell r="F624" t="str">
            <v>394WYU</v>
          </cell>
          <cell r="G624" t="str">
            <v>394</v>
          </cell>
          <cell r="I624">
            <v>275123.70337974519</v>
          </cell>
        </row>
        <row r="625">
          <cell r="A625" t="str">
            <v>395CA</v>
          </cell>
          <cell r="B625" t="str">
            <v>395</v>
          </cell>
          <cell r="D625">
            <v>262459.81</v>
          </cell>
          <cell r="F625" t="str">
            <v>395CA</v>
          </cell>
          <cell r="G625" t="str">
            <v>395</v>
          </cell>
          <cell r="I625">
            <v>262459.81</v>
          </cell>
        </row>
        <row r="626">
          <cell r="A626" t="str">
            <v>395DGP</v>
          </cell>
          <cell r="B626" t="str">
            <v>395</v>
          </cell>
          <cell r="D626">
            <v>161609.76999999999</v>
          </cell>
          <cell r="F626" t="str">
            <v>395DGP</v>
          </cell>
          <cell r="G626" t="str">
            <v>395</v>
          </cell>
          <cell r="I626">
            <v>161609.76999999999</v>
          </cell>
        </row>
        <row r="627">
          <cell r="A627" t="str">
            <v>395DGU</v>
          </cell>
          <cell r="B627" t="str">
            <v>395</v>
          </cell>
          <cell r="D627">
            <v>1160471.18</v>
          </cell>
          <cell r="F627" t="str">
            <v>395DGU</v>
          </cell>
          <cell r="G627" t="str">
            <v>395</v>
          </cell>
          <cell r="I627">
            <v>1160471.18</v>
          </cell>
        </row>
        <row r="628">
          <cell r="A628" t="str">
            <v>395IDU</v>
          </cell>
          <cell r="B628" t="str">
            <v>395</v>
          </cell>
          <cell r="D628">
            <v>913305</v>
          </cell>
          <cell r="F628" t="str">
            <v>395IDU</v>
          </cell>
          <cell r="G628" t="str">
            <v>395</v>
          </cell>
          <cell r="I628">
            <v>913305</v>
          </cell>
        </row>
        <row r="629">
          <cell r="A629" t="str">
            <v>395OR</v>
          </cell>
          <cell r="B629" t="str">
            <v>395</v>
          </cell>
          <cell r="D629">
            <v>8724707.9899999984</v>
          </cell>
          <cell r="F629" t="str">
            <v>395OR</v>
          </cell>
          <cell r="G629" t="str">
            <v>395</v>
          </cell>
          <cell r="I629">
            <v>8724707.9899999984</v>
          </cell>
        </row>
        <row r="630">
          <cell r="A630" t="str">
            <v>395SE</v>
          </cell>
          <cell r="B630" t="str">
            <v>395</v>
          </cell>
          <cell r="D630">
            <v>42438.17</v>
          </cell>
          <cell r="F630" t="str">
            <v>395SE</v>
          </cell>
          <cell r="G630" t="str">
            <v>395</v>
          </cell>
          <cell r="I630">
            <v>42438.17</v>
          </cell>
        </row>
        <row r="631">
          <cell r="A631" t="str">
            <v>395SG</v>
          </cell>
          <cell r="B631" t="str">
            <v>395</v>
          </cell>
          <cell r="D631">
            <v>4682133.97</v>
          </cell>
          <cell r="F631" t="str">
            <v>395SG</v>
          </cell>
          <cell r="G631" t="str">
            <v>395</v>
          </cell>
          <cell r="I631">
            <v>4682133.97</v>
          </cell>
        </row>
        <row r="632">
          <cell r="A632" t="str">
            <v>395SO</v>
          </cell>
          <cell r="B632" t="str">
            <v>395</v>
          </cell>
          <cell r="D632">
            <v>5892972.1800000006</v>
          </cell>
          <cell r="F632" t="str">
            <v>395SO</v>
          </cell>
          <cell r="G632" t="str">
            <v>395</v>
          </cell>
          <cell r="I632">
            <v>5892972.1800000006</v>
          </cell>
        </row>
        <row r="633">
          <cell r="A633" t="str">
            <v>395SSGCH</v>
          </cell>
          <cell r="B633" t="str">
            <v>395</v>
          </cell>
          <cell r="D633">
            <v>64450.21</v>
          </cell>
          <cell r="F633" t="str">
            <v>395SSGCH</v>
          </cell>
          <cell r="G633" t="str">
            <v>395</v>
          </cell>
          <cell r="I633">
            <v>64450.21</v>
          </cell>
        </row>
        <row r="634">
          <cell r="A634" t="str">
            <v>395SSGCT</v>
          </cell>
          <cell r="B634" t="str">
            <v>395</v>
          </cell>
          <cell r="D634">
            <v>105769.82</v>
          </cell>
          <cell r="F634" t="str">
            <v>395SSGCT</v>
          </cell>
          <cell r="G634" t="str">
            <v>395</v>
          </cell>
          <cell r="I634">
            <v>105769.82</v>
          </cell>
        </row>
        <row r="635">
          <cell r="A635" t="str">
            <v>395UT</v>
          </cell>
          <cell r="B635" t="str">
            <v>395</v>
          </cell>
          <cell r="D635">
            <v>8115148.9699999997</v>
          </cell>
          <cell r="F635" t="str">
            <v>395UT</v>
          </cell>
          <cell r="G635" t="str">
            <v>395</v>
          </cell>
          <cell r="I635">
            <v>8115148.9699999997</v>
          </cell>
        </row>
        <row r="636">
          <cell r="A636" t="str">
            <v>395WA</v>
          </cell>
          <cell r="B636" t="str">
            <v>395</v>
          </cell>
          <cell r="D636">
            <v>1700761.8</v>
          </cell>
          <cell r="F636" t="str">
            <v>395WA</v>
          </cell>
          <cell r="G636" t="str">
            <v>395</v>
          </cell>
          <cell r="I636">
            <v>1700761.8</v>
          </cell>
        </row>
        <row r="637">
          <cell r="A637" t="str">
            <v>395WYP</v>
          </cell>
          <cell r="B637" t="str">
            <v>395</v>
          </cell>
          <cell r="D637">
            <v>3203565.23</v>
          </cell>
          <cell r="F637" t="str">
            <v>395WYP</v>
          </cell>
          <cell r="G637" t="str">
            <v>395</v>
          </cell>
          <cell r="I637">
            <v>3203565.23</v>
          </cell>
        </row>
        <row r="638">
          <cell r="A638" t="str">
            <v>395WYU</v>
          </cell>
          <cell r="B638" t="str">
            <v>395</v>
          </cell>
          <cell r="D638">
            <v>997626.32</v>
          </cell>
          <cell r="F638" t="str">
            <v>395WYU</v>
          </cell>
          <cell r="G638" t="str">
            <v>395</v>
          </cell>
          <cell r="I638">
            <v>997626.32</v>
          </cell>
        </row>
        <row r="639">
          <cell r="A639" t="str">
            <v>396CA</v>
          </cell>
          <cell r="B639" t="str">
            <v>396</v>
          </cell>
          <cell r="D639">
            <v>2899929.01</v>
          </cell>
          <cell r="F639" t="str">
            <v>396CA</v>
          </cell>
          <cell r="G639" t="str">
            <v>396</v>
          </cell>
          <cell r="I639">
            <v>2899929.01</v>
          </cell>
        </row>
        <row r="640">
          <cell r="A640" t="str">
            <v>396DGP</v>
          </cell>
          <cell r="B640" t="str">
            <v>396</v>
          </cell>
          <cell r="D640">
            <v>2027771.56</v>
          </cell>
          <cell r="F640" t="str">
            <v>396DGP</v>
          </cell>
          <cell r="G640" t="str">
            <v>396</v>
          </cell>
          <cell r="I640">
            <v>2027771.56</v>
          </cell>
        </row>
        <row r="641">
          <cell r="A641" t="str">
            <v>396DGU</v>
          </cell>
          <cell r="B641" t="str">
            <v>396</v>
          </cell>
          <cell r="D641">
            <v>1655742.74</v>
          </cell>
          <cell r="F641" t="str">
            <v>396DGU</v>
          </cell>
          <cell r="G641" t="str">
            <v>396</v>
          </cell>
          <cell r="I641">
            <v>1655742.74</v>
          </cell>
        </row>
        <row r="642">
          <cell r="A642" t="str">
            <v>396IDU</v>
          </cell>
          <cell r="B642" t="str">
            <v>396</v>
          </cell>
          <cell r="D642">
            <v>5486903.71</v>
          </cell>
          <cell r="F642" t="str">
            <v>396IDU</v>
          </cell>
          <cell r="G642" t="str">
            <v>396</v>
          </cell>
          <cell r="I642">
            <v>5486903.71</v>
          </cell>
        </row>
        <row r="643">
          <cell r="A643" t="str">
            <v>396OR</v>
          </cell>
          <cell r="B643" t="str">
            <v>396</v>
          </cell>
          <cell r="D643">
            <v>23406706.949999999</v>
          </cell>
          <cell r="F643" t="str">
            <v>396OR</v>
          </cell>
          <cell r="G643" t="str">
            <v>396</v>
          </cell>
          <cell r="I643">
            <v>23406706.949999999</v>
          </cell>
        </row>
        <row r="644">
          <cell r="A644" t="str">
            <v>396SE</v>
          </cell>
          <cell r="B644" t="str">
            <v>396</v>
          </cell>
          <cell r="D644">
            <v>73822.83</v>
          </cell>
          <cell r="F644" t="str">
            <v>396SE</v>
          </cell>
          <cell r="G644" t="str">
            <v>396</v>
          </cell>
          <cell r="I644">
            <v>73822.83</v>
          </cell>
        </row>
        <row r="645">
          <cell r="A645" t="str">
            <v>396SG</v>
          </cell>
          <cell r="B645" t="str">
            <v>396</v>
          </cell>
          <cell r="D645">
            <v>18343253.900000002</v>
          </cell>
          <cell r="F645" t="str">
            <v>396SG</v>
          </cell>
          <cell r="G645" t="str">
            <v>396</v>
          </cell>
          <cell r="I645">
            <v>18343253.900000002</v>
          </cell>
        </row>
        <row r="646">
          <cell r="A646" t="str">
            <v>396SO</v>
          </cell>
          <cell r="B646" t="str">
            <v>396</v>
          </cell>
          <cell r="D646">
            <v>4835256.66</v>
          </cell>
          <cell r="F646" t="str">
            <v>396SO</v>
          </cell>
          <cell r="G646" t="str">
            <v>396</v>
          </cell>
          <cell r="I646">
            <v>4835256.66</v>
          </cell>
        </row>
        <row r="647">
          <cell r="A647" t="str">
            <v>396SSGCH</v>
          </cell>
          <cell r="B647" t="str">
            <v>396</v>
          </cell>
          <cell r="D647">
            <v>1001269.34</v>
          </cell>
          <cell r="F647" t="str">
            <v>396SSGCH</v>
          </cell>
          <cell r="G647" t="str">
            <v>396</v>
          </cell>
          <cell r="I647">
            <v>1001269.34</v>
          </cell>
        </row>
        <row r="648">
          <cell r="A648" t="str">
            <v>396UT</v>
          </cell>
          <cell r="B648" t="str">
            <v>396</v>
          </cell>
          <cell r="D648">
            <v>32140137.979999993</v>
          </cell>
          <cell r="F648" t="str">
            <v>396UT</v>
          </cell>
          <cell r="G648" t="str">
            <v>396</v>
          </cell>
          <cell r="I648">
            <v>32140137.979999993</v>
          </cell>
        </row>
        <row r="649">
          <cell r="A649" t="str">
            <v>396WA</v>
          </cell>
          <cell r="B649" t="str">
            <v>396</v>
          </cell>
          <cell r="D649">
            <v>5630213.8199999994</v>
          </cell>
          <cell r="F649" t="str">
            <v>396WA</v>
          </cell>
          <cell r="G649" t="str">
            <v>396</v>
          </cell>
          <cell r="I649">
            <v>5630213.8199999994</v>
          </cell>
        </row>
        <row r="650">
          <cell r="A650" t="str">
            <v>396WYP</v>
          </cell>
          <cell r="B650" t="str">
            <v>396</v>
          </cell>
          <cell r="D650">
            <v>8335948.7000000011</v>
          </cell>
          <cell r="F650" t="str">
            <v>396WYP</v>
          </cell>
          <cell r="G650" t="str">
            <v>396</v>
          </cell>
          <cell r="I650">
            <v>8335948.7000000011</v>
          </cell>
        </row>
        <row r="651">
          <cell r="A651" t="str">
            <v>396WYU</v>
          </cell>
          <cell r="B651" t="str">
            <v>396</v>
          </cell>
          <cell r="D651">
            <v>2078626.69</v>
          </cell>
          <cell r="F651" t="str">
            <v>396WYU</v>
          </cell>
          <cell r="G651" t="str">
            <v>396</v>
          </cell>
          <cell r="I651">
            <v>2078626.69</v>
          </cell>
        </row>
        <row r="652">
          <cell r="A652" t="str">
            <v>397CA</v>
          </cell>
          <cell r="B652" t="str">
            <v>397</v>
          </cell>
          <cell r="D652">
            <v>2770873.56</v>
          </cell>
          <cell r="F652" t="str">
            <v>397CA</v>
          </cell>
          <cell r="G652" t="str">
            <v>397</v>
          </cell>
          <cell r="I652">
            <v>2770873.56</v>
          </cell>
        </row>
        <row r="653">
          <cell r="A653" t="str">
            <v>397CN</v>
          </cell>
          <cell r="B653" t="str">
            <v>397</v>
          </cell>
          <cell r="D653">
            <v>5846109.9399999995</v>
          </cell>
          <cell r="F653" t="str">
            <v>397CN</v>
          </cell>
          <cell r="G653" t="str">
            <v>397</v>
          </cell>
          <cell r="I653">
            <v>5846109.9399999995</v>
          </cell>
        </row>
        <row r="654">
          <cell r="A654" t="str">
            <v>397DGP</v>
          </cell>
          <cell r="B654" t="str">
            <v>397</v>
          </cell>
          <cell r="D654">
            <v>6596889.6500000013</v>
          </cell>
          <cell r="F654" t="str">
            <v>397DGP</v>
          </cell>
          <cell r="G654" t="str">
            <v>397</v>
          </cell>
          <cell r="I654">
            <v>6596889.6500000013</v>
          </cell>
        </row>
        <row r="655">
          <cell r="A655" t="str">
            <v>397DGU</v>
          </cell>
          <cell r="B655" t="str">
            <v>397</v>
          </cell>
          <cell r="D655">
            <v>12847238.830000002</v>
          </cell>
          <cell r="F655" t="str">
            <v>397DGU</v>
          </cell>
          <cell r="G655" t="str">
            <v>397</v>
          </cell>
          <cell r="I655">
            <v>12847238.830000002</v>
          </cell>
        </row>
        <row r="656">
          <cell r="A656" t="str">
            <v>397IDU</v>
          </cell>
          <cell r="B656" t="str">
            <v>397</v>
          </cell>
          <cell r="D656">
            <v>5588172.4699999997</v>
          </cell>
          <cell r="F656" t="str">
            <v>397IDU</v>
          </cell>
          <cell r="G656" t="str">
            <v>397</v>
          </cell>
          <cell r="I656">
            <v>5588172.4699999997</v>
          </cell>
        </row>
        <row r="657">
          <cell r="A657" t="str">
            <v>397OR</v>
          </cell>
          <cell r="B657" t="str">
            <v>397</v>
          </cell>
          <cell r="D657">
            <v>40976468.410000011</v>
          </cell>
          <cell r="F657" t="str">
            <v>397OR</v>
          </cell>
          <cell r="G657" t="str">
            <v>397</v>
          </cell>
          <cell r="I657">
            <v>40976468.410000011</v>
          </cell>
        </row>
        <row r="658">
          <cell r="A658" t="str">
            <v>397SE</v>
          </cell>
          <cell r="B658" t="str">
            <v>397</v>
          </cell>
          <cell r="D658">
            <v>49490.92</v>
          </cell>
          <cell r="F658" t="str">
            <v>397SE</v>
          </cell>
          <cell r="G658" t="str">
            <v>397</v>
          </cell>
          <cell r="I658">
            <v>49490.92</v>
          </cell>
        </row>
        <row r="659">
          <cell r="A659" t="str">
            <v>397SG</v>
          </cell>
          <cell r="B659" t="str">
            <v>397</v>
          </cell>
          <cell r="D659">
            <v>48113681.859999999</v>
          </cell>
          <cell r="F659" t="str">
            <v>397SG</v>
          </cell>
          <cell r="G659" t="str">
            <v>397</v>
          </cell>
          <cell r="I659">
            <v>48113681.859999999</v>
          </cell>
        </row>
        <row r="660">
          <cell r="A660" t="str">
            <v>397SO</v>
          </cell>
          <cell r="B660" t="str">
            <v>397</v>
          </cell>
          <cell r="D660">
            <v>76554908.700538278</v>
          </cell>
          <cell r="F660" t="str">
            <v>397SO</v>
          </cell>
          <cell r="G660" t="str">
            <v>397</v>
          </cell>
          <cell r="I660">
            <v>76554908.700538278</v>
          </cell>
        </row>
        <row r="661">
          <cell r="A661" t="str">
            <v>397SSGCH</v>
          </cell>
          <cell r="B661" t="str">
            <v>397</v>
          </cell>
          <cell r="D661">
            <v>868562.69</v>
          </cell>
          <cell r="F661" t="str">
            <v>397SSGCH</v>
          </cell>
          <cell r="G661" t="str">
            <v>397</v>
          </cell>
          <cell r="I661">
            <v>868562.69</v>
          </cell>
        </row>
        <row r="662">
          <cell r="A662" t="str">
            <v>397SSGCT</v>
          </cell>
          <cell r="B662" t="str">
            <v>397</v>
          </cell>
          <cell r="D662">
            <v>8397.57</v>
          </cell>
          <cell r="F662" t="str">
            <v>397SSGCT</v>
          </cell>
          <cell r="G662" t="str">
            <v>397</v>
          </cell>
          <cell r="I662">
            <v>8397.57</v>
          </cell>
        </row>
        <row r="663">
          <cell r="A663" t="str">
            <v>397UT</v>
          </cell>
          <cell r="B663" t="str">
            <v>397</v>
          </cell>
          <cell r="D663">
            <v>25966917.239999995</v>
          </cell>
          <cell r="F663" t="str">
            <v>397UT</v>
          </cell>
          <cell r="G663" t="str">
            <v>397</v>
          </cell>
          <cell r="I663">
            <v>25966917.239999995</v>
          </cell>
        </row>
        <row r="664">
          <cell r="A664" t="str">
            <v>397WA</v>
          </cell>
          <cell r="B664" t="str">
            <v>397</v>
          </cell>
          <cell r="D664">
            <v>9406264.1000000015</v>
          </cell>
          <cell r="F664" t="str">
            <v>397WA</v>
          </cell>
          <cell r="G664" t="str">
            <v>397</v>
          </cell>
          <cell r="I664">
            <v>9406264.1000000015</v>
          </cell>
        </row>
        <row r="665">
          <cell r="A665" t="str">
            <v>397WYP</v>
          </cell>
          <cell r="B665" t="str">
            <v>397</v>
          </cell>
          <cell r="D665">
            <v>14985286.510000002</v>
          </cell>
          <cell r="F665" t="str">
            <v>397WYP</v>
          </cell>
          <cell r="G665" t="str">
            <v>397</v>
          </cell>
          <cell r="I665">
            <v>14985286.510000002</v>
          </cell>
        </row>
        <row r="666">
          <cell r="A666" t="str">
            <v>397WYU</v>
          </cell>
          <cell r="B666" t="str">
            <v>397</v>
          </cell>
          <cell r="D666">
            <v>3173303.56</v>
          </cell>
          <cell r="F666" t="str">
            <v>397WYU</v>
          </cell>
          <cell r="G666" t="str">
            <v>397</v>
          </cell>
          <cell r="I666">
            <v>3173303.56</v>
          </cell>
        </row>
        <row r="667">
          <cell r="A667" t="str">
            <v>398CA</v>
          </cell>
          <cell r="B667" t="str">
            <v>398</v>
          </cell>
          <cell r="D667">
            <v>9861.23</v>
          </cell>
          <cell r="F667" t="str">
            <v>398CA</v>
          </cell>
          <cell r="G667" t="str">
            <v>398</v>
          </cell>
          <cell r="I667">
            <v>9861.23</v>
          </cell>
        </row>
        <row r="668">
          <cell r="A668" t="str">
            <v>398CN</v>
          </cell>
          <cell r="B668" t="str">
            <v>398</v>
          </cell>
          <cell r="D668">
            <v>-119311.21936404362</v>
          </cell>
          <cell r="F668" t="str">
            <v>398CN</v>
          </cell>
          <cell r="G668" t="str">
            <v>398</v>
          </cell>
          <cell r="I668">
            <v>-119311.21936404362</v>
          </cell>
        </row>
        <row r="669">
          <cell r="A669" t="str">
            <v>398DGP</v>
          </cell>
          <cell r="B669" t="str">
            <v>398</v>
          </cell>
          <cell r="D669">
            <v>53505.919999999998</v>
          </cell>
          <cell r="F669" t="str">
            <v>398DGP</v>
          </cell>
          <cell r="G669" t="str">
            <v>398</v>
          </cell>
          <cell r="I669">
            <v>53505.919999999998</v>
          </cell>
        </row>
        <row r="670">
          <cell r="A670" t="str">
            <v>398DGU</v>
          </cell>
          <cell r="B670" t="str">
            <v>398</v>
          </cell>
          <cell r="D670">
            <v>451498.42</v>
          </cell>
          <cell r="F670" t="str">
            <v>398DGU</v>
          </cell>
          <cell r="G670" t="str">
            <v>398</v>
          </cell>
          <cell r="I670">
            <v>451498.42</v>
          </cell>
        </row>
        <row r="671">
          <cell r="A671" t="str">
            <v>398IDU</v>
          </cell>
          <cell r="B671" t="str">
            <v>398</v>
          </cell>
          <cell r="D671">
            <v>50449.68</v>
          </cell>
          <cell r="F671" t="str">
            <v>398IDU</v>
          </cell>
          <cell r="G671" t="str">
            <v>398</v>
          </cell>
          <cell r="I671">
            <v>50449.68</v>
          </cell>
        </row>
        <row r="672">
          <cell r="A672" t="str">
            <v>398OR</v>
          </cell>
          <cell r="B672" t="str">
            <v>398</v>
          </cell>
          <cell r="D672">
            <v>359836.88</v>
          </cell>
          <cell r="F672" t="str">
            <v>398OR</v>
          </cell>
          <cell r="G672" t="str">
            <v>398</v>
          </cell>
          <cell r="I672">
            <v>359836.88</v>
          </cell>
        </row>
        <row r="673">
          <cell r="A673" t="str">
            <v>398SE</v>
          </cell>
          <cell r="B673" t="str">
            <v>398</v>
          </cell>
          <cell r="D673">
            <v>4206.6000000000004</v>
          </cell>
          <cell r="F673" t="str">
            <v>398SE</v>
          </cell>
          <cell r="G673" t="str">
            <v>398</v>
          </cell>
          <cell r="I673">
            <v>4206.6000000000004</v>
          </cell>
        </row>
        <row r="674">
          <cell r="A674" t="str">
            <v>398SG</v>
          </cell>
          <cell r="B674" t="str">
            <v>398</v>
          </cell>
          <cell r="D674">
            <v>832198.9</v>
          </cell>
          <cell r="F674" t="str">
            <v>398SG</v>
          </cell>
          <cell r="G674" t="str">
            <v>398</v>
          </cell>
          <cell r="I674">
            <v>832198.9</v>
          </cell>
        </row>
        <row r="675">
          <cell r="A675" t="str">
            <v>398SO</v>
          </cell>
          <cell r="B675" t="str">
            <v>398</v>
          </cell>
          <cell r="D675">
            <v>3089299.52</v>
          </cell>
          <cell r="F675" t="str">
            <v>398SO</v>
          </cell>
          <cell r="G675" t="str">
            <v>398</v>
          </cell>
          <cell r="I675">
            <v>3089299.52</v>
          </cell>
        </row>
        <row r="676">
          <cell r="A676" t="str">
            <v>398SSGCT</v>
          </cell>
          <cell r="B676" t="str">
            <v>398</v>
          </cell>
          <cell r="D676">
            <v>2650.04</v>
          </cell>
          <cell r="F676" t="str">
            <v>398SSGCT</v>
          </cell>
          <cell r="G676" t="str">
            <v>398</v>
          </cell>
          <cell r="I676">
            <v>2650.04</v>
          </cell>
        </row>
        <row r="677">
          <cell r="A677" t="str">
            <v>398UT</v>
          </cell>
          <cell r="B677" t="str">
            <v>398</v>
          </cell>
          <cell r="D677">
            <v>313974.26</v>
          </cell>
          <cell r="F677" t="str">
            <v>398UT</v>
          </cell>
          <cell r="G677" t="str">
            <v>398</v>
          </cell>
          <cell r="I677">
            <v>313974.26</v>
          </cell>
        </row>
        <row r="678">
          <cell r="A678" t="str">
            <v>398WA</v>
          </cell>
          <cell r="B678" t="str">
            <v>398</v>
          </cell>
          <cell r="D678">
            <v>86380.07</v>
          </cell>
          <cell r="F678" t="str">
            <v>398WA</v>
          </cell>
          <cell r="G678" t="str">
            <v>398</v>
          </cell>
          <cell r="I678">
            <v>86380.07</v>
          </cell>
        </row>
        <row r="679">
          <cell r="A679" t="str">
            <v>398WYP</v>
          </cell>
          <cell r="B679" t="str">
            <v>398</v>
          </cell>
          <cell r="D679">
            <v>128769.83</v>
          </cell>
          <cell r="F679" t="str">
            <v>398WYP</v>
          </cell>
          <cell r="G679" t="str">
            <v>398</v>
          </cell>
          <cell r="I679">
            <v>128769.83</v>
          </cell>
        </row>
        <row r="680">
          <cell r="A680" t="str">
            <v>398WYU</v>
          </cell>
          <cell r="B680" t="str">
            <v>398</v>
          </cell>
          <cell r="D680">
            <v>22181.75</v>
          </cell>
          <cell r="F680" t="str">
            <v>398WYU</v>
          </cell>
          <cell r="G680" t="str">
            <v>398</v>
          </cell>
          <cell r="I680">
            <v>22181.75</v>
          </cell>
        </row>
        <row r="681">
          <cell r="A681" t="str">
            <v>399SE</v>
          </cell>
          <cell r="B681" t="str">
            <v>399</v>
          </cell>
          <cell r="D681">
            <v>327718417.29080206</v>
          </cell>
          <cell r="F681" t="str">
            <v>399SE</v>
          </cell>
          <cell r="G681" t="str">
            <v>399</v>
          </cell>
          <cell r="I681">
            <v>327718417.29080206</v>
          </cell>
        </row>
        <row r="682">
          <cell r="A682" t="str">
            <v>403364CA</v>
          </cell>
          <cell r="B682" t="str">
            <v>403364</v>
          </cell>
          <cell r="D682">
            <v>4923878.5469852556</v>
          </cell>
          <cell r="F682" t="str">
            <v>403364CA</v>
          </cell>
          <cell r="G682" t="str">
            <v>403364</v>
          </cell>
          <cell r="I682">
            <v>4923878.5469852556</v>
          </cell>
        </row>
        <row r="683">
          <cell r="A683" t="str">
            <v>403364IDU</v>
          </cell>
          <cell r="B683" t="str">
            <v>403364</v>
          </cell>
          <cell r="D683">
            <v>6116084.4130890854</v>
          </cell>
          <cell r="F683" t="str">
            <v>403364IDU</v>
          </cell>
          <cell r="G683" t="str">
            <v>403364</v>
          </cell>
          <cell r="I683">
            <v>6116084.4130890854</v>
          </cell>
        </row>
        <row r="684">
          <cell r="A684" t="str">
            <v>403364OR</v>
          </cell>
          <cell r="B684" t="str">
            <v>403364</v>
          </cell>
          <cell r="D684">
            <v>42515869.176205635</v>
          </cell>
          <cell r="F684" t="str">
            <v>403364OR</v>
          </cell>
          <cell r="G684" t="str">
            <v>403364</v>
          </cell>
          <cell r="I684">
            <v>42515869.176205635</v>
          </cell>
        </row>
        <row r="685">
          <cell r="A685" t="str">
            <v>403364UT</v>
          </cell>
          <cell r="B685" t="str">
            <v>403364</v>
          </cell>
          <cell r="D685">
            <v>48765438.714843079</v>
          </cell>
          <cell r="F685" t="str">
            <v>403364UT</v>
          </cell>
          <cell r="G685" t="str">
            <v>403364</v>
          </cell>
          <cell r="I685">
            <v>48765438.714843079</v>
          </cell>
        </row>
        <row r="686">
          <cell r="A686" t="str">
            <v>403364WA</v>
          </cell>
          <cell r="B686" t="str">
            <v>403364</v>
          </cell>
          <cell r="D686">
            <v>10184713.380374877</v>
          </cell>
          <cell r="F686" t="str">
            <v>403364WA</v>
          </cell>
          <cell r="G686" t="str">
            <v>403364</v>
          </cell>
          <cell r="I686">
            <v>10184713.380374877</v>
          </cell>
        </row>
        <row r="687">
          <cell r="A687" t="str">
            <v>403364WYP</v>
          </cell>
          <cell r="B687" t="str">
            <v>403364</v>
          </cell>
          <cell r="D687">
            <v>10411102.623222837</v>
          </cell>
          <cell r="F687" t="str">
            <v>403364WYP</v>
          </cell>
          <cell r="G687" t="str">
            <v>403364</v>
          </cell>
          <cell r="I687">
            <v>10411102.623222837</v>
          </cell>
        </row>
        <row r="688">
          <cell r="A688" t="str">
            <v>403364WYU</v>
          </cell>
          <cell r="B688" t="str">
            <v>403364</v>
          </cell>
          <cell r="D688">
            <v>2062519.9904525948</v>
          </cell>
          <cell r="F688" t="str">
            <v>403364WYU</v>
          </cell>
          <cell r="G688" t="str">
            <v>403364</v>
          </cell>
          <cell r="I688">
            <v>2062519.9904525948</v>
          </cell>
        </row>
        <row r="689">
          <cell r="A689" t="str">
            <v>403GPCA</v>
          </cell>
          <cell r="B689" t="str">
            <v>403GP</v>
          </cell>
          <cell r="D689">
            <v>252565.04393953641</v>
          </cell>
          <cell r="F689" t="str">
            <v>403GPCA</v>
          </cell>
          <cell r="G689" t="str">
            <v>403GP</v>
          </cell>
          <cell r="I689">
            <v>252565.04393953641</v>
          </cell>
        </row>
        <row r="690">
          <cell r="A690" t="str">
            <v>403GPCN</v>
          </cell>
          <cell r="B690" t="str">
            <v>403GP</v>
          </cell>
          <cell r="D690">
            <v>1576664.1303756947</v>
          </cell>
          <cell r="F690" t="str">
            <v>403GPCN</v>
          </cell>
          <cell r="G690" t="str">
            <v>403GP</v>
          </cell>
          <cell r="I690">
            <v>1576664.1303756947</v>
          </cell>
        </row>
        <row r="691">
          <cell r="A691" t="str">
            <v>403GPDGP</v>
          </cell>
          <cell r="B691" t="str">
            <v>403GP</v>
          </cell>
          <cell r="D691">
            <v>501052.04056647437</v>
          </cell>
          <cell r="F691" t="str">
            <v>403GPDGP</v>
          </cell>
          <cell r="G691" t="str">
            <v>403GP</v>
          </cell>
          <cell r="I691">
            <v>501052.04056647437</v>
          </cell>
        </row>
        <row r="692">
          <cell r="A692" t="str">
            <v>403GPDGU</v>
          </cell>
          <cell r="B692" t="str">
            <v>403GP</v>
          </cell>
          <cell r="D692">
            <v>957899.48584202887</v>
          </cell>
          <cell r="F692" t="str">
            <v>403GPDGU</v>
          </cell>
          <cell r="G692" t="str">
            <v>403GP</v>
          </cell>
          <cell r="I692">
            <v>957899.48584202887</v>
          </cell>
        </row>
        <row r="693">
          <cell r="A693" t="str">
            <v>403GPIDU</v>
          </cell>
          <cell r="B693" t="str">
            <v>403GP</v>
          </cell>
          <cell r="D693">
            <v>784472.45715094754</v>
          </cell>
          <cell r="F693" t="str">
            <v>403GPIDU</v>
          </cell>
          <cell r="G693" t="str">
            <v>403GP</v>
          </cell>
          <cell r="I693">
            <v>784472.45715094754</v>
          </cell>
        </row>
        <row r="694">
          <cell r="A694" t="str">
            <v>403GPOR</v>
          </cell>
          <cell r="B694" t="str">
            <v>403GP</v>
          </cell>
          <cell r="D694">
            <v>4495694.5655515119</v>
          </cell>
          <cell r="F694" t="str">
            <v>403GPOR</v>
          </cell>
          <cell r="G694" t="str">
            <v>403GP</v>
          </cell>
          <cell r="I694">
            <v>4495694.5655515119</v>
          </cell>
        </row>
        <row r="695">
          <cell r="A695" t="str">
            <v>403GPSE</v>
          </cell>
          <cell r="B695" t="str">
            <v>403GP</v>
          </cell>
          <cell r="D695">
            <v>32131.192293838139</v>
          </cell>
          <cell r="F695" t="str">
            <v>403GPSE</v>
          </cell>
          <cell r="G695" t="str">
            <v>403GP</v>
          </cell>
          <cell r="I695">
            <v>32131.192293838139</v>
          </cell>
        </row>
        <row r="696">
          <cell r="A696" t="str">
            <v>403GPSG</v>
          </cell>
          <cell r="B696" t="str">
            <v>403GP</v>
          </cell>
          <cell r="D696">
            <v>4240332.4112036079</v>
          </cell>
          <cell r="F696" t="str">
            <v>403GPSG</v>
          </cell>
          <cell r="G696" t="str">
            <v>403GP</v>
          </cell>
          <cell r="I696">
            <v>4240332.4112036079</v>
          </cell>
        </row>
        <row r="697">
          <cell r="A697" t="str">
            <v>403GPSO</v>
          </cell>
          <cell r="B697" t="str">
            <v>403GP</v>
          </cell>
          <cell r="D697">
            <v>21476548.198052153</v>
          </cell>
          <cell r="F697" t="str">
            <v>403GPSO</v>
          </cell>
          <cell r="G697" t="str">
            <v>403GP</v>
          </cell>
          <cell r="I697">
            <v>21476548.198052153</v>
          </cell>
        </row>
        <row r="698">
          <cell r="A698" t="str">
            <v>403GPSSGCH</v>
          </cell>
          <cell r="B698" t="str">
            <v>403GP</v>
          </cell>
          <cell r="D698">
            <v>101063.4880082927</v>
          </cell>
          <cell r="F698" t="str">
            <v>403GPSSGCH</v>
          </cell>
          <cell r="G698" t="str">
            <v>403GP</v>
          </cell>
          <cell r="I698">
            <v>101063.4880082927</v>
          </cell>
        </row>
        <row r="699">
          <cell r="A699" t="str">
            <v>403GPSSGCT</v>
          </cell>
          <cell r="B699" t="str">
            <v>403GP</v>
          </cell>
          <cell r="D699">
            <v>74120.561397919912</v>
          </cell>
          <cell r="F699" t="str">
            <v>403GPSSGCT</v>
          </cell>
          <cell r="G699" t="str">
            <v>403GP</v>
          </cell>
          <cell r="I699">
            <v>74120.561397919912</v>
          </cell>
        </row>
        <row r="700">
          <cell r="A700" t="str">
            <v>403GPUT</v>
          </cell>
          <cell r="B700" t="str">
            <v>403GP</v>
          </cell>
          <cell r="D700">
            <v>4141650.0854121782</v>
          </cell>
          <cell r="F700" t="str">
            <v>403GPUT</v>
          </cell>
          <cell r="G700" t="str">
            <v>403GP</v>
          </cell>
          <cell r="I700">
            <v>4141650.0854121782</v>
          </cell>
        </row>
        <row r="701">
          <cell r="A701" t="str">
            <v>403GPWA</v>
          </cell>
          <cell r="B701" t="str">
            <v>403GP</v>
          </cell>
          <cell r="D701">
            <v>1368291.4173925424</v>
          </cell>
          <cell r="F701" t="str">
            <v>403GPWA</v>
          </cell>
          <cell r="G701" t="str">
            <v>403GP</v>
          </cell>
          <cell r="I701">
            <v>1368291.4173925424</v>
          </cell>
        </row>
        <row r="702">
          <cell r="A702" t="str">
            <v>403GPWYP</v>
          </cell>
          <cell r="B702" t="str">
            <v>403GP</v>
          </cell>
          <cell r="D702">
            <v>1521594.4832056579</v>
          </cell>
          <cell r="F702" t="str">
            <v>403GPWYP</v>
          </cell>
          <cell r="G702" t="str">
            <v>403GP</v>
          </cell>
          <cell r="I702">
            <v>1521594.4832056579</v>
          </cell>
        </row>
        <row r="703">
          <cell r="A703" t="str">
            <v>403GPWYU</v>
          </cell>
          <cell r="B703" t="str">
            <v>403GP</v>
          </cell>
          <cell r="D703">
            <v>337249.39658212027</v>
          </cell>
          <cell r="F703" t="str">
            <v>403GPWYU</v>
          </cell>
          <cell r="G703" t="str">
            <v>403GP</v>
          </cell>
          <cell r="I703">
            <v>337249.39658212027</v>
          </cell>
        </row>
        <row r="704">
          <cell r="A704" t="str">
            <v>403HPDGP</v>
          </cell>
          <cell r="B704" t="str">
            <v>403HP</v>
          </cell>
          <cell r="D704">
            <v>5226738.1016249591</v>
          </cell>
          <cell r="F704" t="str">
            <v>403HPDGP</v>
          </cell>
          <cell r="G704" t="str">
            <v>403HP</v>
          </cell>
          <cell r="I704">
            <v>5226738.1016249591</v>
          </cell>
        </row>
        <row r="705">
          <cell r="A705" t="str">
            <v>403HPDGU</v>
          </cell>
          <cell r="B705" t="str">
            <v>403HP</v>
          </cell>
          <cell r="D705">
            <v>1236002.2245793077</v>
          </cell>
          <cell r="F705" t="str">
            <v>403HPDGU</v>
          </cell>
          <cell r="G705" t="str">
            <v>403HP</v>
          </cell>
          <cell r="I705">
            <v>1236002.2245793077</v>
          </cell>
        </row>
        <row r="706">
          <cell r="A706" t="str">
            <v>403HPSG-P</v>
          </cell>
          <cell r="B706" t="str">
            <v>403HP</v>
          </cell>
          <cell r="D706">
            <v>6862226.7734354306</v>
          </cell>
          <cell r="F706" t="str">
            <v>403HPSG-P</v>
          </cell>
          <cell r="G706" t="str">
            <v>403HP</v>
          </cell>
          <cell r="I706">
            <v>6862226.7734354306</v>
          </cell>
        </row>
        <row r="707">
          <cell r="A707" t="str">
            <v>403HPSG-U</v>
          </cell>
          <cell r="B707" t="str">
            <v>403HP</v>
          </cell>
          <cell r="D707">
            <v>1744869.2171441731</v>
          </cell>
          <cell r="F707" t="str">
            <v>403HPSG-U</v>
          </cell>
          <cell r="G707" t="str">
            <v>403HP</v>
          </cell>
          <cell r="I707">
            <v>1744869.2171441731</v>
          </cell>
        </row>
        <row r="708">
          <cell r="A708" t="str">
            <v>403OPDGU</v>
          </cell>
          <cell r="B708" t="str">
            <v>403OP</v>
          </cell>
          <cell r="D708">
            <v>44711.272365129844</v>
          </cell>
          <cell r="F708" t="str">
            <v>403OPDGU</v>
          </cell>
          <cell r="G708" t="str">
            <v>403OP</v>
          </cell>
          <cell r="I708">
            <v>44711.272365129844</v>
          </cell>
        </row>
        <row r="709">
          <cell r="A709" t="str">
            <v>403OPSG</v>
          </cell>
          <cell r="B709" t="str">
            <v>403OP</v>
          </cell>
          <cell r="D709">
            <v>16990401.312689729</v>
          </cell>
          <cell r="F709" t="str">
            <v>403OPSG</v>
          </cell>
          <cell r="G709" t="str">
            <v>403OP</v>
          </cell>
          <cell r="I709">
            <v>16990401.312689729</v>
          </cell>
        </row>
        <row r="710">
          <cell r="A710" t="str">
            <v>403OPSSGCT</v>
          </cell>
          <cell r="B710" t="str">
            <v>403OP</v>
          </cell>
          <cell r="D710">
            <v>3172695.5972707276</v>
          </cell>
          <cell r="F710" t="str">
            <v>403OPSSGCT</v>
          </cell>
          <cell r="G710" t="str">
            <v>403OP</v>
          </cell>
          <cell r="I710">
            <v>3172695.5972707276</v>
          </cell>
        </row>
        <row r="711">
          <cell r="A711" t="str">
            <v>403SPDGP</v>
          </cell>
          <cell r="B711" t="str">
            <v>403SP</v>
          </cell>
          <cell r="D711">
            <v>38147253.975786805</v>
          </cell>
          <cell r="F711" t="str">
            <v>403SPDGP</v>
          </cell>
          <cell r="G711" t="str">
            <v>403SP</v>
          </cell>
          <cell r="I711">
            <v>38147253.975786805</v>
          </cell>
        </row>
        <row r="712">
          <cell r="A712" t="str">
            <v>403SPDGU</v>
          </cell>
          <cell r="B712" t="str">
            <v>403SP</v>
          </cell>
          <cell r="D712">
            <v>41247688.137818977</v>
          </cell>
          <cell r="F712" t="str">
            <v>403SPDGU</v>
          </cell>
          <cell r="G712" t="str">
            <v>403SP</v>
          </cell>
          <cell r="I712">
            <v>41247688.137818977</v>
          </cell>
        </row>
        <row r="713">
          <cell r="A713" t="str">
            <v>403SPSG</v>
          </cell>
          <cell r="B713" t="str">
            <v>403SP</v>
          </cell>
          <cell r="D713">
            <v>54153467.842561841</v>
          </cell>
          <cell r="F713" t="str">
            <v>403SPSG</v>
          </cell>
          <cell r="G713" t="str">
            <v>403SP</v>
          </cell>
          <cell r="I713">
            <v>54153467.842561841</v>
          </cell>
        </row>
        <row r="714">
          <cell r="A714" t="str">
            <v>403SPSSGCH</v>
          </cell>
          <cell r="B714" t="str">
            <v>403SP</v>
          </cell>
          <cell r="D714">
            <v>8879820.7693159301</v>
          </cell>
          <cell r="F714" t="str">
            <v>403SPSSGCH</v>
          </cell>
          <cell r="G714" t="str">
            <v>403SP</v>
          </cell>
          <cell r="I714">
            <v>8879820.7693159301</v>
          </cell>
        </row>
        <row r="715">
          <cell r="A715" t="str">
            <v>403TPDGP</v>
          </cell>
          <cell r="B715" t="str">
            <v>403TP</v>
          </cell>
          <cell r="D715">
            <v>12411035.114823798</v>
          </cell>
          <cell r="F715" t="str">
            <v>403TPDGP</v>
          </cell>
          <cell r="G715" t="str">
            <v>403TP</v>
          </cell>
          <cell r="I715">
            <v>12411035.114823798</v>
          </cell>
        </row>
        <row r="716">
          <cell r="A716" t="str">
            <v>403TPDGU</v>
          </cell>
          <cell r="B716" t="str">
            <v>403TP</v>
          </cell>
          <cell r="D716">
            <v>13310890.65524108</v>
          </cell>
          <cell r="F716" t="str">
            <v>403TPDGU</v>
          </cell>
          <cell r="G716" t="str">
            <v>403TP</v>
          </cell>
          <cell r="I716">
            <v>13310890.65524108</v>
          </cell>
        </row>
        <row r="717">
          <cell r="A717" t="str">
            <v>403TPSG</v>
          </cell>
          <cell r="B717" t="str">
            <v>403TP</v>
          </cell>
          <cell r="D717">
            <v>29016566.09296399</v>
          </cell>
          <cell r="F717" t="str">
            <v>403TPSG</v>
          </cell>
          <cell r="G717" t="str">
            <v>403TP</v>
          </cell>
          <cell r="I717">
            <v>29016566.09296399</v>
          </cell>
        </row>
        <row r="718">
          <cell r="A718" t="str">
            <v>404GPCA</v>
          </cell>
          <cell r="B718" t="str">
            <v>404GP</v>
          </cell>
          <cell r="D718">
            <v>38216.28</v>
          </cell>
          <cell r="F718" t="str">
            <v>404GPCA</v>
          </cell>
          <cell r="G718" t="str">
            <v>404GP</v>
          </cell>
          <cell r="I718">
            <v>38216.28</v>
          </cell>
        </row>
        <row r="719">
          <cell r="A719" t="str">
            <v>404GPCN</v>
          </cell>
          <cell r="B719" t="str">
            <v>404GP</v>
          </cell>
          <cell r="D719">
            <v>161809.78</v>
          </cell>
          <cell r="F719" t="str">
            <v>404GPCN</v>
          </cell>
          <cell r="G719" t="str">
            <v>404GP</v>
          </cell>
          <cell r="I719">
            <v>161809.78</v>
          </cell>
        </row>
        <row r="720">
          <cell r="A720" t="str">
            <v>404GPOR</v>
          </cell>
          <cell r="B720" t="str">
            <v>404GP</v>
          </cell>
          <cell r="D720">
            <v>470318.19</v>
          </cell>
          <cell r="F720" t="str">
            <v>404GPOR</v>
          </cell>
          <cell r="G720" t="str">
            <v>404GP</v>
          </cell>
          <cell r="I720">
            <v>470318.19</v>
          </cell>
        </row>
        <row r="721">
          <cell r="A721" t="str">
            <v>404GPSO</v>
          </cell>
          <cell r="B721" t="str">
            <v>404GP</v>
          </cell>
          <cell r="D721">
            <v>1123305.23</v>
          </cell>
          <cell r="F721" t="str">
            <v>404GPSO</v>
          </cell>
          <cell r="G721" t="str">
            <v>404GP</v>
          </cell>
          <cell r="I721">
            <v>1123305.23</v>
          </cell>
        </row>
        <row r="722">
          <cell r="A722" t="str">
            <v>404GPUT</v>
          </cell>
          <cell r="B722" t="str">
            <v>404GP</v>
          </cell>
          <cell r="D722">
            <v>15663.38</v>
          </cell>
          <cell r="F722" t="str">
            <v>404GPUT</v>
          </cell>
          <cell r="G722" t="str">
            <v>404GP</v>
          </cell>
          <cell r="I722">
            <v>15663.38</v>
          </cell>
        </row>
        <row r="723">
          <cell r="A723" t="str">
            <v>404GPWA</v>
          </cell>
          <cell r="B723" t="str">
            <v>404GP</v>
          </cell>
          <cell r="D723">
            <v>37424.720000000001</v>
          </cell>
          <cell r="F723" t="str">
            <v>404GPWA</v>
          </cell>
          <cell r="G723" t="str">
            <v>404GP</v>
          </cell>
          <cell r="I723">
            <v>37424.720000000001</v>
          </cell>
        </row>
        <row r="724">
          <cell r="A724" t="str">
            <v>404GPWYP</v>
          </cell>
          <cell r="B724" t="str">
            <v>404GP</v>
          </cell>
          <cell r="D724">
            <v>121470.91</v>
          </cell>
          <cell r="F724" t="str">
            <v>404GPWYP</v>
          </cell>
          <cell r="G724" t="str">
            <v>404GP</v>
          </cell>
          <cell r="I724">
            <v>121470.91</v>
          </cell>
        </row>
        <row r="725">
          <cell r="A725" t="str">
            <v>404GPWYU</v>
          </cell>
          <cell r="B725" t="str">
            <v>404GP</v>
          </cell>
          <cell r="D725">
            <v>1712.54</v>
          </cell>
          <cell r="F725" t="str">
            <v>404GPWYU</v>
          </cell>
          <cell r="G725" t="str">
            <v>404GP</v>
          </cell>
          <cell r="I725">
            <v>1712.54</v>
          </cell>
        </row>
        <row r="726">
          <cell r="A726" t="str">
            <v>404HPSG-U</v>
          </cell>
          <cell r="B726" t="str">
            <v>404HP</v>
          </cell>
          <cell r="D726">
            <v>38449.120000000003</v>
          </cell>
          <cell r="F726" t="str">
            <v>404HPSG-U</v>
          </cell>
          <cell r="G726" t="str">
            <v>404HP</v>
          </cell>
          <cell r="I726">
            <v>38449.120000000003</v>
          </cell>
        </row>
        <row r="727">
          <cell r="A727" t="str">
            <v>404IPCA</v>
          </cell>
          <cell r="B727" t="str">
            <v>404IP</v>
          </cell>
          <cell r="D727">
            <v>60738.054681210429</v>
          </cell>
          <cell r="F727" t="str">
            <v>404IPCA</v>
          </cell>
          <cell r="G727" t="str">
            <v>404IP</v>
          </cell>
          <cell r="I727">
            <v>60738.054681210429</v>
          </cell>
        </row>
        <row r="728">
          <cell r="A728" t="str">
            <v>404IPCN</v>
          </cell>
          <cell r="B728" t="str">
            <v>404IP</v>
          </cell>
          <cell r="D728">
            <v>8719470.5894580316</v>
          </cell>
          <cell r="F728" t="str">
            <v>404IPCN</v>
          </cell>
          <cell r="G728" t="str">
            <v>404IP</v>
          </cell>
          <cell r="I728">
            <v>8719470.5894580316</v>
          </cell>
        </row>
        <row r="729">
          <cell r="A729" t="str">
            <v>404IPDGP</v>
          </cell>
          <cell r="B729" t="str">
            <v>404IP</v>
          </cell>
          <cell r="D729">
            <v>114348.84285358631</v>
          </cell>
          <cell r="F729" t="str">
            <v>404IPDGP</v>
          </cell>
          <cell r="G729" t="str">
            <v>404IP</v>
          </cell>
          <cell r="I729">
            <v>114348.84285358631</v>
          </cell>
        </row>
        <row r="730">
          <cell r="A730" t="str">
            <v>404IPDGU</v>
          </cell>
          <cell r="B730" t="str">
            <v>404IP</v>
          </cell>
          <cell r="D730">
            <v>27315.692515788691</v>
          </cell>
          <cell r="F730" t="str">
            <v>404IPDGU</v>
          </cell>
          <cell r="G730" t="str">
            <v>404IP</v>
          </cell>
          <cell r="I730">
            <v>27315.692515788691</v>
          </cell>
        </row>
        <row r="731">
          <cell r="A731" t="str">
            <v>404IPIDU</v>
          </cell>
          <cell r="B731" t="str">
            <v>404IP</v>
          </cell>
          <cell r="D731">
            <v>259539.57292611705</v>
          </cell>
          <cell r="F731" t="str">
            <v>404IPIDU</v>
          </cell>
          <cell r="G731" t="str">
            <v>404IP</v>
          </cell>
          <cell r="I731">
            <v>259539.57292611705</v>
          </cell>
        </row>
        <row r="732">
          <cell r="A732" t="str">
            <v>404IPOR</v>
          </cell>
          <cell r="B732" t="str">
            <v>404IP</v>
          </cell>
          <cell r="D732">
            <v>30173.957492517948</v>
          </cell>
          <cell r="F732" t="str">
            <v>404IPOR</v>
          </cell>
          <cell r="G732" t="str">
            <v>404IP</v>
          </cell>
          <cell r="I732">
            <v>30173.957492517948</v>
          </cell>
        </row>
        <row r="733">
          <cell r="A733" t="str">
            <v>404IPSE</v>
          </cell>
          <cell r="B733" t="str">
            <v>404IP</v>
          </cell>
          <cell r="D733">
            <v>104410.41681246059</v>
          </cell>
          <cell r="F733" t="str">
            <v>404IPSE</v>
          </cell>
          <cell r="G733" t="str">
            <v>404IP</v>
          </cell>
          <cell r="I733">
            <v>104410.41681246059</v>
          </cell>
        </row>
        <row r="734">
          <cell r="A734" t="str">
            <v>404IPSG</v>
          </cell>
          <cell r="B734" t="str">
            <v>404IP</v>
          </cell>
          <cell r="D734">
            <v>3260869.0122256959</v>
          </cell>
          <cell r="F734" t="str">
            <v>404IPSG</v>
          </cell>
          <cell r="G734" t="str">
            <v>404IP</v>
          </cell>
          <cell r="I734">
            <v>3260869.0122256959</v>
          </cell>
        </row>
        <row r="735">
          <cell r="A735" t="str">
            <v>404IPSG-P</v>
          </cell>
          <cell r="B735" t="str">
            <v>404IP</v>
          </cell>
          <cell r="D735">
            <v>2613600.0011544065</v>
          </cell>
          <cell r="F735" t="str">
            <v>404IPSG-P</v>
          </cell>
          <cell r="G735" t="str">
            <v>404IP</v>
          </cell>
          <cell r="I735">
            <v>2613600.0011544065</v>
          </cell>
        </row>
        <row r="736">
          <cell r="A736" t="str">
            <v>404IPSG-U</v>
          </cell>
          <cell r="B736" t="str">
            <v>404IP</v>
          </cell>
          <cell r="D736">
            <v>390014.25088750263</v>
          </cell>
          <cell r="F736" t="str">
            <v>404IPSG-U</v>
          </cell>
          <cell r="G736" t="str">
            <v>404IP</v>
          </cell>
          <cell r="I736">
            <v>390014.25088750263</v>
          </cell>
        </row>
        <row r="737">
          <cell r="A737" t="str">
            <v>404IPSO</v>
          </cell>
          <cell r="B737" t="str">
            <v>404IP</v>
          </cell>
          <cell r="D737">
            <v>34282415.610163271</v>
          </cell>
          <cell r="F737" t="str">
            <v>404IPSO</v>
          </cell>
          <cell r="G737" t="str">
            <v>404IP</v>
          </cell>
          <cell r="I737">
            <v>34282415.610163271</v>
          </cell>
        </row>
        <row r="738">
          <cell r="A738" t="str">
            <v>404IPSSGCH</v>
          </cell>
          <cell r="B738" t="str">
            <v>404IP</v>
          </cell>
          <cell r="D738">
            <v>2506.6071101248799</v>
          </cell>
          <cell r="F738" t="str">
            <v>404IPSSGCH</v>
          </cell>
          <cell r="G738" t="str">
            <v>404IP</v>
          </cell>
          <cell r="I738">
            <v>2506.6071101248799</v>
          </cell>
        </row>
        <row r="739">
          <cell r="A739" t="str">
            <v>404IPSSGCT</v>
          </cell>
          <cell r="B739" t="str">
            <v>404IP</v>
          </cell>
          <cell r="D739">
            <v>0</v>
          </cell>
          <cell r="F739" t="str">
            <v>404IPSSGCT</v>
          </cell>
          <cell r="G739" t="str">
            <v>404IP</v>
          </cell>
          <cell r="I739">
            <v>0</v>
          </cell>
        </row>
        <row r="740">
          <cell r="A740" t="str">
            <v>404IPUT</v>
          </cell>
          <cell r="B740" t="str">
            <v>404IP</v>
          </cell>
          <cell r="D740">
            <v>873837.14021505637</v>
          </cell>
          <cell r="F740" t="str">
            <v>404IPUT</v>
          </cell>
          <cell r="G740" t="str">
            <v>404IP</v>
          </cell>
          <cell r="I740">
            <v>873837.14021505637</v>
          </cell>
        </row>
        <row r="741">
          <cell r="A741" t="str">
            <v>404IPWA</v>
          </cell>
          <cell r="B741" t="str">
            <v>404IP</v>
          </cell>
          <cell r="D741">
            <v>708.61077389712887</v>
          </cell>
          <cell r="F741" t="str">
            <v>404IPWA</v>
          </cell>
          <cell r="G741" t="str">
            <v>404IP</v>
          </cell>
          <cell r="I741">
            <v>708.61077389712887</v>
          </cell>
        </row>
        <row r="742">
          <cell r="A742" t="str">
            <v>404IPWYP</v>
          </cell>
          <cell r="B742" t="str">
            <v>404IP</v>
          </cell>
          <cell r="D742">
            <v>288378.89656213415</v>
          </cell>
          <cell r="F742" t="str">
            <v>404IPWYP</v>
          </cell>
          <cell r="G742" t="str">
            <v>404IP</v>
          </cell>
          <cell r="I742">
            <v>288378.89656213415</v>
          </cell>
        </row>
        <row r="743">
          <cell r="A743" t="str">
            <v>404IPWYU</v>
          </cell>
          <cell r="B743" t="str">
            <v>404IP</v>
          </cell>
          <cell r="D743">
            <v>115409.01760984941</v>
          </cell>
          <cell r="F743" t="str">
            <v>404IPWYU</v>
          </cell>
          <cell r="G743" t="str">
            <v>404IP</v>
          </cell>
          <cell r="I743">
            <v>115409.01760984941</v>
          </cell>
        </row>
        <row r="744">
          <cell r="A744" t="str">
            <v>406SG</v>
          </cell>
          <cell r="B744" t="str">
            <v>406</v>
          </cell>
          <cell r="D744">
            <v>5479353</v>
          </cell>
          <cell r="F744" t="str">
            <v>406SG</v>
          </cell>
          <cell r="G744" t="str">
            <v>406</v>
          </cell>
          <cell r="I744">
            <v>5479353</v>
          </cell>
        </row>
        <row r="745">
          <cell r="A745" t="str">
            <v>407OR</v>
          </cell>
          <cell r="B745" t="str">
            <v>407</v>
          </cell>
          <cell r="D745">
            <v>0</v>
          </cell>
          <cell r="F745" t="str">
            <v>407OR</v>
          </cell>
          <cell r="G745" t="str">
            <v>407</v>
          </cell>
          <cell r="I745">
            <v>0</v>
          </cell>
        </row>
        <row r="746">
          <cell r="A746" t="str">
            <v>407OTHER</v>
          </cell>
          <cell r="B746" t="str">
            <v>407</v>
          </cell>
          <cell r="D746">
            <v>1196558</v>
          </cell>
          <cell r="F746" t="str">
            <v>407OTHER</v>
          </cell>
          <cell r="G746" t="str">
            <v>407</v>
          </cell>
          <cell r="I746">
            <v>1196558</v>
          </cell>
        </row>
        <row r="747">
          <cell r="A747" t="str">
            <v>407SG</v>
          </cell>
          <cell r="B747" t="str">
            <v>407</v>
          </cell>
          <cell r="D747">
            <v>0</v>
          </cell>
          <cell r="F747" t="str">
            <v>407SG</v>
          </cell>
          <cell r="G747" t="str">
            <v>407</v>
          </cell>
          <cell r="I747">
            <v>0</v>
          </cell>
        </row>
        <row r="748">
          <cell r="A748" t="str">
            <v>407TROJP</v>
          </cell>
          <cell r="B748" t="str">
            <v>407</v>
          </cell>
          <cell r="D748">
            <v>822024</v>
          </cell>
          <cell r="F748" t="str">
            <v>407TROJP</v>
          </cell>
          <cell r="G748" t="str">
            <v>407</v>
          </cell>
          <cell r="I748">
            <v>822024</v>
          </cell>
        </row>
        <row r="749">
          <cell r="A749" t="str">
            <v>407WA</v>
          </cell>
          <cell r="B749" t="str">
            <v>407</v>
          </cell>
          <cell r="D749">
            <v>0</v>
          </cell>
          <cell r="F749" t="str">
            <v>407WA</v>
          </cell>
          <cell r="G749" t="str">
            <v>407</v>
          </cell>
          <cell r="I749">
            <v>0</v>
          </cell>
        </row>
        <row r="750">
          <cell r="A750" t="str">
            <v>408CA</v>
          </cell>
          <cell r="B750" t="str">
            <v>408</v>
          </cell>
          <cell r="D750">
            <v>840000</v>
          </cell>
          <cell r="F750" t="str">
            <v>408CA</v>
          </cell>
          <cell r="G750" t="str">
            <v>408</v>
          </cell>
          <cell r="I750">
            <v>840000</v>
          </cell>
        </row>
        <row r="751">
          <cell r="A751" t="str">
            <v>408GPS</v>
          </cell>
          <cell r="B751" t="str">
            <v>408</v>
          </cell>
          <cell r="D751">
            <v>82620000</v>
          </cell>
          <cell r="F751" t="str">
            <v>408GPS</v>
          </cell>
          <cell r="G751" t="str">
            <v>408</v>
          </cell>
          <cell r="I751">
            <v>82620000</v>
          </cell>
        </row>
        <row r="752">
          <cell r="A752" t="str">
            <v>408OR</v>
          </cell>
          <cell r="B752" t="str">
            <v>408</v>
          </cell>
          <cell r="D752">
            <v>20090000</v>
          </cell>
          <cell r="F752" t="str">
            <v>408OR</v>
          </cell>
          <cell r="G752" t="str">
            <v>408</v>
          </cell>
          <cell r="I752">
            <v>20090000</v>
          </cell>
        </row>
        <row r="753">
          <cell r="A753" t="str">
            <v>408SE</v>
          </cell>
          <cell r="B753" t="str">
            <v>408</v>
          </cell>
          <cell r="D753">
            <v>424000</v>
          </cell>
          <cell r="F753" t="str">
            <v>408SE</v>
          </cell>
          <cell r="G753" t="str">
            <v>408</v>
          </cell>
          <cell r="I753">
            <v>424000</v>
          </cell>
        </row>
        <row r="754">
          <cell r="A754" t="str">
            <v>408SO</v>
          </cell>
          <cell r="B754" t="str">
            <v>408</v>
          </cell>
          <cell r="D754">
            <v>7600000</v>
          </cell>
          <cell r="F754" t="str">
            <v>408SO</v>
          </cell>
          <cell r="G754" t="str">
            <v>408</v>
          </cell>
          <cell r="I754">
            <v>7600000</v>
          </cell>
        </row>
        <row r="755">
          <cell r="A755" t="str">
            <v>408UT</v>
          </cell>
          <cell r="B755" t="str">
            <v>408</v>
          </cell>
          <cell r="D755">
            <v>10000</v>
          </cell>
          <cell r="F755" t="str">
            <v>408UT</v>
          </cell>
          <cell r="G755" t="str">
            <v>408</v>
          </cell>
          <cell r="I755">
            <v>10000</v>
          </cell>
        </row>
        <row r="756">
          <cell r="A756" t="str">
            <v>408WA</v>
          </cell>
          <cell r="B756" t="str">
            <v>408</v>
          </cell>
          <cell r="D756">
            <v>30000</v>
          </cell>
          <cell r="F756" t="str">
            <v>408WA</v>
          </cell>
          <cell r="G756" t="str">
            <v>408</v>
          </cell>
          <cell r="I756">
            <v>30000</v>
          </cell>
        </row>
        <row r="757">
          <cell r="A757" t="str">
            <v>408WYP</v>
          </cell>
          <cell r="B757" t="str">
            <v>408</v>
          </cell>
          <cell r="D757">
            <v>1076600</v>
          </cell>
          <cell r="F757" t="str">
            <v>408WYP</v>
          </cell>
          <cell r="G757" t="str">
            <v>408</v>
          </cell>
          <cell r="I757">
            <v>1076600</v>
          </cell>
        </row>
        <row r="758">
          <cell r="A758" t="str">
            <v>408WYU</v>
          </cell>
          <cell r="B758" t="str">
            <v>408</v>
          </cell>
          <cell r="D758">
            <v>153400</v>
          </cell>
          <cell r="F758" t="str">
            <v>408WYU</v>
          </cell>
          <cell r="G758" t="str">
            <v>408</v>
          </cell>
          <cell r="I758">
            <v>153400</v>
          </cell>
        </row>
        <row r="759">
          <cell r="A759" t="str">
            <v>40910SE</v>
          </cell>
          <cell r="B759" t="str">
            <v>40910</v>
          </cell>
          <cell r="D759">
            <v>-2002546.04</v>
          </cell>
          <cell r="F759" t="str">
            <v>40910SE</v>
          </cell>
          <cell r="G759" t="str">
            <v>40910</v>
          </cell>
          <cell r="I759">
            <v>-2002546.04</v>
          </cell>
        </row>
        <row r="760">
          <cell r="A760" t="str">
            <v>41010BADDEBT</v>
          </cell>
          <cell r="B760" t="str">
            <v>41010</v>
          </cell>
          <cell r="D760">
            <v>0</v>
          </cell>
          <cell r="F760" t="str">
            <v>41010BADDEBT</v>
          </cell>
          <cell r="G760" t="str">
            <v>41010</v>
          </cell>
          <cell r="I760">
            <v>0</v>
          </cell>
        </row>
        <row r="761">
          <cell r="A761" t="str">
            <v>41010CA</v>
          </cell>
          <cell r="B761" t="str">
            <v>41010</v>
          </cell>
          <cell r="D761">
            <v>1057351</v>
          </cell>
          <cell r="F761" t="str">
            <v>41010CA</v>
          </cell>
          <cell r="G761" t="str">
            <v>41010</v>
          </cell>
          <cell r="I761">
            <v>1057351</v>
          </cell>
        </row>
        <row r="762">
          <cell r="A762" t="str">
            <v>41010CN</v>
          </cell>
          <cell r="B762" t="str">
            <v>41010</v>
          </cell>
          <cell r="D762">
            <v>0</v>
          </cell>
          <cell r="F762" t="str">
            <v>41010CN</v>
          </cell>
          <cell r="G762" t="str">
            <v>41010</v>
          </cell>
          <cell r="I762">
            <v>0</v>
          </cell>
        </row>
        <row r="763">
          <cell r="A763" t="str">
            <v>41010DGP</v>
          </cell>
          <cell r="B763" t="str">
            <v>41010</v>
          </cell>
          <cell r="D763">
            <v>2437</v>
          </cell>
          <cell r="F763" t="str">
            <v>41010DGP</v>
          </cell>
          <cell r="G763" t="str">
            <v>41010</v>
          </cell>
          <cell r="I763">
            <v>2437</v>
          </cell>
        </row>
        <row r="764">
          <cell r="A764" t="str">
            <v>41010FERC</v>
          </cell>
          <cell r="B764" t="str">
            <v>41010</v>
          </cell>
          <cell r="D764">
            <v>78199</v>
          </cell>
          <cell r="F764" t="str">
            <v>41010FERC</v>
          </cell>
          <cell r="G764" t="str">
            <v>41010</v>
          </cell>
          <cell r="I764">
            <v>78199</v>
          </cell>
        </row>
        <row r="765">
          <cell r="A765" t="str">
            <v>41010GPS</v>
          </cell>
          <cell r="B765" t="str">
            <v>41010</v>
          </cell>
          <cell r="D765">
            <v>0</v>
          </cell>
          <cell r="F765" t="str">
            <v>41010GPS</v>
          </cell>
          <cell r="G765" t="str">
            <v>41010</v>
          </cell>
          <cell r="I765">
            <v>0</v>
          </cell>
        </row>
        <row r="766">
          <cell r="A766" t="str">
            <v>41010IDU</v>
          </cell>
          <cell r="B766" t="str">
            <v>41010</v>
          </cell>
          <cell r="D766">
            <v>619377</v>
          </cell>
          <cell r="F766" t="str">
            <v>41010IDU</v>
          </cell>
          <cell r="G766" t="str">
            <v>41010</v>
          </cell>
          <cell r="I766">
            <v>619377</v>
          </cell>
        </row>
        <row r="767">
          <cell r="A767" t="str">
            <v>41010NUTIL</v>
          </cell>
          <cell r="B767" t="str">
            <v>41010</v>
          </cell>
          <cell r="D767">
            <v>0</v>
          </cell>
          <cell r="F767" t="str">
            <v>41010NUTIL</v>
          </cell>
          <cell r="G767" t="str">
            <v>41010</v>
          </cell>
          <cell r="I767">
            <v>0</v>
          </cell>
        </row>
        <row r="768">
          <cell r="A768" t="str">
            <v>41010OR</v>
          </cell>
          <cell r="B768" t="str">
            <v>41010</v>
          </cell>
          <cell r="D768">
            <v>15160340</v>
          </cell>
          <cell r="F768" t="str">
            <v>41010OR</v>
          </cell>
          <cell r="G768" t="str">
            <v>41010</v>
          </cell>
          <cell r="I768">
            <v>15160340</v>
          </cell>
        </row>
        <row r="769">
          <cell r="A769" t="str">
            <v>41010OTHER</v>
          </cell>
          <cell r="B769" t="str">
            <v>41010</v>
          </cell>
          <cell r="D769">
            <v>629900</v>
          </cell>
          <cell r="F769" t="str">
            <v>41010OTHER</v>
          </cell>
          <cell r="G769" t="str">
            <v>41010</v>
          </cell>
          <cell r="I769">
            <v>629900</v>
          </cell>
        </row>
        <row r="770">
          <cell r="A770" t="str">
            <v>41010SE</v>
          </cell>
          <cell r="B770" t="str">
            <v>41010</v>
          </cell>
          <cell r="D770">
            <v>2683697.512240001</v>
          </cell>
          <cell r="F770" t="str">
            <v>41010SE</v>
          </cell>
          <cell r="G770" t="str">
            <v>41010</v>
          </cell>
          <cell r="I770">
            <v>2683697.512240001</v>
          </cell>
        </row>
        <row r="771">
          <cell r="A771" t="str">
            <v>41010SG</v>
          </cell>
          <cell r="B771" t="str">
            <v>41010</v>
          </cell>
          <cell r="D771">
            <v>1610826</v>
          </cell>
          <cell r="F771" t="str">
            <v>41010SG</v>
          </cell>
          <cell r="G771" t="str">
            <v>41010</v>
          </cell>
          <cell r="I771">
            <v>1610826</v>
          </cell>
        </row>
        <row r="772">
          <cell r="A772" t="str">
            <v>41010SGCT</v>
          </cell>
          <cell r="B772" t="str">
            <v>41010</v>
          </cell>
          <cell r="D772">
            <v>0</v>
          </cell>
          <cell r="F772" t="str">
            <v>41010SGCT</v>
          </cell>
          <cell r="G772" t="str">
            <v>41010</v>
          </cell>
          <cell r="I772">
            <v>0</v>
          </cell>
        </row>
        <row r="773">
          <cell r="A773" t="str">
            <v>41010SNP</v>
          </cell>
          <cell r="B773" t="str">
            <v>41010</v>
          </cell>
          <cell r="D773">
            <v>32363</v>
          </cell>
          <cell r="F773" t="str">
            <v>41010SNP</v>
          </cell>
          <cell r="G773" t="str">
            <v>41010</v>
          </cell>
          <cell r="I773">
            <v>32363</v>
          </cell>
        </row>
        <row r="774">
          <cell r="A774" t="str">
            <v>41010SNPD</v>
          </cell>
          <cell r="B774" t="str">
            <v>41010</v>
          </cell>
          <cell r="D774">
            <v>0</v>
          </cell>
          <cell r="F774" t="str">
            <v>41010SNPD</v>
          </cell>
          <cell r="G774" t="str">
            <v>41010</v>
          </cell>
          <cell r="I774">
            <v>0</v>
          </cell>
        </row>
        <row r="775">
          <cell r="A775" t="str">
            <v>41010SO</v>
          </cell>
          <cell r="B775" t="str">
            <v>41010</v>
          </cell>
          <cell r="D775">
            <v>31371190</v>
          </cell>
          <cell r="F775" t="str">
            <v>41010SO</v>
          </cell>
          <cell r="G775" t="str">
            <v>41010</v>
          </cell>
          <cell r="I775">
            <v>31371190</v>
          </cell>
        </row>
        <row r="776">
          <cell r="A776" t="str">
            <v>41010TROJD</v>
          </cell>
          <cell r="B776" t="str">
            <v>41010</v>
          </cell>
          <cell r="D776">
            <v>14659</v>
          </cell>
          <cell r="F776" t="str">
            <v>41010TROJD</v>
          </cell>
          <cell r="G776" t="str">
            <v>41010</v>
          </cell>
          <cell r="I776">
            <v>14659</v>
          </cell>
        </row>
        <row r="777">
          <cell r="A777" t="str">
            <v>41010UT</v>
          </cell>
          <cell r="B777" t="str">
            <v>41010</v>
          </cell>
          <cell r="D777">
            <v>6812449</v>
          </cell>
          <cell r="F777" t="str">
            <v>41010UT</v>
          </cell>
          <cell r="G777" t="str">
            <v>41010</v>
          </cell>
          <cell r="I777">
            <v>6812449</v>
          </cell>
        </row>
        <row r="778">
          <cell r="A778" t="str">
            <v>41010WA</v>
          </cell>
          <cell r="B778" t="str">
            <v>41010</v>
          </cell>
          <cell r="D778">
            <v>3106395</v>
          </cell>
          <cell r="F778" t="str">
            <v>41010WA</v>
          </cell>
          <cell r="G778" t="str">
            <v>41010</v>
          </cell>
          <cell r="I778">
            <v>3106395</v>
          </cell>
        </row>
        <row r="779">
          <cell r="A779" t="str">
            <v>41010WYP</v>
          </cell>
          <cell r="B779" t="str">
            <v>41010</v>
          </cell>
          <cell r="D779">
            <v>5522357</v>
          </cell>
          <cell r="F779" t="str">
            <v>41010WYP</v>
          </cell>
          <cell r="G779" t="str">
            <v>41010</v>
          </cell>
          <cell r="I779">
            <v>5522357</v>
          </cell>
        </row>
        <row r="780">
          <cell r="A780" t="str">
            <v>41010WYU</v>
          </cell>
          <cell r="B780" t="str">
            <v>41010</v>
          </cell>
          <cell r="D780">
            <v>120646</v>
          </cell>
          <cell r="F780" t="str">
            <v>41010WYU</v>
          </cell>
          <cell r="G780" t="str">
            <v>41010</v>
          </cell>
          <cell r="I780">
            <v>120646</v>
          </cell>
        </row>
        <row r="781">
          <cell r="A781" t="str">
            <v>41110BADDEBT</v>
          </cell>
          <cell r="B781" t="str">
            <v>41110</v>
          </cell>
          <cell r="D781">
            <v>-1975555</v>
          </cell>
          <cell r="F781" t="str">
            <v>41110BADDEBT</v>
          </cell>
          <cell r="G781" t="str">
            <v>41110</v>
          </cell>
          <cell r="I781">
            <v>-1975555</v>
          </cell>
        </row>
        <row r="782">
          <cell r="A782" t="str">
            <v>41110CA</v>
          </cell>
          <cell r="B782" t="str">
            <v>41110</v>
          </cell>
          <cell r="D782">
            <v>-126417</v>
          </cell>
          <cell r="F782" t="str">
            <v>41110CA</v>
          </cell>
          <cell r="G782" t="str">
            <v>41110</v>
          </cell>
          <cell r="I782">
            <v>-126417</v>
          </cell>
        </row>
        <row r="783">
          <cell r="A783" t="str">
            <v>41110CN</v>
          </cell>
          <cell r="B783" t="str">
            <v>41110</v>
          </cell>
          <cell r="D783">
            <v>0</v>
          </cell>
          <cell r="F783" t="str">
            <v>41110CN</v>
          </cell>
          <cell r="G783" t="str">
            <v>41110</v>
          </cell>
          <cell r="I783">
            <v>0</v>
          </cell>
        </row>
        <row r="784">
          <cell r="A784" t="str">
            <v>41110DGP</v>
          </cell>
          <cell r="B784" t="str">
            <v>41110</v>
          </cell>
          <cell r="D784">
            <v>-334292</v>
          </cell>
          <cell r="F784" t="str">
            <v>41110DGP</v>
          </cell>
          <cell r="G784" t="str">
            <v>41110</v>
          </cell>
          <cell r="I784">
            <v>-334292</v>
          </cell>
        </row>
        <row r="785">
          <cell r="A785" t="str">
            <v>41110FERC</v>
          </cell>
          <cell r="B785" t="str">
            <v>41110</v>
          </cell>
          <cell r="D785">
            <v>-23521</v>
          </cell>
          <cell r="F785" t="str">
            <v>41110FERC</v>
          </cell>
          <cell r="G785" t="str">
            <v>41110</v>
          </cell>
          <cell r="I785">
            <v>-23521</v>
          </cell>
        </row>
        <row r="786">
          <cell r="A786" t="str">
            <v>41110GPS</v>
          </cell>
          <cell r="B786" t="str">
            <v>41110</v>
          </cell>
          <cell r="D786">
            <v>-289462</v>
          </cell>
          <cell r="F786" t="str">
            <v>41110GPS</v>
          </cell>
          <cell r="G786" t="str">
            <v>41110</v>
          </cell>
          <cell r="I786">
            <v>-289462</v>
          </cell>
        </row>
        <row r="787">
          <cell r="A787" t="str">
            <v>41110IDU</v>
          </cell>
          <cell r="B787" t="str">
            <v>41110</v>
          </cell>
          <cell r="D787">
            <v>0</v>
          </cell>
          <cell r="F787" t="str">
            <v>41110IDU</v>
          </cell>
          <cell r="G787" t="str">
            <v>41110</v>
          </cell>
          <cell r="I787">
            <v>0</v>
          </cell>
        </row>
        <row r="788">
          <cell r="A788" t="str">
            <v>41110NUTIL</v>
          </cell>
          <cell r="B788" t="str">
            <v>41110</v>
          </cell>
          <cell r="D788">
            <v>0</v>
          </cell>
          <cell r="F788" t="str">
            <v>41110NUTIL</v>
          </cell>
          <cell r="G788" t="str">
            <v>41110</v>
          </cell>
          <cell r="I788">
            <v>0</v>
          </cell>
        </row>
        <row r="789">
          <cell r="A789" t="str">
            <v>41110OR</v>
          </cell>
          <cell r="B789" t="str">
            <v>41110</v>
          </cell>
          <cell r="D789">
            <v>-130944</v>
          </cell>
          <cell r="F789" t="str">
            <v>41110OR</v>
          </cell>
          <cell r="G789" t="str">
            <v>41110</v>
          </cell>
          <cell r="I789">
            <v>-130944</v>
          </cell>
        </row>
        <row r="790">
          <cell r="A790" t="str">
            <v>41110OTHER</v>
          </cell>
          <cell r="B790" t="str">
            <v>41110</v>
          </cell>
          <cell r="D790">
            <v>-629900</v>
          </cell>
          <cell r="F790" t="str">
            <v>41110OTHER</v>
          </cell>
          <cell r="G790" t="str">
            <v>41110</v>
          </cell>
          <cell r="I790">
            <v>-629900</v>
          </cell>
        </row>
        <row r="791">
          <cell r="A791" t="str">
            <v>41110SE</v>
          </cell>
          <cell r="B791" t="str">
            <v>41110</v>
          </cell>
          <cell r="D791">
            <v>-3110689</v>
          </cell>
          <cell r="F791" t="str">
            <v>41110SE</v>
          </cell>
          <cell r="G791" t="str">
            <v>41110</v>
          </cell>
          <cell r="I791">
            <v>-3110689</v>
          </cell>
        </row>
        <row r="792">
          <cell r="A792" t="str">
            <v>41110SG</v>
          </cell>
          <cell r="B792" t="str">
            <v>41110</v>
          </cell>
          <cell r="D792">
            <v>-4567857</v>
          </cell>
          <cell r="F792" t="str">
            <v>41110SG</v>
          </cell>
          <cell r="G792" t="str">
            <v>41110</v>
          </cell>
          <cell r="I792">
            <v>-4567857</v>
          </cell>
        </row>
        <row r="793">
          <cell r="A793" t="str">
            <v>41110SGCT</v>
          </cell>
          <cell r="B793" t="str">
            <v>41110</v>
          </cell>
          <cell r="D793">
            <v>-356221</v>
          </cell>
          <cell r="F793" t="str">
            <v>41110SGCT</v>
          </cell>
          <cell r="G793" t="str">
            <v>41110</v>
          </cell>
          <cell r="I793">
            <v>-356221</v>
          </cell>
        </row>
        <row r="794">
          <cell r="A794" t="str">
            <v>41110SNP</v>
          </cell>
          <cell r="B794" t="str">
            <v>41110</v>
          </cell>
          <cell r="D794">
            <v>-2220117</v>
          </cell>
          <cell r="F794" t="str">
            <v>41110SNP</v>
          </cell>
          <cell r="G794" t="str">
            <v>41110</v>
          </cell>
          <cell r="I794">
            <v>-2220117</v>
          </cell>
        </row>
        <row r="795">
          <cell r="A795" t="str">
            <v>41110SNPD</v>
          </cell>
          <cell r="B795" t="str">
            <v>41110</v>
          </cell>
          <cell r="D795">
            <v>0</v>
          </cell>
          <cell r="F795" t="str">
            <v>41110SNPD</v>
          </cell>
          <cell r="G795" t="str">
            <v>41110</v>
          </cell>
          <cell r="I795">
            <v>0</v>
          </cell>
        </row>
        <row r="796">
          <cell r="A796" t="str">
            <v>41110SO</v>
          </cell>
          <cell r="B796" t="str">
            <v>41110</v>
          </cell>
          <cell r="D796">
            <v>-46612129</v>
          </cell>
          <cell r="F796" t="str">
            <v>41110SO</v>
          </cell>
          <cell r="G796" t="str">
            <v>41110</v>
          </cell>
          <cell r="I796">
            <v>-46612129</v>
          </cell>
        </row>
        <row r="797">
          <cell r="A797" t="str">
            <v>41110TROJD</v>
          </cell>
          <cell r="B797" t="str">
            <v>41110</v>
          </cell>
          <cell r="D797">
            <v>-609301</v>
          </cell>
          <cell r="F797" t="str">
            <v>41110TROJD</v>
          </cell>
          <cell r="G797" t="str">
            <v>41110</v>
          </cell>
          <cell r="I797">
            <v>-609301</v>
          </cell>
        </row>
        <row r="798">
          <cell r="A798" t="str">
            <v>41110UT</v>
          </cell>
          <cell r="B798" t="str">
            <v>41110</v>
          </cell>
          <cell r="D798">
            <v>0</v>
          </cell>
          <cell r="F798" t="str">
            <v>41110UT</v>
          </cell>
          <cell r="G798" t="str">
            <v>41110</v>
          </cell>
          <cell r="I798">
            <v>0</v>
          </cell>
        </row>
        <row r="799">
          <cell r="A799" t="str">
            <v>41110WA</v>
          </cell>
          <cell r="B799" t="str">
            <v>41110</v>
          </cell>
          <cell r="D799">
            <v>-19806</v>
          </cell>
          <cell r="F799" t="str">
            <v>41110WA</v>
          </cell>
          <cell r="G799" t="str">
            <v>41110</v>
          </cell>
          <cell r="I799">
            <v>-19806</v>
          </cell>
        </row>
        <row r="800">
          <cell r="A800" t="str">
            <v>41110WYP</v>
          </cell>
          <cell r="B800" t="str">
            <v>41110</v>
          </cell>
          <cell r="D800">
            <v>0</v>
          </cell>
          <cell r="F800" t="str">
            <v>41110WYP</v>
          </cell>
          <cell r="G800" t="str">
            <v>41110</v>
          </cell>
          <cell r="I800">
            <v>0</v>
          </cell>
        </row>
        <row r="801">
          <cell r="A801" t="str">
            <v>41110WYU</v>
          </cell>
          <cell r="B801" t="str">
            <v>41110</v>
          </cell>
          <cell r="D801">
            <v>0</v>
          </cell>
          <cell r="F801" t="str">
            <v>41110WYU</v>
          </cell>
          <cell r="G801" t="str">
            <v>41110</v>
          </cell>
          <cell r="I801">
            <v>0</v>
          </cell>
        </row>
        <row r="802">
          <cell r="A802" t="str">
            <v>41140DGU</v>
          </cell>
          <cell r="B802" t="str">
            <v>41140</v>
          </cell>
          <cell r="D802">
            <v>-5854860</v>
          </cell>
          <cell r="F802" t="str">
            <v>41140DGU</v>
          </cell>
          <cell r="G802" t="str">
            <v>41140</v>
          </cell>
          <cell r="I802">
            <v>-5854860</v>
          </cell>
        </row>
        <row r="803">
          <cell r="A803" t="str">
            <v>440CA</v>
          </cell>
          <cell r="B803" t="str">
            <v>440</v>
          </cell>
          <cell r="D803">
            <v>32995898</v>
          </cell>
          <cell r="F803" t="str">
            <v>440CA</v>
          </cell>
          <cell r="G803" t="str">
            <v>440</v>
          </cell>
          <cell r="I803">
            <v>32995898</v>
          </cell>
        </row>
        <row r="804">
          <cell r="A804" t="str">
            <v>440IDU</v>
          </cell>
          <cell r="B804" t="str">
            <v>440</v>
          </cell>
          <cell r="D804">
            <v>48901898</v>
          </cell>
          <cell r="F804" t="str">
            <v>440IDU</v>
          </cell>
          <cell r="G804" t="str">
            <v>440</v>
          </cell>
          <cell r="I804">
            <v>48901898</v>
          </cell>
        </row>
        <row r="805">
          <cell r="A805" t="str">
            <v>440OR</v>
          </cell>
          <cell r="B805" t="str">
            <v>440</v>
          </cell>
          <cell r="D805">
            <v>412030608</v>
          </cell>
          <cell r="F805" t="str">
            <v>440OR</v>
          </cell>
          <cell r="G805" t="str">
            <v>440</v>
          </cell>
          <cell r="I805">
            <v>412030608</v>
          </cell>
        </row>
        <row r="806">
          <cell r="A806" t="str">
            <v>440UT</v>
          </cell>
          <cell r="B806" t="str">
            <v>440</v>
          </cell>
          <cell r="D806">
            <v>432802147</v>
          </cell>
          <cell r="F806" t="str">
            <v>440UT</v>
          </cell>
          <cell r="G806" t="str">
            <v>440</v>
          </cell>
          <cell r="I806">
            <v>432802147</v>
          </cell>
        </row>
        <row r="807">
          <cell r="A807" t="str">
            <v>440WA</v>
          </cell>
          <cell r="B807" t="str">
            <v>440</v>
          </cell>
          <cell r="D807">
            <v>90097570</v>
          </cell>
          <cell r="F807" t="str">
            <v>440WA</v>
          </cell>
          <cell r="G807" t="str">
            <v>440</v>
          </cell>
          <cell r="I807">
            <v>90097570</v>
          </cell>
        </row>
        <row r="808">
          <cell r="A808" t="str">
            <v>440WYP</v>
          </cell>
          <cell r="B808" t="str">
            <v>440</v>
          </cell>
          <cell r="D808">
            <v>57352545.933304511</v>
          </cell>
          <cell r="F808" t="str">
            <v>440WYP</v>
          </cell>
          <cell r="G808" t="str">
            <v>440</v>
          </cell>
          <cell r="I808">
            <v>57352545.933304511</v>
          </cell>
        </row>
        <row r="809">
          <cell r="A809" t="str">
            <v>440WYU</v>
          </cell>
          <cell r="B809" t="str">
            <v>440</v>
          </cell>
          <cell r="D809">
            <v>8212968.434927959</v>
          </cell>
          <cell r="F809" t="str">
            <v>440WYU</v>
          </cell>
          <cell r="G809" t="str">
            <v>440</v>
          </cell>
          <cell r="I809">
            <v>8212968.434927959</v>
          </cell>
        </row>
        <row r="810">
          <cell r="A810" t="str">
            <v>442CA</v>
          </cell>
          <cell r="B810" t="str">
            <v>442</v>
          </cell>
          <cell r="D810">
            <v>32402515</v>
          </cell>
          <cell r="F810" t="str">
            <v>442CA</v>
          </cell>
          <cell r="G810" t="str">
            <v>442</v>
          </cell>
          <cell r="I810">
            <v>32402515</v>
          </cell>
        </row>
        <row r="811">
          <cell r="A811" t="str">
            <v>442IDU</v>
          </cell>
          <cell r="B811" t="str">
            <v>442</v>
          </cell>
          <cell r="D811">
            <v>119372349</v>
          </cell>
          <cell r="F811" t="str">
            <v>442IDU</v>
          </cell>
          <cell r="G811" t="str">
            <v>442</v>
          </cell>
          <cell r="I811">
            <v>119372349</v>
          </cell>
        </row>
        <row r="812">
          <cell r="A812" t="str">
            <v>442OR</v>
          </cell>
          <cell r="B812" t="str">
            <v>442</v>
          </cell>
          <cell r="D812">
            <v>426260941</v>
          </cell>
          <cell r="F812" t="str">
            <v>442OR</v>
          </cell>
          <cell r="G812" t="str">
            <v>442</v>
          </cell>
          <cell r="I812">
            <v>426260941</v>
          </cell>
        </row>
        <row r="813">
          <cell r="A813" t="str">
            <v>442SE</v>
          </cell>
          <cell r="B813" t="str">
            <v>442</v>
          </cell>
          <cell r="D813">
            <v>0</v>
          </cell>
          <cell r="F813" t="str">
            <v>442SE</v>
          </cell>
          <cell r="G813" t="str">
            <v>442</v>
          </cell>
          <cell r="I813">
            <v>0</v>
          </cell>
        </row>
        <row r="814">
          <cell r="A814" t="str">
            <v>442UT</v>
          </cell>
          <cell r="B814" t="str">
            <v>442</v>
          </cell>
          <cell r="D814">
            <v>768000414</v>
          </cell>
          <cell r="F814" t="str">
            <v>442UT</v>
          </cell>
          <cell r="G814" t="str">
            <v>442</v>
          </cell>
          <cell r="I814">
            <v>768000414</v>
          </cell>
        </row>
        <row r="815">
          <cell r="A815" t="str">
            <v>442WA</v>
          </cell>
          <cell r="B815" t="str">
            <v>442</v>
          </cell>
          <cell r="D815">
            <v>130413779</v>
          </cell>
          <cell r="F815" t="str">
            <v>442WA</v>
          </cell>
          <cell r="G815" t="str">
            <v>442</v>
          </cell>
          <cell r="I815">
            <v>130413779</v>
          </cell>
        </row>
        <row r="816">
          <cell r="A816" t="str">
            <v>442WYP</v>
          </cell>
          <cell r="B816" t="str">
            <v>442</v>
          </cell>
          <cell r="D816">
            <v>258723587.41594887</v>
          </cell>
          <cell r="F816" t="str">
            <v>442WYP</v>
          </cell>
          <cell r="G816" t="str">
            <v>442</v>
          </cell>
          <cell r="I816">
            <v>258723587.41594887</v>
          </cell>
        </row>
        <row r="817">
          <cell r="A817" t="str">
            <v>442WYU</v>
          </cell>
          <cell r="B817" t="str">
            <v>442</v>
          </cell>
          <cell r="D817">
            <v>39200108.785296112</v>
          </cell>
          <cell r="F817" t="str">
            <v>442WYU</v>
          </cell>
          <cell r="G817" t="str">
            <v>442</v>
          </cell>
          <cell r="I817">
            <v>39200108.785296112</v>
          </cell>
        </row>
        <row r="818">
          <cell r="A818" t="str">
            <v>444CA</v>
          </cell>
          <cell r="B818" t="str">
            <v>444</v>
          </cell>
          <cell r="D818">
            <v>318864</v>
          </cell>
          <cell r="F818" t="str">
            <v>444CA</v>
          </cell>
          <cell r="G818" t="str">
            <v>444</v>
          </cell>
          <cell r="I818">
            <v>318864</v>
          </cell>
        </row>
        <row r="819">
          <cell r="A819" t="str">
            <v>444IDU</v>
          </cell>
          <cell r="B819" t="str">
            <v>444</v>
          </cell>
          <cell r="D819">
            <v>202945</v>
          </cell>
          <cell r="F819" t="str">
            <v>444IDU</v>
          </cell>
          <cell r="G819" t="str">
            <v>444</v>
          </cell>
          <cell r="I819">
            <v>202945</v>
          </cell>
        </row>
        <row r="820">
          <cell r="A820" t="str">
            <v>444OR</v>
          </cell>
          <cell r="B820" t="str">
            <v>444</v>
          </cell>
          <cell r="D820">
            <v>5513353</v>
          </cell>
          <cell r="F820" t="str">
            <v>444OR</v>
          </cell>
          <cell r="G820" t="str">
            <v>444</v>
          </cell>
          <cell r="I820">
            <v>5513353</v>
          </cell>
        </row>
        <row r="821">
          <cell r="A821" t="str">
            <v>444UT</v>
          </cell>
          <cell r="B821" t="str">
            <v>444</v>
          </cell>
          <cell r="D821">
            <v>9553510</v>
          </cell>
          <cell r="F821" t="str">
            <v>444UT</v>
          </cell>
          <cell r="G821" t="str">
            <v>444</v>
          </cell>
          <cell r="I821">
            <v>9553510</v>
          </cell>
        </row>
        <row r="822">
          <cell r="A822" t="str">
            <v>444WA</v>
          </cell>
          <cell r="B822" t="str">
            <v>444</v>
          </cell>
          <cell r="D822">
            <v>890792</v>
          </cell>
          <cell r="F822" t="str">
            <v>444WA</v>
          </cell>
          <cell r="G822" t="str">
            <v>444</v>
          </cell>
          <cell r="I822">
            <v>890792</v>
          </cell>
        </row>
        <row r="823">
          <cell r="A823" t="str">
            <v>444WYP</v>
          </cell>
          <cell r="B823" t="str">
            <v>444</v>
          </cell>
          <cell r="D823">
            <v>1429667.1060521519</v>
          </cell>
          <cell r="F823" t="str">
            <v>444WYP</v>
          </cell>
          <cell r="G823" t="str">
            <v>444</v>
          </cell>
          <cell r="I823">
            <v>1429667.1060521519</v>
          </cell>
        </row>
        <row r="824">
          <cell r="A824" t="str">
            <v>444WYU</v>
          </cell>
          <cell r="B824" t="str">
            <v>444</v>
          </cell>
          <cell r="D824">
            <v>459052.83148143528</v>
          </cell>
          <cell r="F824" t="str">
            <v>444WYU</v>
          </cell>
          <cell r="G824" t="str">
            <v>444</v>
          </cell>
          <cell r="I824">
            <v>459052.83148143528</v>
          </cell>
        </row>
        <row r="825">
          <cell r="A825" t="str">
            <v>445UT</v>
          </cell>
          <cell r="B825" t="str">
            <v>445</v>
          </cell>
          <cell r="D825">
            <v>19884169</v>
          </cell>
          <cell r="F825" t="str">
            <v>445UT</v>
          </cell>
          <cell r="G825" t="str">
            <v>445</v>
          </cell>
          <cell r="I825">
            <v>19884169</v>
          </cell>
        </row>
        <row r="826">
          <cell r="A826" t="str">
            <v>448OR</v>
          </cell>
          <cell r="B826" t="str">
            <v>448</v>
          </cell>
          <cell r="D826">
            <v>0</v>
          </cell>
          <cell r="F826" t="str">
            <v>448OR</v>
          </cell>
          <cell r="G826" t="str">
            <v>448</v>
          </cell>
          <cell r="I826">
            <v>0</v>
          </cell>
        </row>
        <row r="827">
          <cell r="A827" t="str">
            <v>447FERC</v>
          </cell>
          <cell r="B827" t="str">
            <v>447</v>
          </cell>
          <cell r="D827">
            <v>6200457.6299999999</v>
          </cell>
          <cell r="F827" t="str">
            <v>447FERC</v>
          </cell>
          <cell r="G827" t="str">
            <v>447</v>
          </cell>
          <cell r="I827">
            <v>6200457.6299999999</v>
          </cell>
        </row>
        <row r="828">
          <cell r="A828" t="str">
            <v>447OR</v>
          </cell>
          <cell r="B828" t="str">
            <v>447</v>
          </cell>
          <cell r="D828">
            <v>883757.36</v>
          </cell>
          <cell r="F828" t="str">
            <v>447OR</v>
          </cell>
          <cell r="G828" t="str">
            <v>447</v>
          </cell>
          <cell r="I828">
            <v>883757.36</v>
          </cell>
        </row>
        <row r="829">
          <cell r="A829" t="str">
            <v>447OTHER</v>
          </cell>
          <cell r="B829" t="str">
            <v>447</v>
          </cell>
          <cell r="D829">
            <v>0</v>
          </cell>
          <cell r="F829" t="str">
            <v>447OTHER</v>
          </cell>
          <cell r="G829" t="str">
            <v>447</v>
          </cell>
          <cell r="I829">
            <v>0</v>
          </cell>
        </row>
        <row r="830">
          <cell r="A830" t="str">
            <v>447SE</v>
          </cell>
          <cell r="B830" t="str">
            <v>447</v>
          </cell>
          <cell r="D830">
            <v>0</v>
          </cell>
          <cell r="F830" t="str">
            <v>447SE</v>
          </cell>
          <cell r="G830" t="str">
            <v>447</v>
          </cell>
          <cell r="I830">
            <v>0</v>
          </cell>
        </row>
        <row r="831">
          <cell r="A831" t="str">
            <v>447SG</v>
          </cell>
          <cell r="B831" t="str">
            <v>447</v>
          </cell>
          <cell r="D831">
            <v>1138704899.3099999</v>
          </cell>
          <cell r="F831" t="str">
            <v>447SG</v>
          </cell>
          <cell r="G831" t="str">
            <v>447</v>
          </cell>
          <cell r="I831">
            <v>1138704899.3099999</v>
          </cell>
        </row>
        <row r="832">
          <cell r="A832" t="str">
            <v>447WYP</v>
          </cell>
          <cell r="B832" t="str">
            <v>447</v>
          </cell>
          <cell r="D832">
            <v>30892.27</v>
          </cell>
          <cell r="F832" t="str">
            <v>447WYP</v>
          </cell>
          <cell r="G832" t="str">
            <v>447</v>
          </cell>
          <cell r="I832">
            <v>30892.27</v>
          </cell>
        </row>
        <row r="833">
          <cell r="A833" t="str">
            <v>450CA</v>
          </cell>
          <cell r="B833" t="str">
            <v>450</v>
          </cell>
          <cell r="D833">
            <v>203478.89</v>
          </cell>
          <cell r="F833" t="str">
            <v>450CA</v>
          </cell>
          <cell r="G833" t="str">
            <v>450</v>
          </cell>
          <cell r="I833">
            <v>203478.89</v>
          </cell>
        </row>
        <row r="834">
          <cell r="A834" t="str">
            <v>450IDU</v>
          </cell>
          <cell r="B834" t="str">
            <v>450</v>
          </cell>
          <cell r="D834">
            <v>220101.97</v>
          </cell>
          <cell r="F834" t="str">
            <v>450IDU</v>
          </cell>
          <cell r="G834" t="str">
            <v>450</v>
          </cell>
          <cell r="I834">
            <v>220101.97</v>
          </cell>
        </row>
        <row r="835">
          <cell r="A835" t="str">
            <v>450OR</v>
          </cell>
          <cell r="B835" t="str">
            <v>450</v>
          </cell>
          <cell r="D835">
            <v>1984496.3</v>
          </cell>
          <cell r="F835" t="str">
            <v>450OR</v>
          </cell>
          <cell r="G835" t="str">
            <v>450</v>
          </cell>
          <cell r="I835">
            <v>1984496.3</v>
          </cell>
        </row>
        <row r="836">
          <cell r="A836" t="str">
            <v>450UT</v>
          </cell>
          <cell r="B836" t="str">
            <v>450</v>
          </cell>
          <cell r="D836">
            <v>2107732.4500000002</v>
          </cell>
          <cell r="F836" t="str">
            <v>450UT</v>
          </cell>
          <cell r="G836" t="str">
            <v>450</v>
          </cell>
          <cell r="I836">
            <v>2107732.4500000002</v>
          </cell>
        </row>
        <row r="837">
          <cell r="A837" t="str">
            <v>450WA</v>
          </cell>
          <cell r="B837" t="str">
            <v>450</v>
          </cell>
          <cell r="D837">
            <v>354599.1</v>
          </cell>
          <cell r="F837" t="str">
            <v>450WA</v>
          </cell>
          <cell r="G837" t="str">
            <v>450</v>
          </cell>
          <cell r="I837">
            <v>354599.1</v>
          </cell>
        </row>
        <row r="838">
          <cell r="A838" t="str">
            <v>450WYP</v>
          </cell>
          <cell r="B838" t="str">
            <v>450</v>
          </cell>
          <cell r="D838">
            <v>330622.67</v>
          </cell>
          <cell r="F838" t="str">
            <v>450WYP</v>
          </cell>
          <cell r="G838" t="str">
            <v>450</v>
          </cell>
          <cell r="I838">
            <v>330622.67</v>
          </cell>
        </row>
        <row r="839">
          <cell r="A839" t="str">
            <v>450WYU</v>
          </cell>
          <cell r="B839" t="str">
            <v>450</v>
          </cell>
          <cell r="D839">
            <v>67346.080000000002</v>
          </cell>
          <cell r="F839" t="str">
            <v>450WYU</v>
          </cell>
          <cell r="G839" t="str">
            <v>450</v>
          </cell>
          <cell r="I839">
            <v>67346.080000000002</v>
          </cell>
        </row>
        <row r="840">
          <cell r="A840" t="str">
            <v>451CA</v>
          </cell>
          <cell r="B840" t="str">
            <v>451</v>
          </cell>
          <cell r="D840">
            <v>62067.82</v>
          </cell>
          <cell r="F840" t="str">
            <v>451CA</v>
          </cell>
          <cell r="G840" t="str">
            <v>451</v>
          </cell>
          <cell r="I840">
            <v>62067.82</v>
          </cell>
        </row>
        <row r="841">
          <cell r="A841" t="str">
            <v>451IDU</v>
          </cell>
          <cell r="B841" t="str">
            <v>451</v>
          </cell>
          <cell r="D841">
            <v>134484.53</v>
          </cell>
          <cell r="F841" t="str">
            <v>451IDU</v>
          </cell>
          <cell r="G841" t="str">
            <v>451</v>
          </cell>
          <cell r="I841">
            <v>134484.53</v>
          </cell>
        </row>
        <row r="842">
          <cell r="A842" t="str">
            <v>451OR</v>
          </cell>
          <cell r="B842" t="str">
            <v>451</v>
          </cell>
          <cell r="D842">
            <v>1548968.56</v>
          </cell>
          <cell r="F842" t="str">
            <v>451OR</v>
          </cell>
          <cell r="G842" t="str">
            <v>451</v>
          </cell>
          <cell r="I842">
            <v>1548968.56</v>
          </cell>
        </row>
        <row r="843">
          <cell r="A843" t="str">
            <v>451UT</v>
          </cell>
          <cell r="B843" t="str">
            <v>451</v>
          </cell>
          <cell r="D843">
            <v>4428550.3600000003</v>
          </cell>
          <cell r="F843" t="str">
            <v>451UT</v>
          </cell>
          <cell r="G843" t="str">
            <v>451</v>
          </cell>
          <cell r="I843">
            <v>4428550.3600000003</v>
          </cell>
        </row>
        <row r="844">
          <cell r="A844" t="str">
            <v>451WA</v>
          </cell>
          <cell r="B844" t="str">
            <v>451</v>
          </cell>
          <cell r="D844">
            <v>256741.33</v>
          </cell>
          <cell r="F844" t="str">
            <v>451WA</v>
          </cell>
          <cell r="G844" t="str">
            <v>451</v>
          </cell>
          <cell r="I844">
            <v>256741.33</v>
          </cell>
        </row>
        <row r="845">
          <cell r="A845" t="str">
            <v>451WYP</v>
          </cell>
          <cell r="B845" t="str">
            <v>451</v>
          </cell>
          <cell r="D845">
            <v>185121.36</v>
          </cell>
          <cell r="F845" t="str">
            <v>451WYP</v>
          </cell>
          <cell r="G845" t="str">
            <v>451</v>
          </cell>
          <cell r="I845">
            <v>185121.36</v>
          </cell>
        </row>
        <row r="846">
          <cell r="A846" t="str">
            <v>451WYU</v>
          </cell>
          <cell r="B846" t="str">
            <v>451</v>
          </cell>
          <cell r="D846">
            <v>97566.8</v>
          </cell>
          <cell r="F846" t="str">
            <v>451WYU</v>
          </cell>
          <cell r="G846" t="str">
            <v>451</v>
          </cell>
          <cell r="I846">
            <v>97566.8</v>
          </cell>
        </row>
        <row r="847">
          <cell r="A847" t="str">
            <v>454CA</v>
          </cell>
          <cell r="B847" t="str">
            <v>454</v>
          </cell>
          <cell r="D847">
            <v>1217389.82</v>
          </cell>
          <cell r="F847" t="str">
            <v>454CA</v>
          </cell>
          <cell r="G847" t="str">
            <v>454</v>
          </cell>
          <cell r="I847">
            <v>1217389.82</v>
          </cell>
        </row>
        <row r="848">
          <cell r="A848" t="str">
            <v>454IDU</v>
          </cell>
          <cell r="B848" t="str">
            <v>454</v>
          </cell>
          <cell r="D848">
            <v>399070.75</v>
          </cell>
          <cell r="F848" t="str">
            <v>454IDU</v>
          </cell>
          <cell r="G848" t="str">
            <v>454</v>
          </cell>
          <cell r="I848">
            <v>399070.75</v>
          </cell>
        </row>
        <row r="849">
          <cell r="A849" t="str">
            <v>454OR</v>
          </cell>
          <cell r="B849" t="str">
            <v>454</v>
          </cell>
          <cell r="D849">
            <v>5114897.08</v>
          </cell>
          <cell r="F849" t="str">
            <v>454OR</v>
          </cell>
          <cell r="G849" t="str">
            <v>454</v>
          </cell>
          <cell r="I849">
            <v>5114897.08</v>
          </cell>
        </row>
        <row r="850">
          <cell r="A850" t="str">
            <v>454SG</v>
          </cell>
          <cell r="B850" t="str">
            <v>454</v>
          </cell>
          <cell r="D850">
            <v>4988017.32</v>
          </cell>
          <cell r="F850" t="str">
            <v>454SG</v>
          </cell>
          <cell r="G850" t="str">
            <v>454</v>
          </cell>
          <cell r="I850">
            <v>4988017.32</v>
          </cell>
        </row>
        <row r="851">
          <cell r="A851" t="str">
            <v>454SO</v>
          </cell>
          <cell r="B851" t="str">
            <v>454</v>
          </cell>
          <cell r="D851">
            <v>1499608.1</v>
          </cell>
          <cell r="F851" t="str">
            <v>454SO</v>
          </cell>
          <cell r="G851" t="str">
            <v>454</v>
          </cell>
          <cell r="I851">
            <v>1499608.1</v>
          </cell>
        </row>
        <row r="852">
          <cell r="A852" t="str">
            <v>454UT</v>
          </cell>
          <cell r="B852" t="str">
            <v>454</v>
          </cell>
          <cell r="D852">
            <v>5537954.2500000009</v>
          </cell>
          <cell r="F852" t="str">
            <v>454UT</v>
          </cell>
          <cell r="G852" t="str">
            <v>454</v>
          </cell>
          <cell r="I852">
            <v>5537954.2500000009</v>
          </cell>
        </row>
        <row r="853">
          <cell r="A853" t="str">
            <v>454WA</v>
          </cell>
          <cell r="B853" t="str">
            <v>454</v>
          </cell>
          <cell r="D853">
            <v>-120059.65</v>
          </cell>
          <cell r="F853" t="str">
            <v>454WA</v>
          </cell>
          <cell r="G853" t="str">
            <v>454</v>
          </cell>
          <cell r="I853">
            <v>-120059.65</v>
          </cell>
        </row>
        <row r="854">
          <cell r="A854" t="str">
            <v>454WYP</v>
          </cell>
          <cell r="B854" t="str">
            <v>454</v>
          </cell>
          <cell r="D854">
            <v>314642.46000000002</v>
          </cell>
          <cell r="F854" t="str">
            <v>454WYP</v>
          </cell>
          <cell r="G854" t="str">
            <v>454</v>
          </cell>
          <cell r="I854">
            <v>314642.46000000002</v>
          </cell>
        </row>
        <row r="855">
          <cell r="A855" t="str">
            <v>454WYU</v>
          </cell>
          <cell r="B855" t="str">
            <v>454</v>
          </cell>
          <cell r="D855">
            <v>167760.72</v>
          </cell>
          <cell r="F855" t="str">
            <v>454WYU</v>
          </cell>
          <cell r="G855" t="str">
            <v>454</v>
          </cell>
          <cell r="I855">
            <v>167760.72</v>
          </cell>
        </row>
        <row r="856">
          <cell r="A856" t="str">
            <v>453SG</v>
          </cell>
          <cell r="B856" t="str">
            <v>453</v>
          </cell>
          <cell r="D856">
            <v>0</v>
          </cell>
          <cell r="F856" t="str">
            <v>453SG</v>
          </cell>
          <cell r="G856" t="str">
            <v>453</v>
          </cell>
          <cell r="I856">
            <v>0</v>
          </cell>
        </row>
        <row r="857">
          <cell r="A857" t="str">
            <v>456CA</v>
          </cell>
          <cell r="B857" t="str">
            <v>456</v>
          </cell>
          <cell r="D857">
            <v>0</v>
          </cell>
          <cell r="F857" t="str">
            <v>456CA</v>
          </cell>
          <cell r="G857" t="str">
            <v>456</v>
          </cell>
          <cell r="I857">
            <v>0</v>
          </cell>
        </row>
        <row r="858">
          <cell r="A858" t="str">
            <v>456IDU</v>
          </cell>
          <cell r="B858" t="str">
            <v>456</v>
          </cell>
          <cell r="D858">
            <v>2805314.81</v>
          </cell>
          <cell r="F858" t="str">
            <v>456IDU</v>
          </cell>
          <cell r="G858" t="str">
            <v>456</v>
          </cell>
          <cell r="I858">
            <v>2805314.81</v>
          </cell>
        </row>
        <row r="859">
          <cell r="A859" t="str">
            <v>456OR</v>
          </cell>
          <cell r="B859" t="str">
            <v>456</v>
          </cell>
          <cell r="D859">
            <v>20923881.490000002</v>
          </cell>
          <cell r="F859" t="str">
            <v>456OR</v>
          </cell>
          <cell r="G859" t="str">
            <v>456</v>
          </cell>
          <cell r="I859">
            <v>20923881.490000002</v>
          </cell>
        </row>
        <row r="860">
          <cell r="A860" t="str">
            <v>456OTHER</v>
          </cell>
          <cell r="B860" t="str">
            <v>456</v>
          </cell>
          <cell r="D860">
            <v>24783383.239999998</v>
          </cell>
          <cell r="F860" t="str">
            <v>456OTHER</v>
          </cell>
          <cell r="G860" t="str">
            <v>456</v>
          </cell>
          <cell r="I860">
            <v>24783383.239999998</v>
          </cell>
        </row>
        <row r="861">
          <cell r="A861" t="str">
            <v>456SE</v>
          </cell>
          <cell r="B861" t="str">
            <v>456</v>
          </cell>
          <cell r="D861">
            <v>15918162.49</v>
          </cell>
          <cell r="F861" t="str">
            <v>456SE</v>
          </cell>
          <cell r="G861" t="str">
            <v>456</v>
          </cell>
          <cell r="I861">
            <v>15918162.49</v>
          </cell>
        </row>
        <row r="862">
          <cell r="A862" t="str">
            <v>456SG</v>
          </cell>
          <cell r="B862" t="str">
            <v>456</v>
          </cell>
          <cell r="D862">
            <v>42590070.766000003</v>
          </cell>
          <cell r="F862" t="str">
            <v>456SG</v>
          </cell>
          <cell r="G862" t="str">
            <v>456</v>
          </cell>
          <cell r="I862">
            <v>42590070.766000003</v>
          </cell>
        </row>
        <row r="863">
          <cell r="A863" t="str">
            <v>456SO</v>
          </cell>
          <cell r="B863" t="str">
            <v>456</v>
          </cell>
          <cell r="D863">
            <v>-111169.9000000018</v>
          </cell>
          <cell r="F863" t="str">
            <v>456SO</v>
          </cell>
          <cell r="G863" t="str">
            <v>456</v>
          </cell>
          <cell r="I863">
            <v>-111169.9000000018</v>
          </cell>
        </row>
        <row r="864">
          <cell r="A864" t="str">
            <v>456UT</v>
          </cell>
          <cell r="B864" t="str">
            <v>456</v>
          </cell>
          <cell r="D864">
            <v>555782.24</v>
          </cell>
          <cell r="F864" t="str">
            <v>456UT</v>
          </cell>
          <cell r="G864" t="str">
            <v>456</v>
          </cell>
          <cell r="I864">
            <v>555782.24</v>
          </cell>
        </row>
        <row r="865">
          <cell r="A865" t="str">
            <v>456WA</v>
          </cell>
          <cell r="B865" t="str">
            <v>456</v>
          </cell>
          <cell r="D865">
            <v>-40061.040000000001</v>
          </cell>
          <cell r="F865" t="str">
            <v>456WA</v>
          </cell>
          <cell r="G865" t="str">
            <v>456</v>
          </cell>
          <cell r="I865">
            <v>-40061.040000000001</v>
          </cell>
        </row>
        <row r="866">
          <cell r="A866" t="str">
            <v>456WYP</v>
          </cell>
          <cell r="B866" t="str">
            <v>456</v>
          </cell>
          <cell r="D866">
            <v>275995.34000000003</v>
          </cell>
          <cell r="F866" t="str">
            <v>456WYP</v>
          </cell>
          <cell r="G866" t="str">
            <v>456</v>
          </cell>
          <cell r="I866">
            <v>275995.34000000003</v>
          </cell>
        </row>
        <row r="867">
          <cell r="A867" t="str">
            <v>4118SE</v>
          </cell>
          <cell r="B867" t="str">
            <v>4118</v>
          </cell>
          <cell r="D867">
            <v>-2236688.2999999998</v>
          </cell>
          <cell r="F867" t="str">
            <v>4118SE</v>
          </cell>
          <cell r="G867" t="str">
            <v>4118</v>
          </cell>
          <cell r="I867">
            <v>-2236688.2999999998</v>
          </cell>
        </row>
        <row r="868">
          <cell r="A868" t="str">
            <v>421DGU</v>
          </cell>
          <cell r="B868" t="str">
            <v>421</v>
          </cell>
          <cell r="D868">
            <v>-130270.43</v>
          </cell>
          <cell r="F868" t="str">
            <v>421DGU</v>
          </cell>
          <cell r="G868" t="str">
            <v>421</v>
          </cell>
          <cell r="I868">
            <v>-130270.43</v>
          </cell>
        </row>
        <row r="869">
          <cell r="A869" t="str">
            <v>421IDU</v>
          </cell>
          <cell r="B869" t="str">
            <v>421</v>
          </cell>
          <cell r="D869">
            <v>0</v>
          </cell>
          <cell r="F869" t="str">
            <v>421IDU</v>
          </cell>
          <cell r="G869" t="str">
            <v>421</v>
          </cell>
          <cell r="I869">
            <v>0</v>
          </cell>
        </row>
        <row r="870">
          <cell r="A870" t="str">
            <v>421OR</v>
          </cell>
          <cell r="B870" t="str">
            <v>421</v>
          </cell>
          <cell r="D870">
            <v>128790.75</v>
          </cell>
          <cell r="F870" t="str">
            <v>421OR</v>
          </cell>
          <cell r="G870" t="str">
            <v>421</v>
          </cell>
          <cell r="I870">
            <v>128790.75</v>
          </cell>
        </row>
        <row r="871">
          <cell r="A871" t="str">
            <v>421SG</v>
          </cell>
          <cell r="B871" t="str">
            <v>421</v>
          </cell>
          <cell r="D871">
            <v>-1567017.49</v>
          </cell>
          <cell r="F871" t="str">
            <v>421SG</v>
          </cell>
          <cell r="G871" t="str">
            <v>421</v>
          </cell>
          <cell r="I871">
            <v>-1567017.49</v>
          </cell>
        </row>
        <row r="872">
          <cell r="A872" t="str">
            <v>421SO</v>
          </cell>
          <cell r="B872" t="str">
            <v>421</v>
          </cell>
          <cell r="D872">
            <v>0</v>
          </cell>
          <cell r="F872" t="str">
            <v>421SO</v>
          </cell>
          <cell r="G872" t="str">
            <v>421</v>
          </cell>
          <cell r="I872">
            <v>0</v>
          </cell>
        </row>
        <row r="873">
          <cell r="A873" t="str">
            <v>421UT</v>
          </cell>
          <cell r="B873" t="str">
            <v>421</v>
          </cell>
          <cell r="D873">
            <v>-14499.29</v>
          </cell>
          <cell r="F873" t="str">
            <v>421UT</v>
          </cell>
          <cell r="G873" t="str">
            <v>421</v>
          </cell>
          <cell r="I873">
            <v>-14499.29</v>
          </cell>
        </row>
        <row r="874">
          <cell r="A874" t="str">
            <v>421WYP</v>
          </cell>
          <cell r="B874" t="str">
            <v>421</v>
          </cell>
          <cell r="D874">
            <v>0</v>
          </cell>
          <cell r="F874" t="str">
            <v>421WYP</v>
          </cell>
          <cell r="G874" t="str">
            <v>421</v>
          </cell>
          <cell r="I874">
            <v>0</v>
          </cell>
        </row>
        <row r="875">
          <cell r="A875" t="str">
            <v>500SNPPS</v>
          </cell>
          <cell r="B875" t="str">
            <v>500</v>
          </cell>
          <cell r="D875">
            <v>19953035.094271019</v>
          </cell>
          <cell r="F875" t="str">
            <v>500SNPPS</v>
          </cell>
          <cell r="G875" t="str">
            <v>500</v>
          </cell>
          <cell r="I875">
            <v>19953035.094271019</v>
          </cell>
        </row>
        <row r="876">
          <cell r="A876" t="str">
            <v>500SSGCH</v>
          </cell>
          <cell r="B876" t="str">
            <v>500</v>
          </cell>
          <cell r="D876">
            <v>1477672.5572198934</v>
          </cell>
          <cell r="F876" t="str">
            <v>500SSGCH</v>
          </cell>
          <cell r="G876" t="str">
            <v>500</v>
          </cell>
          <cell r="I876">
            <v>1477672.5572198934</v>
          </cell>
        </row>
        <row r="877">
          <cell r="A877" t="str">
            <v>501SE</v>
          </cell>
          <cell r="B877" t="str">
            <v>501</v>
          </cell>
          <cell r="D877">
            <v>262695433.89428085</v>
          </cell>
          <cell r="F877" t="str">
            <v>501SE</v>
          </cell>
          <cell r="G877" t="str">
            <v>501</v>
          </cell>
          <cell r="I877">
            <v>262695433.89428085</v>
          </cell>
        </row>
        <row r="878">
          <cell r="A878" t="str">
            <v>501SE-C</v>
          </cell>
          <cell r="B878" t="str">
            <v>501</v>
          </cell>
          <cell r="D878">
            <v>171044967</v>
          </cell>
          <cell r="F878" t="str">
            <v>501SE-C</v>
          </cell>
          <cell r="G878" t="str">
            <v>501</v>
          </cell>
          <cell r="I878">
            <v>171044967</v>
          </cell>
        </row>
        <row r="879">
          <cell r="A879" t="str">
            <v>501SSECH</v>
          </cell>
          <cell r="B879" t="str">
            <v>501</v>
          </cell>
          <cell r="D879">
            <v>48608301.82</v>
          </cell>
          <cell r="F879" t="str">
            <v>501SSECH</v>
          </cell>
          <cell r="G879" t="str">
            <v>501</v>
          </cell>
          <cell r="I879">
            <v>48608301.82</v>
          </cell>
        </row>
        <row r="880">
          <cell r="A880" t="str">
            <v>502SNPPS</v>
          </cell>
          <cell r="B880" t="str">
            <v>502</v>
          </cell>
          <cell r="D880">
            <v>33550041.834949538</v>
          </cell>
          <cell r="F880" t="str">
            <v>502SNPPS</v>
          </cell>
          <cell r="G880" t="str">
            <v>502</v>
          </cell>
          <cell r="I880">
            <v>33550041.834949538</v>
          </cell>
        </row>
        <row r="881">
          <cell r="A881" t="str">
            <v>502SSGCH</v>
          </cell>
          <cell r="B881" t="str">
            <v>502</v>
          </cell>
          <cell r="D881">
            <v>2503191.0728868134</v>
          </cell>
          <cell r="F881" t="str">
            <v>502SSGCH</v>
          </cell>
          <cell r="G881" t="str">
            <v>502</v>
          </cell>
          <cell r="I881">
            <v>2503191.0728868134</v>
          </cell>
        </row>
        <row r="882">
          <cell r="A882" t="str">
            <v>503SE</v>
          </cell>
          <cell r="B882" t="str">
            <v>503</v>
          </cell>
          <cell r="D882">
            <v>4352619.8099999996</v>
          </cell>
          <cell r="F882" t="str">
            <v>503SE</v>
          </cell>
          <cell r="G882" t="str">
            <v>503</v>
          </cell>
          <cell r="I882">
            <v>4352619.8099999996</v>
          </cell>
        </row>
        <row r="883">
          <cell r="A883" t="str">
            <v>505SNPPS</v>
          </cell>
          <cell r="B883" t="str">
            <v>505</v>
          </cell>
          <cell r="D883">
            <v>2327306.4205959952</v>
          </cell>
          <cell r="F883" t="str">
            <v>505SNPPS</v>
          </cell>
          <cell r="G883" t="str">
            <v>505</v>
          </cell>
          <cell r="I883">
            <v>2327306.4205959952</v>
          </cell>
        </row>
        <row r="884">
          <cell r="A884" t="str">
            <v>505SSGCH</v>
          </cell>
          <cell r="B884" t="str">
            <v>505</v>
          </cell>
          <cell r="D884">
            <v>1200333.2544359756</v>
          </cell>
          <cell r="F884" t="str">
            <v>505SSGCH</v>
          </cell>
          <cell r="G884" t="str">
            <v>505</v>
          </cell>
          <cell r="I884">
            <v>1200333.2544359756</v>
          </cell>
        </row>
        <row r="885">
          <cell r="A885" t="str">
            <v>506SNPPS</v>
          </cell>
          <cell r="B885" t="str">
            <v>506</v>
          </cell>
          <cell r="D885">
            <v>31187578.843909536</v>
          </cell>
          <cell r="F885" t="str">
            <v>506SNPPS</v>
          </cell>
          <cell r="G885" t="str">
            <v>506</v>
          </cell>
          <cell r="I885">
            <v>31187578.843909536</v>
          </cell>
        </row>
        <row r="886">
          <cell r="A886" t="str">
            <v>506SSGCH</v>
          </cell>
          <cell r="B886" t="str">
            <v>506</v>
          </cell>
          <cell r="D886">
            <v>1579531.4417435215</v>
          </cell>
          <cell r="F886" t="str">
            <v>506SSGCH</v>
          </cell>
          <cell r="G886" t="str">
            <v>506</v>
          </cell>
          <cell r="I886">
            <v>1579531.4417435215</v>
          </cell>
        </row>
        <row r="887">
          <cell r="A887" t="str">
            <v>507SNPPS</v>
          </cell>
          <cell r="B887" t="str">
            <v>507</v>
          </cell>
          <cell r="D887">
            <v>1172389.8720588796</v>
          </cell>
          <cell r="F887" t="str">
            <v>507SNPPS</v>
          </cell>
          <cell r="G887" t="str">
            <v>507</v>
          </cell>
          <cell r="I887">
            <v>1172389.8720588796</v>
          </cell>
        </row>
        <row r="888">
          <cell r="A888" t="str">
            <v>507SSGCH</v>
          </cell>
          <cell r="B888" t="str">
            <v>507</v>
          </cell>
          <cell r="D888">
            <v>27729.841760670733</v>
          </cell>
          <cell r="F888" t="str">
            <v>507SSGCH</v>
          </cell>
          <cell r="G888" t="str">
            <v>507</v>
          </cell>
          <cell r="I888">
            <v>27729.841760670733</v>
          </cell>
        </row>
        <row r="889">
          <cell r="A889" t="str">
            <v>510SNPPS</v>
          </cell>
          <cell r="B889" t="str">
            <v>510</v>
          </cell>
          <cell r="D889">
            <v>5561594.9206428714</v>
          </cell>
          <cell r="F889" t="str">
            <v>510SNPPS</v>
          </cell>
          <cell r="G889" t="str">
            <v>510</v>
          </cell>
          <cell r="I889">
            <v>5561594.9206428714</v>
          </cell>
        </row>
        <row r="890">
          <cell r="A890" t="str">
            <v>510SSGCH</v>
          </cell>
          <cell r="B890" t="str">
            <v>510</v>
          </cell>
          <cell r="D890">
            <v>2609149.9680178887</v>
          </cell>
          <cell r="F890" t="str">
            <v>510SSGCH</v>
          </cell>
          <cell r="G890" t="str">
            <v>510</v>
          </cell>
          <cell r="I890">
            <v>2609149.9680178887</v>
          </cell>
        </row>
        <row r="891">
          <cell r="A891" t="str">
            <v>511SNPPS</v>
          </cell>
          <cell r="B891" t="str">
            <v>511</v>
          </cell>
          <cell r="D891">
            <v>18307253.932096332</v>
          </cell>
          <cell r="F891" t="str">
            <v>511SNPPS</v>
          </cell>
          <cell r="G891" t="str">
            <v>511</v>
          </cell>
          <cell r="I891">
            <v>18307253.932096332</v>
          </cell>
        </row>
        <row r="892">
          <cell r="A892" t="str">
            <v>511SSGCH</v>
          </cell>
          <cell r="B892" t="str">
            <v>511</v>
          </cell>
          <cell r="D892">
            <v>869387.76607039827</v>
          </cell>
          <cell r="F892" t="str">
            <v>511SSGCH</v>
          </cell>
          <cell r="G892" t="str">
            <v>511</v>
          </cell>
          <cell r="I892">
            <v>869387.76607039827</v>
          </cell>
        </row>
        <row r="893">
          <cell r="A893" t="str">
            <v>512SNPPS</v>
          </cell>
          <cell r="B893" t="str">
            <v>512</v>
          </cell>
          <cell r="D893">
            <v>79376175.545696512</v>
          </cell>
          <cell r="F893" t="str">
            <v>512SNPPS</v>
          </cell>
          <cell r="G893" t="str">
            <v>512</v>
          </cell>
          <cell r="I893">
            <v>79376175.545696512</v>
          </cell>
        </row>
        <row r="894">
          <cell r="A894" t="str">
            <v>512SSGCH</v>
          </cell>
          <cell r="B894" t="str">
            <v>512</v>
          </cell>
          <cell r="D894">
            <v>6277786.8734275838</v>
          </cell>
          <cell r="F894" t="str">
            <v>512SSGCH</v>
          </cell>
          <cell r="G894" t="str">
            <v>512</v>
          </cell>
          <cell r="I894">
            <v>6277786.8734275838</v>
          </cell>
        </row>
        <row r="895">
          <cell r="A895" t="str">
            <v>513SNPPS</v>
          </cell>
          <cell r="B895" t="str">
            <v>513</v>
          </cell>
          <cell r="D895">
            <v>28489436.114670005</v>
          </cell>
          <cell r="F895" t="str">
            <v>513SNPPS</v>
          </cell>
          <cell r="G895" t="str">
            <v>513</v>
          </cell>
          <cell r="I895">
            <v>28489436.114670005</v>
          </cell>
        </row>
        <row r="896">
          <cell r="A896" t="str">
            <v>513SSGCH</v>
          </cell>
          <cell r="B896" t="str">
            <v>513</v>
          </cell>
          <cell r="D896">
            <v>2533934.0634016162</v>
          </cell>
          <cell r="F896" t="str">
            <v>513SSGCH</v>
          </cell>
          <cell r="G896" t="str">
            <v>513</v>
          </cell>
          <cell r="I896">
            <v>2533934.0634016162</v>
          </cell>
        </row>
        <row r="897">
          <cell r="A897" t="str">
            <v>514SNPPS</v>
          </cell>
          <cell r="B897" t="str">
            <v>514</v>
          </cell>
          <cell r="D897">
            <v>25447113.307696175</v>
          </cell>
          <cell r="F897" t="str">
            <v>514SNPPS</v>
          </cell>
          <cell r="G897" t="str">
            <v>514</v>
          </cell>
          <cell r="I897">
            <v>25447113.307696175</v>
          </cell>
        </row>
        <row r="898">
          <cell r="A898" t="str">
            <v>514SSGCH</v>
          </cell>
          <cell r="B898" t="str">
            <v>514</v>
          </cell>
          <cell r="D898">
            <v>-2588705.7424176182</v>
          </cell>
          <cell r="F898" t="str">
            <v>514SSGCH</v>
          </cell>
          <cell r="G898" t="str">
            <v>514</v>
          </cell>
          <cell r="I898">
            <v>-2588705.7424176182</v>
          </cell>
        </row>
        <row r="899">
          <cell r="A899" t="str">
            <v>535SNPPH-P</v>
          </cell>
          <cell r="B899" t="str">
            <v>535</v>
          </cell>
          <cell r="D899">
            <v>3029357.6895779907</v>
          </cell>
          <cell r="F899" t="str">
            <v>535SNPPH-P</v>
          </cell>
          <cell r="G899" t="str">
            <v>535</v>
          </cell>
          <cell r="I899">
            <v>3029357.6895779907</v>
          </cell>
        </row>
        <row r="900">
          <cell r="A900" t="str">
            <v>535SNPPH-U</v>
          </cell>
          <cell r="B900" t="str">
            <v>535</v>
          </cell>
          <cell r="D900">
            <v>1360352.1764540139</v>
          </cell>
          <cell r="F900" t="str">
            <v>535SNPPH-U</v>
          </cell>
          <cell r="G900" t="str">
            <v>535</v>
          </cell>
          <cell r="I900">
            <v>1360352.1764540139</v>
          </cell>
        </row>
        <row r="901">
          <cell r="A901" t="str">
            <v>536SNPPH-P</v>
          </cell>
          <cell r="B901" t="str">
            <v>536</v>
          </cell>
          <cell r="D901">
            <v>53604.660859812866</v>
          </cell>
          <cell r="F901" t="str">
            <v>536SNPPH-P</v>
          </cell>
          <cell r="G901" t="str">
            <v>536</v>
          </cell>
          <cell r="I901">
            <v>53604.660859812866</v>
          </cell>
        </row>
        <row r="902">
          <cell r="A902" t="str">
            <v>536SNPPH-U</v>
          </cell>
          <cell r="B902" t="str">
            <v>536</v>
          </cell>
          <cell r="D902">
            <v>71566.860075516699</v>
          </cell>
          <cell r="F902" t="str">
            <v>536SNPPH-U</v>
          </cell>
          <cell r="G902" t="str">
            <v>536</v>
          </cell>
          <cell r="I902">
            <v>71566.860075516699</v>
          </cell>
        </row>
        <row r="903">
          <cell r="A903" t="str">
            <v>537SNPPH-P</v>
          </cell>
          <cell r="B903" t="str">
            <v>537</v>
          </cell>
          <cell r="D903">
            <v>3890702.6966905948</v>
          </cell>
          <cell r="F903" t="str">
            <v>537SNPPH-P</v>
          </cell>
          <cell r="G903" t="str">
            <v>537</v>
          </cell>
          <cell r="I903">
            <v>3890702.6966905948</v>
          </cell>
        </row>
        <row r="904">
          <cell r="A904" t="str">
            <v>537SNPPH-U</v>
          </cell>
          <cell r="B904" t="str">
            <v>537</v>
          </cell>
          <cell r="D904">
            <v>507285.67671111668</v>
          </cell>
          <cell r="F904" t="str">
            <v>537SNPPH-U</v>
          </cell>
          <cell r="G904" t="str">
            <v>537</v>
          </cell>
          <cell r="I904">
            <v>507285.67671111668</v>
          </cell>
        </row>
        <row r="905">
          <cell r="A905" t="str">
            <v>538SNPPH-P</v>
          </cell>
          <cell r="B905" t="str">
            <v>538</v>
          </cell>
          <cell r="D905">
            <v>597.15651361825212</v>
          </cell>
          <cell r="F905" t="str">
            <v>538SNPPH-P</v>
          </cell>
          <cell r="G905" t="str">
            <v>538</v>
          </cell>
          <cell r="I905">
            <v>597.15651361825212</v>
          </cell>
        </row>
        <row r="906">
          <cell r="A906" t="str">
            <v>538SNPPH-U</v>
          </cell>
          <cell r="B906" t="str">
            <v>538</v>
          </cell>
          <cell r="D906">
            <v>0</v>
          </cell>
          <cell r="F906" t="str">
            <v>538SNPPH-U</v>
          </cell>
          <cell r="G906" t="str">
            <v>538</v>
          </cell>
          <cell r="I906">
            <v>0</v>
          </cell>
        </row>
        <row r="907">
          <cell r="A907" t="str">
            <v>539SNPPH-P</v>
          </cell>
          <cell r="B907" t="str">
            <v>539</v>
          </cell>
          <cell r="D907">
            <v>11163042.004088722</v>
          </cell>
          <cell r="F907" t="str">
            <v>539SNPPH-P</v>
          </cell>
          <cell r="G907" t="str">
            <v>539</v>
          </cell>
          <cell r="I907">
            <v>11163042.004088722</v>
          </cell>
        </row>
        <row r="908">
          <cell r="A908" t="str">
            <v>539SNPPH-U</v>
          </cell>
          <cell r="B908" t="str">
            <v>539</v>
          </cell>
          <cell r="D908">
            <v>7411527.5120925885</v>
          </cell>
          <cell r="F908" t="str">
            <v>539SNPPH-U</v>
          </cell>
          <cell r="G908" t="str">
            <v>539</v>
          </cell>
          <cell r="I908">
            <v>7411527.5120925885</v>
          </cell>
        </row>
        <row r="909">
          <cell r="A909" t="str">
            <v>540SNPPH-P</v>
          </cell>
          <cell r="B909" t="str">
            <v>540</v>
          </cell>
          <cell r="D909">
            <v>113323.04286753574</v>
          </cell>
          <cell r="F909" t="str">
            <v>540SNPPH-P</v>
          </cell>
          <cell r="G909" t="str">
            <v>540</v>
          </cell>
          <cell r="I909">
            <v>113323.04286753574</v>
          </cell>
        </row>
        <row r="910">
          <cell r="A910" t="str">
            <v>540SNPPH-U</v>
          </cell>
          <cell r="B910" t="str">
            <v>540</v>
          </cell>
          <cell r="D910">
            <v>26250.9396263911</v>
          </cell>
          <cell r="F910" t="str">
            <v>540SNPPH-U</v>
          </cell>
          <cell r="G910" t="str">
            <v>540</v>
          </cell>
          <cell r="I910">
            <v>26250.9396263911</v>
          </cell>
        </row>
        <row r="911">
          <cell r="A911" t="str">
            <v>542SNPPH-P</v>
          </cell>
          <cell r="B911" t="str">
            <v>542</v>
          </cell>
          <cell r="D911">
            <v>977232.67334266345</v>
          </cell>
          <cell r="F911" t="str">
            <v>542SNPPH-P</v>
          </cell>
          <cell r="G911" t="str">
            <v>542</v>
          </cell>
          <cell r="I911">
            <v>977232.67334266345</v>
          </cell>
        </row>
        <row r="912">
          <cell r="A912" t="str">
            <v>542SNPPH-U</v>
          </cell>
          <cell r="B912" t="str">
            <v>542</v>
          </cell>
          <cell r="D912">
            <v>134456.22006506909</v>
          </cell>
          <cell r="F912" t="str">
            <v>542SNPPH-U</v>
          </cell>
          <cell r="G912" t="str">
            <v>542</v>
          </cell>
          <cell r="I912">
            <v>134456.22006506909</v>
          </cell>
        </row>
        <row r="913">
          <cell r="A913" t="str">
            <v>543SNPPH-P</v>
          </cell>
          <cell r="B913" t="str">
            <v>543</v>
          </cell>
          <cell r="D913">
            <v>1390124.981050367</v>
          </cell>
          <cell r="F913" t="str">
            <v>543SNPPH-P</v>
          </cell>
          <cell r="G913" t="str">
            <v>543</v>
          </cell>
          <cell r="I913">
            <v>1390124.981050367</v>
          </cell>
        </row>
        <row r="914">
          <cell r="A914" t="str">
            <v>543SNPPH-U</v>
          </cell>
          <cell r="B914" t="str">
            <v>543</v>
          </cell>
          <cell r="D914">
            <v>753681.73722513742</v>
          </cell>
          <cell r="F914" t="str">
            <v>543SNPPH-U</v>
          </cell>
          <cell r="G914" t="str">
            <v>543</v>
          </cell>
          <cell r="I914">
            <v>753681.73722513742</v>
          </cell>
        </row>
        <row r="915">
          <cell r="A915" t="str">
            <v>544SNPPH-P</v>
          </cell>
          <cell r="B915" t="str">
            <v>544</v>
          </cell>
          <cell r="D915">
            <v>1464214.6913041568</v>
          </cell>
          <cell r="F915" t="str">
            <v>544SNPPH-P</v>
          </cell>
          <cell r="G915" t="str">
            <v>544</v>
          </cell>
          <cell r="I915">
            <v>1464214.6913041568</v>
          </cell>
        </row>
        <row r="916">
          <cell r="A916" t="str">
            <v>544SNPPH-U</v>
          </cell>
          <cell r="B916" t="str">
            <v>544</v>
          </cell>
          <cell r="D916">
            <v>820806.69101361383</v>
          </cell>
          <cell r="F916" t="str">
            <v>544SNPPH-U</v>
          </cell>
          <cell r="G916" t="str">
            <v>544</v>
          </cell>
          <cell r="I916">
            <v>820806.69101361383</v>
          </cell>
        </row>
        <row r="917">
          <cell r="A917" t="str">
            <v>545SNPPH-P</v>
          </cell>
          <cell r="B917" t="str">
            <v>545</v>
          </cell>
          <cell r="D917">
            <v>3174874.3744490375</v>
          </cell>
          <cell r="F917" t="str">
            <v>545SNPPH-P</v>
          </cell>
          <cell r="G917" t="str">
            <v>545</v>
          </cell>
          <cell r="I917">
            <v>3174874.3744490375</v>
          </cell>
        </row>
        <row r="918">
          <cell r="A918" t="str">
            <v>545SNPPH-U</v>
          </cell>
          <cell r="B918" t="str">
            <v>545</v>
          </cell>
          <cell r="D918">
            <v>813665.3896782446</v>
          </cell>
          <cell r="F918" t="str">
            <v>545SNPPH-U</v>
          </cell>
          <cell r="G918" t="str">
            <v>545</v>
          </cell>
          <cell r="I918">
            <v>813665.3896782446</v>
          </cell>
        </row>
        <row r="919">
          <cell r="A919" t="str">
            <v>546SNPPO</v>
          </cell>
          <cell r="B919" t="str">
            <v>546</v>
          </cell>
          <cell r="D919">
            <v>14636.25312519872</v>
          </cell>
          <cell r="F919" t="str">
            <v>546SNPPO</v>
          </cell>
          <cell r="G919" t="str">
            <v>546</v>
          </cell>
          <cell r="I919">
            <v>14636.25312519872</v>
          </cell>
        </row>
        <row r="920">
          <cell r="A920" t="str">
            <v>547SE</v>
          </cell>
          <cell r="B920" t="str">
            <v>547</v>
          </cell>
          <cell r="D920">
            <v>136588696.75</v>
          </cell>
          <cell r="F920" t="str">
            <v>547SE</v>
          </cell>
          <cell r="G920" t="str">
            <v>547</v>
          </cell>
          <cell r="I920">
            <v>136588696.75</v>
          </cell>
        </row>
        <row r="921">
          <cell r="A921" t="str">
            <v>547SSECT</v>
          </cell>
          <cell r="B921" t="str">
            <v>547</v>
          </cell>
          <cell r="D921">
            <v>20116638.52</v>
          </cell>
          <cell r="F921" t="str">
            <v>547SSECT</v>
          </cell>
          <cell r="G921" t="str">
            <v>547</v>
          </cell>
          <cell r="I921">
            <v>20116638.52</v>
          </cell>
        </row>
        <row r="922">
          <cell r="A922" t="str">
            <v>548SNPPO</v>
          </cell>
          <cell r="B922" t="str">
            <v>548</v>
          </cell>
          <cell r="D922">
            <v>7301943.8464916609</v>
          </cell>
          <cell r="F922" t="str">
            <v>548SNPPO</v>
          </cell>
          <cell r="G922" t="str">
            <v>548</v>
          </cell>
          <cell r="I922">
            <v>7301943.8464916609</v>
          </cell>
        </row>
        <row r="923">
          <cell r="A923" t="str">
            <v>548SSGCT</v>
          </cell>
          <cell r="B923" t="str">
            <v>548</v>
          </cell>
          <cell r="D923">
            <v>3022595.0069391732</v>
          </cell>
          <cell r="F923" t="str">
            <v>548SSGCT</v>
          </cell>
          <cell r="G923" t="str">
            <v>548</v>
          </cell>
          <cell r="I923">
            <v>3022595.0069391732</v>
          </cell>
        </row>
        <row r="924">
          <cell r="A924" t="str">
            <v>549SNPPO</v>
          </cell>
          <cell r="B924" t="str">
            <v>549</v>
          </cell>
          <cell r="D924">
            <v>1557368.540210553</v>
          </cell>
          <cell r="F924" t="str">
            <v>549SNPPO</v>
          </cell>
          <cell r="G924" t="str">
            <v>549</v>
          </cell>
          <cell r="I924">
            <v>1557368.540210553</v>
          </cell>
        </row>
        <row r="925">
          <cell r="A925" t="str">
            <v>549SSGCT</v>
          </cell>
          <cell r="B925" t="str">
            <v>549</v>
          </cell>
          <cell r="D925">
            <v>917.24412678682404</v>
          </cell>
          <cell r="F925" t="str">
            <v>549SSGCT</v>
          </cell>
          <cell r="G925" t="str">
            <v>549</v>
          </cell>
          <cell r="I925">
            <v>917.24412678682404</v>
          </cell>
        </row>
        <row r="926">
          <cell r="A926" t="str">
            <v>550SNPPO</v>
          </cell>
          <cell r="B926" t="str">
            <v>550</v>
          </cell>
          <cell r="D926">
            <v>372694.38000400312</v>
          </cell>
          <cell r="F926" t="str">
            <v>550SNPPO</v>
          </cell>
          <cell r="G926" t="str">
            <v>550</v>
          </cell>
          <cell r="I926">
            <v>372694.38000400312</v>
          </cell>
        </row>
        <row r="927">
          <cell r="A927" t="str">
            <v>550SSGCT</v>
          </cell>
          <cell r="B927" t="str">
            <v>550</v>
          </cell>
          <cell r="D927">
            <v>17701764.901421133</v>
          </cell>
          <cell r="F927" t="str">
            <v>550SSGCT</v>
          </cell>
          <cell r="G927" t="str">
            <v>550</v>
          </cell>
          <cell r="I927">
            <v>17701764.901421133</v>
          </cell>
        </row>
        <row r="928">
          <cell r="A928" t="str">
            <v>552SNPPO</v>
          </cell>
          <cell r="B928" t="str">
            <v>552</v>
          </cell>
          <cell r="D928">
            <v>3900.3731709935882</v>
          </cell>
          <cell r="F928" t="str">
            <v>552SNPPO</v>
          </cell>
          <cell r="G928" t="str">
            <v>552</v>
          </cell>
          <cell r="I928">
            <v>3900.3731709935882</v>
          </cell>
        </row>
        <row r="929">
          <cell r="A929" t="str">
            <v>552SSGCT</v>
          </cell>
          <cell r="B929" t="str">
            <v>552</v>
          </cell>
          <cell r="D929">
            <v>145627.5068504207</v>
          </cell>
          <cell r="F929" t="str">
            <v>552SSGCT</v>
          </cell>
          <cell r="G929" t="str">
            <v>552</v>
          </cell>
          <cell r="I929">
            <v>145627.5068504207</v>
          </cell>
        </row>
        <row r="930">
          <cell r="A930" t="str">
            <v>553SNPPO</v>
          </cell>
          <cell r="B930" t="str">
            <v>553</v>
          </cell>
          <cell r="D930">
            <v>4150.2525313874439</v>
          </cell>
          <cell r="F930" t="str">
            <v>553SNPPO</v>
          </cell>
          <cell r="G930" t="str">
            <v>553</v>
          </cell>
          <cell r="I930">
            <v>4150.2525313874439</v>
          </cell>
        </row>
        <row r="931">
          <cell r="A931" t="str">
            <v>553SSGCT</v>
          </cell>
          <cell r="B931" t="str">
            <v>553</v>
          </cell>
          <cell r="D931">
            <v>955088.92235582159</v>
          </cell>
          <cell r="F931" t="str">
            <v>553SSGCT</v>
          </cell>
          <cell r="G931" t="str">
            <v>553</v>
          </cell>
          <cell r="I931">
            <v>955088.92235582159</v>
          </cell>
        </row>
        <row r="932">
          <cell r="A932" t="str">
            <v>554SNPPO</v>
          </cell>
          <cell r="B932" t="str">
            <v>554</v>
          </cell>
          <cell r="D932">
            <v>-871803.00672114699</v>
          </cell>
          <cell r="F932" t="str">
            <v>554SNPPO</v>
          </cell>
          <cell r="G932" t="str">
            <v>554</v>
          </cell>
          <cell r="I932">
            <v>-871803.00672114699</v>
          </cell>
        </row>
        <row r="933">
          <cell r="A933" t="str">
            <v>554SSGCT</v>
          </cell>
          <cell r="B933" t="str">
            <v>554</v>
          </cell>
          <cell r="D933">
            <v>207774.87194705795</v>
          </cell>
          <cell r="F933" t="str">
            <v>554SSGCT</v>
          </cell>
          <cell r="G933" t="str">
            <v>554</v>
          </cell>
          <cell r="I933">
            <v>207774.87194705795</v>
          </cell>
        </row>
        <row r="934">
          <cell r="A934" t="str">
            <v>555IDU</v>
          </cell>
          <cell r="B934" t="str">
            <v>555</v>
          </cell>
          <cell r="D934">
            <v>-1.9999995827674866E-2</v>
          </cell>
          <cell r="F934" t="str">
            <v>555IDU</v>
          </cell>
          <cell r="G934" t="str">
            <v>555</v>
          </cell>
          <cell r="I934">
            <v>-1.9999995827674866E-2</v>
          </cell>
        </row>
        <row r="935">
          <cell r="A935" t="str">
            <v>555OR</v>
          </cell>
          <cell r="B935" t="str">
            <v>555</v>
          </cell>
          <cell r="D935">
            <v>0.37999998778104782</v>
          </cell>
          <cell r="F935" t="str">
            <v>555OR</v>
          </cell>
          <cell r="G935" t="str">
            <v>555</v>
          </cell>
          <cell r="I935">
            <v>0.37999998778104782</v>
          </cell>
        </row>
        <row r="936">
          <cell r="A936" t="str">
            <v>555SE</v>
          </cell>
          <cell r="B936" t="str">
            <v>555</v>
          </cell>
          <cell r="D936">
            <v>115187424.41</v>
          </cell>
          <cell r="F936" t="str">
            <v>555SE</v>
          </cell>
          <cell r="G936" t="str">
            <v>555</v>
          </cell>
          <cell r="I936">
            <v>115187424.41</v>
          </cell>
        </row>
        <row r="937">
          <cell r="A937" t="str">
            <v>555SG</v>
          </cell>
          <cell r="B937" t="str">
            <v>555</v>
          </cell>
          <cell r="D937">
            <v>1014197686.9499999</v>
          </cell>
          <cell r="F937" t="str">
            <v>555SG</v>
          </cell>
          <cell r="G937" t="str">
            <v>555</v>
          </cell>
          <cell r="I937">
            <v>1014197686.9499999</v>
          </cell>
        </row>
        <row r="938">
          <cell r="A938" t="str">
            <v>555WA</v>
          </cell>
          <cell r="B938" t="str">
            <v>555</v>
          </cell>
          <cell r="D938">
            <v>-0.35999999940395355</v>
          </cell>
          <cell r="F938" t="str">
            <v>555WA</v>
          </cell>
          <cell r="G938" t="str">
            <v>555</v>
          </cell>
          <cell r="I938">
            <v>-0.35999999940395355</v>
          </cell>
        </row>
        <row r="939">
          <cell r="A939" t="str">
            <v>555SSGC</v>
          </cell>
          <cell r="B939" t="str">
            <v>555</v>
          </cell>
          <cell r="D939">
            <v>37406020</v>
          </cell>
          <cell r="F939" t="str">
            <v>555SSGC</v>
          </cell>
          <cell r="G939" t="str">
            <v>555</v>
          </cell>
          <cell r="I939">
            <v>37406020</v>
          </cell>
        </row>
        <row r="940">
          <cell r="A940" t="str">
            <v>556SG</v>
          </cell>
          <cell r="B940" t="str">
            <v>556</v>
          </cell>
          <cell r="D940">
            <v>1594846.6893924635</v>
          </cell>
          <cell r="F940" t="str">
            <v>556SG</v>
          </cell>
          <cell r="G940" t="str">
            <v>556</v>
          </cell>
          <cell r="I940">
            <v>1594846.6893924635</v>
          </cell>
        </row>
        <row r="941">
          <cell r="A941" t="str">
            <v>557SG</v>
          </cell>
          <cell r="B941" t="str">
            <v>557</v>
          </cell>
          <cell r="D941">
            <v>45496191.575765222</v>
          </cell>
          <cell r="F941" t="str">
            <v>557SG</v>
          </cell>
          <cell r="G941" t="str">
            <v>557</v>
          </cell>
          <cell r="I941">
            <v>45496191.575765222</v>
          </cell>
        </row>
        <row r="942">
          <cell r="A942" t="str">
            <v>557SSGCT</v>
          </cell>
          <cell r="B942" t="str">
            <v>557</v>
          </cell>
          <cell r="D942">
            <v>448534.52217837167</v>
          </cell>
          <cell r="F942" t="str">
            <v>557SSGCT</v>
          </cell>
          <cell r="G942" t="str">
            <v>557</v>
          </cell>
          <cell r="I942">
            <v>448534.52217837167</v>
          </cell>
        </row>
        <row r="943">
          <cell r="A943" t="str">
            <v>560SNPT</v>
          </cell>
          <cell r="B943" t="str">
            <v>560</v>
          </cell>
          <cell r="D943">
            <v>4388408.9092850881</v>
          </cell>
          <cell r="F943" t="str">
            <v>560SNPT</v>
          </cell>
          <cell r="G943" t="str">
            <v>560</v>
          </cell>
          <cell r="I943">
            <v>4388408.9092850881</v>
          </cell>
        </row>
        <row r="944">
          <cell r="A944" t="str">
            <v>561SNPT</v>
          </cell>
          <cell r="B944" t="str">
            <v>561</v>
          </cell>
          <cell r="D944">
            <v>5975235.8388717137</v>
          </cell>
          <cell r="F944" t="str">
            <v>561SNPT</v>
          </cell>
          <cell r="G944" t="str">
            <v>561</v>
          </cell>
          <cell r="I944">
            <v>5975235.8388717137</v>
          </cell>
        </row>
        <row r="945">
          <cell r="A945" t="str">
            <v>562SNPT</v>
          </cell>
          <cell r="B945" t="str">
            <v>562</v>
          </cell>
          <cell r="D945">
            <v>770529.78181156516</v>
          </cell>
          <cell r="F945" t="str">
            <v>562SNPT</v>
          </cell>
          <cell r="G945" t="str">
            <v>562</v>
          </cell>
          <cell r="I945">
            <v>770529.78181156516</v>
          </cell>
        </row>
        <row r="946">
          <cell r="A946" t="str">
            <v>563SNPT</v>
          </cell>
          <cell r="B946" t="str">
            <v>563</v>
          </cell>
          <cell r="D946">
            <v>2279443.2663829098</v>
          </cell>
          <cell r="F946" t="str">
            <v>563SNPT</v>
          </cell>
          <cell r="G946" t="str">
            <v>563</v>
          </cell>
          <cell r="I946">
            <v>2279443.2663829098</v>
          </cell>
        </row>
        <row r="947">
          <cell r="A947" t="str">
            <v>565SE</v>
          </cell>
          <cell r="B947" t="str">
            <v>565</v>
          </cell>
          <cell r="D947">
            <v>294050.71999999997</v>
          </cell>
          <cell r="F947" t="str">
            <v>565SE</v>
          </cell>
          <cell r="G947" t="str">
            <v>565</v>
          </cell>
          <cell r="I947">
            <v>294050.71999999997</v>
          </cell>
        </row>
        <row r="948">
          <cell r="A948" t="str">
            <v>565SG</v>
          </cell>
          <cell r="B948" t="str">
            <v>565</v>
          </cell>
          <cell r="D948">
            <v>81833398.090000004</v>
          </cell>
          <cell r="F948" t="str">
            <v>565SG</v>
          </cell>
          <cell r="G948" t="str">
            <v>565</v>
          </cell>
          <cell r="I948">
            <v>81833398.090000004</v>
          </cell>
        </row>
        <row r="949">
          <cell r="A949" t="str">
            <v>566SNPT</v>
          </cell>
          <cell r="B949" t="str">
            <v>566</v>
          </cell>
          <cell r="D949">
            <v>-1057.9481801501825</v>
          </cell>
          <cell r="F949" t="str">
            <v>566SNPT</v>
          </cell>
          <cell r="G949" t="str">
            <v>566</v>
          </cell>
          <cell r="I949">
            <v>-1057.9481801501825</v>
          </cell>
        </row>
        <row r="950">
          <cell r="A950" t="str">
            <v>567SNPT</v>
          </cell>
          <cell r="B950" t="str">
            <v>567</v>
          </cell>
          <cell r="D950">
            <v>498013.78100954555</v>
          </cell>
          <cell r="F950" t="str">
            <v>567SNPT</v>
          </cell>
          <cell r="G950" t="str">
            <v>567</v>
          </cell>
          <cell r="I950">
            <v>498013.78100954555</v>
          </cell>
        </row>
        <row r="951">
          <cell r="A951" t="str">
            <v>568SNPT</v>
          </cell>
          <cell r="B951" t="str">
            <v>568</v>
          </cell>
          <cell r="D951">
            <v>5002.0520540540556</v>
          </cell>
          <cell r="F951" t="str">
            <v>568SNPT</v>
          </cell>
          <cell r="G951" t="str">
            <v>568</v>
          </cell>
          <cell r="I951">
            <v>5002.0520540540556</v>
          </cell>
        </row>
        <row r="952">
          <cell r="A952" t="str">
            <v>569SNPT</v>
          </cell>
          <cell r="B952" t="str">
            <v>569</v>
          </cell>
          <cell r="D952">
            <v>517.56589768339779</v>
          </cell>
          <cell r="F952" t="str">
            <v>569SNPT</v>
          </cell>
          <cell r="G952" t="str">
            <v>569</v>
          </cell>
          <cell r="I952">
            <v>517.56589768339779</v>
          </cell>
        </row>
        <row r="953">
          <cell r="A953" t="str">
            <v>570SNPT</v>
          </cell>
          <cell r="B953" t="str">
            <v>570</v>
          </cell>
          <cell r="D953">
            <v>7637193.2298898194</v>
          </cell>
          <cell r="F953" t="str">
            <v>570SNPT</v>
          </cell>
          <cell r="G953" t="str">
            <v>570</v>
          </cell>
          <cell r="I953">
            <v>7637193.2298898194</v>
          </cell>
        </row>
        <row r="954">
          <cell r="A954" t="str">
            <v>571SNPT</v>
          </cell>
          <cell r="B954" t="str">
            <v>571</v>
          </cell>
          <cell r="D954">
            <v>7493719.0459565055</v>
          </cell>
          <cell r="F954" t="str">
            <v>571SNPT</v>
          </cell>
          <cell r="G954" t="str">
            <v>571</v>
          </cell>
          <cell r="I954">
            <v>7493719.0459565055</v>
          </cell>
        </row>
        <row r="955">
          <cell r="A955" t="str">
            <v>572SNPT</v>
          </cell>
          <cell r="B955" t="str">
            <v>572</v>
          </cell>
          <cell r="D955">
            <v>21516.503181403183</v>
          </cell>
          <cell r="F955" t="str">
            <v>572SNPT</v>
          </cell>
          <cell r="G955" t="str">
            <v>572</v>
          </cell>
          <cell r="I955">
            <v>21516.503181403183</v>
          </cell>
        </row>
        <row r="956">
          <cell r="A956" t="str">
            <v>573SNPT</v>
          </cell>
          <cell r="B956" t="str">
            <v>573</v>
          </cell>
          <cell r="D956">
            <v>522712.08526568353</v>
          </cell>
          <cell r="F956" t="str">
            <v>573SNPT</v>
          </cell>
          <cell r="G956" t="str">
            <v>573</v>
          </cell>
          <cell r="I956">
            <v>522712.08526568353</v>
          </cell>
        </row>
        <row r="957">
          <cell r="A957" t="str">
            <v>580CA</v>
          </cell>
          <cell r="B957" t="str">
            <v>580</v>
          </cell>
          <cell r="D957">
            <v>29949.692321917806</v>
          </cell>
          <cell r="F957" t="str">
            <v>580CA</v>
          </cell>
          <cell r="G957" t="str">
            <v>580</v>
          </cell>
          <cell r="I957">
            <v>29949.692321917806</v>
          </cell>
        </row>
        <row r="958">
          <cell r="A958" t="str">
            <v>580IDU</v>
          </cell>
          <cell r="B958" t="str">
            <v>580</v>
          </cell>
          <cell r="D958">
            <v>-24492.389732876713</v>
          </cell>
          <cell r="F958" t="str">
            <v>580IDU</v>
          </cell>
          <cell r="G958" t="str">
            <v>580</v>
          </cell>
          <cell r="I958">
            <v>-24492.389732876713</v>
          </cell>
        </row>
        <row r="959">
          <cell r="A959" t="str">
            <v>580OR</v>
          </cell>
          <cell r="B959" t="str">
            <v>580</v>
          </cell>
          <cell r="D959">
            <v>-11790.253185367459</v>
          </cell>
          <cell r="F959" t="str">
            <v>580OR</v>
          </cell>
          <cell r="G959" t="str">
            <v>580</v>
          </cell>
          <cell r="I959">
            <v>-11790.253185367459</v>
          </cell>
        </row>
        <row r="960">
          <cell r="A960" t="str">
            <v>580SNPD</v>
          </cell>
          <cell r="B960" t="str">
            <v>580</v>
          </cell>
          <cell r="D960">
            <v>26449247.265437204</v>
          </cell>
          <cell r="F960" t="str">
            <v>580SNPD</v>
          </cell>
          <cell r="G960" t="str">
            <v>580</v>
          </cell>
          <cell r="I960">
            <v>26449247.265437204</v>
          </cell>
        </row>
        <row r="961">
          <cell r="A961" t="str">
            <v>580UT</v>
          </cell>
          <cell r="B961" t="str">
            <v>580</v>
          </cell>
          <cell r="D961">
            <v>-1485126.4305614266</v>
          </cell>
          <cell r="F961" t="str">
            <v>580UT</v>
          </cell>
          <cell r="G961" t="str">
            <v>580</v>
          </cell>
          <cell r="I961">
            <v>-1485126.4305614266</v>
          </cell>
        </row>
        <row r="962">
          <cell r="A962" t="str">
            <v>580WA</v>
          </cell>
          <cell r="B962" t="str">
            <v>580</v>
          </cell>
          <cell r="D962">
            <v>-134056.20431115461</v>
          </cell>
          <cell r="F962" t="str">
            <v>580WA</v>
          </cell>
          <cell r="G962" t="str">
            <v>580</v>
          </cell>
          <cell r="I962">
            <v>-134056.20431115461</v>
          </cell>
        </row>
        <row r="963">
          <cell r="A963" t="str">
            <v>580WYP</v>
          </cell>
          <cell r="B963" t="str">
            <v>580</v>
          </cell>
          <cell r="D963">
            <v>-121.90247553816047</v>
          </cell>
          <cell r="F963" t="str">
            <v>580WYP</v>
          </cell>
          <cell r="G963" t="str">
            <v>580</v>
          </cell>
          <cell r="I963">
            <v>-121.90247553816047</v>
          </cell>
        </row>
        <row r="964">
          <cell r="A964" t="str">
            <v>581SNPD</v>
          </cell>
          <cell r="B964" t="str">
            <v>581</v>
          </cell>
          <cell r="D964">
            <v>8364485.975533681</v>
          </cell>
          <cell r="F964" t="str">
            <v>581SNPD</v>
          </cell>
          <cell r="G964" t="str">
            <v>581</v>
          </cell>
          <cell r="I964">
            <v>8364485.975533681</v>
          </cell>
        </row>
        <row r="965">
          <cell r="A965" t="str">
            <v>582CA</v>
          </cell>
          <cell r="B965" t="str">
            <v>582</v>
          </cell>
          <cell r="D965">
            <v>39879.934102809639</v>
          </cell>
          <cell r="F965" t="str">
            <v>582CA</v>
          </cell>
          <cell r="G965" t="str">
            <v>582</v>
          </cell>
          <cell r="I965">
            <v>39879.934102809639</v>
          </cell>
        </row>
        <row r="966">
          <cell r="A966" t="str">
            <v>582IDU</v>
          </cell>
          <cell r="B966" t="str">
            <v>582</v>
          </cell>
          <cell r="D966">
            <v>189800.52821784868</v>
          </cell>
          <cell r="F966" t="str">
            <v>582IDU</v>
          </cell>
          <cell r="G966" t="str">
            <v>582</v>
          </cell>
          <cell r="I966">
            <v>189800.52821784868</v>
          </cell>
        </row>
        <row r="967">
          <cell r="A967" t="str">
            <v>582OR</v>
          </cell>
          <cell r="B967" t="str">
            <v>582</v>
          </cell>
          <cell r="D967">
            <v>628194.65530750784</v>
          </cell>
          <cell r="F967" t="str">
            <v>582OR</v>
          </cell>
          <cell r="G967" t="str">
            <v>582</v>
          </cell>
          <cell r="I967">
            <v>628194.65530750784</v>
          </cell>
        </row>
        <row r="968">
          <cell r="A968" t="str">
            <v>582SNPD</v>
          </cell>
          <cell r="B968" t="str">
            <v>582</v>
          </cell>
          <cell r="D968">
            <v>416596.3148927915</v>
          </cell>
          <cell r="F968" t="str">
            <v>582SNPD</v>
          </cell>
          <cell r="G968" t="str">
            <v>582</v>
          </cell>
          <cell r="I968">
            <v>416596.3148927915</v>
          </cell>
        </row>
        <row r="969">
          <cell r="A969" t="str">
            <v>582UT</v>
          </cell>
          <cell r="B969" t="str">
            <v>582</v>
          </cell>
          <cell r="D969">
            <v>872680.53618876869</v>
          </cell>
          <cell r="F969" t="str">
            <v>582UT</v>
          </cell>
          <cell r="G969" t="str">
            <v>582</v>
          </cell>
          <cell r="I969">
            <v>872680.53618876869</v>
          </cell>
        </row>
        <row r="970">
          <cell r="A970" t="str">
            <v>582WA</v>
          </cell>
          <cell r="B970" t="str">
            <v>582</v>
          </cell>
          <cell r="D970">
            <v>148230.8011136541</v>
          </cell>
          <cell r="F970" t="str">
            <v>582WA</v>
          </cell>
          <cell r="G970" t="str">
            <v>582</v>
          </cell>
          <cell r="I970">
            <v>148230.8011136541</v>
          </cell>
        </row>
        <row r="971">
          <cell r="A971" t="str">
            <v>582WYP</v>
          </cell>
          <cell r="B971" t="str">
            <v>582</v>
          </cell>
          <cell r="D971">
            <v>344807.47175320011</v>
          </cell>
          <cell r="F971" t="str">
            <v>582WYP</v>
          </cell>
          <cell r="G971" t="str">
            <v>582</v>
          </cell>
          <cell r="I971">
            <v>344807.47175320011</v>
          </cell>
        </row>
        <row r="972">
          <cell r="A972" t="str">
            <v>583CA</v>
          </cell>
          <cell r="B972" t="str">
            <v>583</v>
          </cell>
          <cell r="D972">
            <v>1052297.5568905314</v>
          </cell>
          <cell r="F972" t="str">
            <v>583CA</v>
          </cell>
          <cell r="G972" t="str">
            <v>583</v>
          </cell>
          <cell r="I972">
            <v>1052297.5568905314</v>
          </cell>
        </row>
        <row r="973">
          <cell r="A973" t="str">
            <v>583IDU</v>
          </cell>
          <cell r="B973" t="str">
            <v>583</v>
          </cell>
          <cell r="D973">
            <v>1204272.2392740205</v>
          </cell>
          <cell r="F973" t="str">
            <v>583IDU</v>
          </cell>
          <cell r="G973" t="str">
            <v>583</v>
          </cell>
          <cell r="I973">
            <v>1204272.2392740205</v>
          </cell>
        </row>
        <row r="974">
          <cell r="A974" t="str">
            <v>583OR</v>
          </cell>
          <cell r="B974" t="str">
            <v>583</v>
          </cell>
          <cell r="D974">
            <v>6767802.673488196</v>
          </cell>
          <cell r="F974" t="str">
            <v>583OR</v>
          </cell>
          <cell r="G974" t="str">
            <v>583</v>
          </cell>
          <cell r="I974">
            <v>6767802.673488196</v>
          </cell>
        </row>
        <row r="975">
          <cell r="A975" t="str">
            <v>583SNPD</v>
          </cell>
          <cell r="B975" t="str">
            <v>583</v>
          </cell>
          <cell r="D975">
            <v>3944018.7973869145</v>
          </cell>
          <cell r="F975" t="str">
            <v>583SNPD</v>
          </cell>
          <cell r="G975" t="str">
            <v>583</v>
          </cell>
          <cell r="I975">
            <v>3944018.7973869145</v>
          </cell>
        </row>
        <row r="976">
          <cell r="A976" t="str">
            <v>583UT</v>
          </cell>
          <cell r="B976" t="str">
            <v>583</v>
          </cell>
          <cell r="D976">
            <v>6635697.281739586</v>
          </cell>
          <cell r="F976" t="str">
            <v>583UT</v>
          </cell>
          <cell r="G976" t="str">
            <v>583</v>
          </cell>
          <cell r="I976">
            <v>6635697.281739586</v>
          </cell>
        </row>
        <row r="977">
          <cell r="A977" t="str">
            <v>583WA</v>
          </cell>
          <cell r="B977" t="str">
            <v>583</v>
          </cell>
          <cell r="D977">
            <v>1718808.8835243238</v>
          </cell>
          <cell r="F977" t="str">
            <v>583WA</v>
          </cell>
          <cell r="G977" t="str">
            <v>583</v>
          </cell>
          <cell r="I977">
            <v>1718808.8835243238</v>
          </cell>
        </row>
        <row r="978">
          <cell r="A978" t="str">
            <v>583WYP</v>
          </cell>
          <cell r="B978" t="str">
            <v>583</v>
          </cell>
          <cell r="D978">
            <v>1219093.5815595102</v>
          </cell>
          <cell r="F978" t="str">
            <v>583WYP</v>
          </cell>
          <cell r="G978" t="str">
            <v>583</v>
          </cell>
          <cell r="I978">
            <v>1219093.5815595102</v>
          </cell>
        </row>
        <row r="979">
          <cell r="A979" t="str">
            <v>583WYU</v>
          </cell>
          <cell r="B979" t="str">
            <v>583</v>
          </cell>
          <cell r="D979">
            <v>253748.65572912263</v>
          </cell>
          <cell r="F979" t="str">
            <v>583WYU</v>
          </cell>
          <cell r="G979" t="str">
            <v>583</v>
          </cell>
          <cell r="I979">
            <v>253748.65572912263</v>
          </cell>
        </row>
        <row r="980">
          <cell r="A980" t="str">
            <v>584CA</v>
          </cell>
          <cell r="B980" t="str">
            <v>584</v>
          </cell>
          <cell r="D980">
            <v>27241.666047589486</v>
          </cell>
          <cell r="F980" t="str">
            <v>584CA</v>
          </cell>
          <cell r="G980" t="str">
            <v>584</v>
          </cell>
          <cell r="I980">
            <v>27241.666047589486</v>
          </cell>
        </row>
        <row r="981">
          <cell r="A981" t="str">
            <v>584IDU</v>
          </cell>
          <cell r="B981" t="str">
            <v>584</v>
          </cell>
          <cell r="D981">
            <v>25601.16976285728</v>
          </cell>
          <cell r="F981" t="str">
            <v>584IDU</v>
          </cell>
          <cell r="G981" t="str">
            <v>584</v>
          </cell>
          <cell r="I981">
            <v>25601.16976285728</v>
          </cell>
        </row>
        <row r="982">
          <cell r="A982" t="str">
            <v>584OR</v>
          </cell>
          <cell r="B982" t="str">
            <v>584</v>
          </cell>
          <cell r="D982">
            <v>621936.64796988748</v>
          </cell>
          <cell r="F982" t="str">
            <v>584OR</v>
          </cell>
          <cell r="G982" t="str">
            <v>584</v>
          </cell>
          <cell r="I982">
            <v>621936.64796988748</v>
          </cell>
        </row>
        <row r="983">
          <cell r="A983" t="str">
            <v>584SNPD</v>
          </cell>
          <cell r="B983" t="str">
            <v>584</v>
          </cell>
          <cell r="D983">
            <v>1274.2986457221111</v>
          </cell>
          <cell r="F983" t="str">
            <v>584SNPD</v>
          </cell>
          <cell r="G983" t="str">
            <v>584</v>
          </cell>
          <cell r="I983">
            <v>1274.2986457221111</v>
          </cell>
        </row>
        <row r="984">
          <cell r="A984" t="str">
            <v>584UT</v>
          </cell>
          <cell r="B984" t="str">
            <v>584</v>
          </cell>
          <cell r="D984">
            <v>493483.6022546828</v>
          </cell>
          <cell r="F984" t="str">
            <v>584UT</v>
          </cell>
          <cell r="G984" t="str">
            <v>584</v>
          </cell>
          <cell r="I984">
            <v>493483.6022546828</v>
          </cell>
        </row>
        <row r="985">
          <cell r="A985" t="str">
            <v>584WA</v>
          </cell>
          <cell r="B985" t="str">
            <v>584</v>
          </cell>
          <cell r="D985">
            <v>44117.88452515479</v>
          </cell>
          <cell r="F985" t="str">
            <v>584WA</v>
          </cell>
          <cell r="G985" t="str">
            <v>584</v>
          </cell>
          <cell r="I985">
            <v>44117.88452515479</v>
          </cell>
        </row>
        <row r="986">
          <cell r="A986" t="str">
            <v>584WYP</v>
          </cell>
          <cell r="B986" t="str">
            <v>584</v>
          </cell>
          <cell r="D986">
            <v>45104.431813156145</v>
          </cell>
          <cell r="F986" t="str">
            <v>584WYP</v>
          </cell>
          <cell r="G986" t="str">
            <v>584</v>
          </cell>
          <cell r="I986">
            <v>45104.431813156145</v>
          </cell>
        </row>
        <row r="987">
          <cell r="A987" t="str">
            <v>584WYU</v>
          </cell>
          <cell r="B987" t="str">
            <v>584</v>
          </cell>
          <cell r="D987">
            <v>33399.059815846857</v>
          </cell>
          <cell r="F987" t="str">
            <v>584WYU</v>
          </cell>
          <cell r="G987" t="str">
            <v>584</v>
          </cell>
          <cell r="I987">
            <v>33399.059815846857</v>
          </cell>
        </row>
        <row r="988">
          <cell r="A988" t="str">
            <v>585SNPD</v>
          </cell>
          <cell r="B988" t="str">
            <v>585</v>
          </cell>
          <cell r="D988">
            <v>325409.97649622825</v>
          </cell>
          <cell r="F988" t="str">
            <v>585SNPD</v>
          </cell>
          <cell r="G988" t="str">
            <v>585</v>
          </cell>
          <cell r="I988">
            <v>325409.97649622825</v>
          </cell>
        </row>
        <row r="989">
          <cell r="A989" t="str">
            <v>586CA</v>
          </cell>
          <cell r="B989" t="str">
            <v>586</v>
          </cell>
          <cell r="D989">
            <v>143490.40853533725</v>
          </cell>
          <cell r="F989" t="str">
            <v>586CA</v>
          </cell>
          <cell r="G989" t="str">
            <v>586</v>
          </cell>
          <cell r="I989">
            <v>143490.40853533725</v>
          </cell>
        </row>
        <row r="990">
          <cell r="A990" t="str">
            <v>586IDU</v>
          </cell>
          <cell r="B990" t="str">
            <v>586</v>
          </cell>
          <cell r="D990">
            <v>261429.04623685597</v>
          </cell>
          <cell r="F990" t="str">
            <v>586IDU</v>
          </cell>
          <cell r="G990" t="str">
            <v>586</v>
          </cell>
          <cell r="I990">
            <v>261429.04623685597</v>
          </cell>
        </row>
        <row r="991">
          <cell r="A991" t="str">
            <v>586OR</v>
          </cell>
          <cell r="B991" t="str">
            <v>586</v>
          </cell>
          <cell r="D991">
            <v>1431784.8741373583</v>
          </cell>
          <cell r="F991" t="str">
            <v>586OR</v>
          </cell>
          <cell r="G991" t="str">
            <v>586</v>
          </cell>
          <cell r="I991">
            <v>1431784.8741373583</v>
          </cell>
        </row>
        <row r="992">
          <cell r="A992" t="str">
            <v>586SNPD</v>
          </cell>
          <cell r="B992" t="str">
            <v>586</v>
          </cell>
          <cell r="D992">
            <v>1945726.4404829359</v>
          </cell>
          <cell r="F992" t="str">
            <v>586SNPD</v>
          </cell>
          <cell r="G992" t="str">
            <v>586</v>
          </cell>
          <cell r="I992">
            <v>1945726.4404829359</v>
          </cell>
        </row>
        <row r="993">
          <cell r="A993" t="str">
            <v>586UT</v>
          </cell>
          <cell r="B993" t="str">
            <v>586</v>
          </cell>
          <cell r="D993">
            <v>1043335.2586151332</v>
          </cell>
          <cell r="F993" t="str">
            <v>586UT</v>
          </cell>
          <cell r="G993" t="str">
            <v>586</v>
          </cell>
          <cell r="I993">
            <v>1043335.2586151332</v>
          </cell>
        </row>
        <row r="994">
          <cell r="A994" t="str">
            <v>586WA</v>
          </cell>
          <cell r="B994" t="str">
            <v>586</v>
          </cell>
          <cell r="D994">
            <v>420043.48172639892</v>
          </cell>
          <cell r="F994" t="str">
            <v>586WA</v>
          </cell>
          <cell r="G994" t="str">
            <v>586</v>
          </cell>
          <cell r="I994">
            <v>420043.48172639892</v>
          </cell>
        </row>
        <row r="995">
          <cell r="A995" t="str">
            <v>586WYP</v>
          </cell>
          <cell r="B995" t="str">
            <v>586</v>
          </cell>
          <cell r="D995">
            <v>259798.77156749822</v>
          </cell>
          <cell r="F995" t="str">
            <v>586WYP</v>
          </cell>
          <cell r="G995" t="str">
            <v>586</v>
          </cell>
          <cell r="I995">
            <v>259798.77156749822</v>
          </cell>
        </row>
        <row r="996">
          <cell r="A996" t="str">
            <v>586WYU</v>
          </cell>
          <cell r="B996" t="str">
            <v>586</v>
          </cell>
          <cell r="D996">
            <v>52394.52199254946</v>
          </cell>
          <cell r="F996" t="str">
            <v>586WYU</v>
          </cell>
          <cell r="G996" t="str">
            <v>586</v>
          </cell>
          <cell r="I996">
            <v>52394.52199254946</v>
          </cell>
        </row>
        <row r="997">
          <cell r="A997" t="str">
            <v>587OR</v>
          </cell>
          <cell r="B997" t="str">
            <v>587</v>
          </cell>
          <cell r="D997">
            <v>11911.459419291157</v>
          </cell>
          <cell r="F997" t="str">
            <v>587OR</v>
          </cell>
          <cell r="G997" t="str">
            <v>587</v>
          </cell>
          <cell r="I997">
            <v>11911.459419291157</v>
          </cell>
        </row>
        <row r="998">
          <cell r="A998" t="str">
            <v>587SNPD</v>
          </cell>
          <cell r="B998" t="str">
            <v>587</v>
          </cell>
          <cell r="D998">
            <v>67024.028106718979</v>
          </cell>
          <cell r="F998" t="str">
            <v>587SNPD</v>
          </cell>
          <cell r="G998" t="str">
            <v>587</v>
          </cell>
          <cell r="I998">
            <v>67024.028106718979</v>
          </cell>
        </row>
        <row r="999">
          <cell r="A999" t="str">
            <v>588CA</v>
          </cell>
          <cell r="B999" t="str">
            <v>588</v>
          </cell>
          <cell r="D999">
            <v>117023.5935352362</v>
          </cell>
          <cell r="F999" t="str">
            <v>588CA</v>
          </cell>
          <cell r="G999" t="str">
            <v>588</v>
          </cell>
          <cell r="I999">
            <v>117023.5935352362</v>
          </cell>
        </row>
        <row r="1000">
          <cell r="A1000" t="str">
            <v>588IDU</v>
          </cell>
          <cell r="B1000" t="str">
            <v>588</v>
          </cell>
          <cell r="D1000">
            <v>867617.53493521386</v>
          </cell>
          <cell r="F1000" t="str">
            <v>588IDU</v>
          </cell>
          <cell r="G1000" t="str">
            <v>588</v>
          </cell>
          <cell r="I1000">
            <v>867617.53493521386</v>
          </cell>
        </row>
        <row r="1001">
          <cell r="A1001" t="str">
            <v>588OR</v>
          </cell>
          <cell r="B1001" t="str">
            <v>588</v>
          </cell>
          <cell r="D1001">
            <v>4497433.2268166607</v>
          </cell>
          <cell r="F1001" t="str">
            <v>588OR</v>
          </cell>
          <cell r="G1001" t="str">
            <v>588</v>
          </cell>
          <cell r="I1001">
            <v>4497433.2268166607</v>
          </cell>
        </row>
        <row r="1002">
          <cell r="A1002" t="str">
            <v>588SNPD</v>
          </cell>
          <cell r="B1002" t="str">
            <v>588</v>
          </cell>
          <cell r="D1002">
            <v>13575560.126644596</v>
          </cell>
          <cell r="F1002" t="str">
            <v>588SNPD</v>
          </cell>
          <cell r="G1002" t="str">
            <v>588</v>
          </cell>
          <cell r="I1002">
            <v>13575560.126644596</v>
          </cell>
        </row>
        <row r="1003">
          <cell r="A1003" t="str">
            <v>588UT</v>
          </cell>
          <cell r="B1003" t="str">
            <v>588</v>
          </cell>
          <cell r="D1003">
            <v>5030015.1378090717</v>
          </cell>
          <cell r="F1003" t="str">
            <v>588UT</v>
          </cell>
          <cell r="G1003" t="str">
            <v>588</v>
          </cell>
          <cell r="I1003">
            <v>5030015.1378090717</v>
          </cell>
        </row>
        <row r="1004">
          <cell r="A1004" t="str">
            <v>588WA</v>
          </cell>
          <cell r="B1004" t="str">
            <v>588</v>
          </cell>
          <cell r="D1004">
            <v>462350.18320067145</v>
          </cell>
          <cell r="F1004" t="str">
            <v>588WA</v>
          </cell>
          <cell r="G1004" t="str">
            <v>588</v>
          </cell>
          <cell r="I1004">
            <v>462350.18320067145</v>
          </cell>
        </row>
        <row r="1005">
          <cell r="A1005" t="str">
            <v>588WYP</v>
          </cell>
          <cell r="B1005" t="str">
            <v>588</v>
          </cell>
          <cell r="D1005">
            <v>903412.43844312546</v>
          </cell>
          <cell r="F1005" t="str">
            <v>588WYP</v>
          </cell>
          <cell r="G1005" t="str">
            <v>588</v>
          </cell>
          <cell r="I1005">
            <v>903412.43844312546</v>
          </cell>
        </row>
        <row r="1006">
          <cell r="A1006" t="str">
            <v>588WYU</v>
          </cell>
          <cell r="B1006" t="str">
            <v>588</v>
          </cell>
          <cell r="D1006">
            <v>154263.27862978214</v>
          </cell>
          <cell r="F1006" t="str">
            <v>588WYU</v>
          </cell>
          <cell r="G1006" t="str">
            <v>588</v>
          </cell>
          <cell r="I1006">
            <v>154263.27862978214</v>
          </cell>
        </row>
        <row r="1007">
          <cell r="A1007" t="str">
            <v>589CA</v>
          </cell>
          <cell r="B1007" t="str">
            <v>589</v>
          </cell>
          <cell r="D1007">
            <v>123745.84258023485</v>
          </cell>
          <cell r="F1007" t="str">
            <v>589CA</v>
          </cell>
          <cell r="G1007" t="str">
            <v>589</v>
          </cell>
          <cell r="I1007">
            <v>123745.84258023485</v>
          </cell>
        </row>
        <row r="1008">
          <cell r="A1008" t="str">
            <v>589IDU</v>
          </cell>
          <cell r="B1008" t="str">
            <v>589</v>
          </cell>
          <cell r="D1008">
            <v>14151.806996086105</v>
          </cell>
          <cell r="F1008" t="str">
            <v>589IDU</v>
          </cell>
          <cell r="G1008" t="str">
            <v>589</v>
          </cell>
          <cell r="I1008">
            <v>14151.806996086105</v>
          </cell>
        </row>
        <row r="1009">
          <cell r="A1009" t="str">
            <v>589OR</v>
          </cell>
          <cell r="B1009" t="str">
            <v>589</v>
          </cell>
          <cell r="D1009">
            <v>1469424.7966624268</v>
          </cell>
          <cell r="F1009" t="str">
            <v>589OR</v>
          </cell>
          <cell r="G1009" t="str">
            <v>589</v>
          </cell>
          <cell r="I1009">
            <v>1469424.7966624268</v>
          </cell>
        </row>
        <row r="1010">
          <cell r="A1010" t="str">
            <v>589SNPD</v>
          </cell>
          <cell r="B1010" t="str">
            <v>589</v>
          </cell>
          <cell r="D1010">
            <v>1083820.9114902152</v>
          </cell>
          <cell r="F1010" t="str">
            <v>589SNPD</v>
          </cell>
          <cell r="G1010" t="str">
            <v>589</v>
          </cell>
          <cell r="I1010">
            <v>1083820.9114902152</v>
          </cell>
        </row>
        <row r="1011">
          <cell r="A1011" t="str">
            <v>589UT</v>
          </cell>
          <cell r="B1011" t="str">
            <v>589</v>
          </cell>
          <cell r="D1011">
            <v>508073.0357475538</v>
          </cell>
          <cell r="F1011" t="str">
            <v>589UT</v>
          </cell>
          <cell r="G1011" t="str">
            <v>589</v>
          </cell>
          <cell r="I1011">
            <v>508073.0357475538</v>
          </cell>
        </row>
        <row r="1012">
          <cell r="A1012" t="str">
            <v>589WA</v>
          </cell>
          <cell r="B1012" t="str">
            <v>589</v>
          </cell>
          <cell r="D1012">
            <v>267642.78790900193</v>
          </cell>
          <cell r="F1012" t="str">
            <v>589WA</v>
          </cell>
          <cell r="G1012" t="str">
            <v>589</v>
          </cell>
          <cell r="I1012">
            <v>267642.78790900193</v>
          </cell>
        </row>
        <row r="1013">
          <cell r="A1013" t="str">
            <v>589WYP</v>
          </cell>
          <cell r="B1013" t="str">
            <v>589</v>
          </cell>
          <cell r="D1013">
            <v>619890.70550782781</v>
          </cell>
          <cell r="F1013" t="str">
            <v>589WYP</v>
          </cell>
          <cell r="G1013" t="str">
            <v>589</v>
          </cell>
          <cell r="I1013">
            <v>619890.70550782781</v>
          </cell>
        </row>
        <row r="1014">
          <cell r="A1014" t="str">
            <v>589WYU</v>
          </cell>
          <cell r="B1014" t="str">
            <v>589</v>
          </cell>
          <cell r="D1014">
            <v>2079.3569324853229</v>
          </cell>
          <cell r="F1014" t="str">
            <v>589WYU</v>
          </cell>
          <cell r="G1014" t="str">
            <v>589</v>
          </cell>
          <cell r="I1014">
            <v>2079.3569324853229</v>
          </cell>
        </row>
        <row r="1015">
          <cell r="A1015" t="str">
            <v>590OR</v>
          </cell>
          <cell r="B1015" t="str">
            <v>590</v>
          </cell>
          <cell r="D1015">
            <v>355600.63668404095</v>
          </cell>
          <cell r="F1015" t="str">
            <v>590OR</v>
          </cell>
          <cell r="G1015" t="str">
            <v>590</v>
          </cell>
          <cell r="I1015">
            <v>355600.63668404095</v>
          </cell>
        </row>
        <row r="1016">
          <cell r="A1016" t="str">
            <v>590SNPD</v>
          </cell>
          <cell r="B1016" t="str">
            <v>590</v>
          </cell>
          <cell r="D1016">
            <v>342245.74273444334</v>
          </cell>
          <cell r="F1016" t="str">
            <v>590SNPD</v>
          </cell>
          <cell r="G1016" t="str">
            <v>590</v>
          </cell>
          <cell r="I1016">
            <v>342245.74273444334</v>
          </cell>
        </row>
        <row r="1017">
          <cell r="A1017" t="str">
            <v>590UT</v>
          </cell>
          <cell r="B1017" t="str">
            <v>590</v>
          </cell>
          <cell r="D1017">
            <v>285247.21686810232</v>
          </cell>
          <cell r="F1017" t="str">
            <v>590UT</v>
          </cell>
          <cell r="G1017" t="str">
            <v>590</v>
          </cell>
          <cell r="I1017">
            <v>285247.21686810232</v>
          </cell>
        </row>
        <row r="1018">
          <cell r="A1018" t="str">
            <v>590WYP</v>
          </cell>
          <cell r="B1018" t="str">
            <v>590</v>
          </cell>
          <cell r="D1018">
            <v>188082.32535234105</v>
          </cell>
          <cell r="F1018" t="str">
            <v>590WYP</v>
          </cell>
          <cell r="G1018" t="str">
            <v>590</v>
          </cell>
          <cell r="I1018">
            <v>188082.32535234105</v>
          </cell>
        </row>
        <row r="1019">
          <cell r="A1019" t="str">
            <v>591CA</v>
          </cell>
          <cell r="B1019" t="str">
            <v>591</v>
          </cell>
          <cell r="D1019">
            <v>46958.284557547726</v>
          </cell>
          <cell r="F1019" t="str">
            <v>591CA</v>
          </cell>
          <cell r="G1019" t="str">
            <v>591</v>
          </cell>
          <cell r="I1019">
            <v>46958.284557547726</v>
          </cell>
        </row>
        <row r="1020">
          <cell r="A1020" t="str">
            <v>591IDU</v>
          </cell>
          <cell r="B1020" t="str">
            <v>591</v>
          </cell>
          <cell r="D1020">
            <v>107628.96159629847</v>
          </cell>
          <cell r="F1020" t="str">
            <v>591IDU</v>
          </cell>
          <cell r="G1020" t="str">
            <v>591</v>
          </cell>
          <cell r="I1020">
            <v>107628.96159629847</v>
          </cell>
        </row>
        <row r="1021">
          <cell r="A1021" t="str">
            <v>591OR</v>
          </cell>
          <cell r="B1021" t="str">
            <v>591</v>
          </cell>
          <cell r="D1021">
            <v>384243.40737998846</v>
          </cell>
          <cell r="F1021" t="str">
            <v>591OR</v>
          </cell>
          <cell r="G1021" t="str">
            <v>591</v>
          </cell>
          <cell r="I1021">
            <v>384243.40737998846</v>
          </cell>
        </row>
        <row r="1022">
          <cell r="A1022" t="str">
            <v>591SNPD</v>
          </cell>
          <cell r="B1022" t="str">
            <v>591</v>
          </cell>
          <cell r="D1022">
            <v>536459.43493348768</v>
          </cell>
          <cell r="F1022" t="str">
            <v>591SNPD</v>
          </cell>
          <cell r="G1022" t="str">
            <v>591</v>
          </cell>
          <cell r="I1022">
            <v>536459.43493348768</v>
          </cell>
        </row>
        <row r="1023">
          <cell r="A1023" t="str">
            <v>591UT</v>
          </cell>
          <cell r="B1023" t="str">
            <v>591</v>
          </cell>
          <cell r="D1023">
            <v>843587.30785425124</v>
          </cell>
          <cell r="F1023" t="str">
            <v>591UT</v>
          </cell>
          <cell r="G1023" t="str">
            <v>591</v>
          </cell>
          <cell r="I1023">
            <v>843587.30785425124</v>
          </cell>
        </row>
        <row r="1024">
          <cell r="A1024" t="str">
            <v>591WA</v>
          </cell>
          <cell r="B1024" t="str">
            <v>591</v>
          </cell>
          <cell r="D1024">
            <v>92000.416818970523</v>
          </cell>
          <cell r="F1024" t="str">
            <v>591WA</v>
          </cell>
          <cell r="G1024" t="str">
            <v>591</v>
          </cell>
          <cell r="I1024">
            <v>92000.416818970523</v>
          </cell>
        </row>
        <row r="1025">
          <cell r="A1025" t="str">
            <v>591WYP</v>
          </cell>
          <cell r="B1025" t="str">
            <v>591</v>
          </cell>
          <cell r="D1025">
            <v>156691.26690572588</v>
          </cell>
          <cell r="F1025" t="str">
            <v>591WYP</v>
          </cell>
          <cell r="G1025" t="str">
            <v>591</v>
          </cell>
          <cell r="I1025">
            <v>156691.26690572588</v>
          </cell>
        </row>
        <row r="1026">
          <cell r="A1026" t="str">
            <v>591WYU</v>
          </cell>
          <cell r="B1026" t="str">
            <v>591</v>
          </cell>
          <cell r="D1026">
            <v>22557.08481203008</v>
          </cell>
          <cell r="F1026" t="str">
            <v>591WYU</v>
          </cell>
          <cell r="G1026" t="str">
            <v>591</v>
          </cell>
          <cell r="I1026">
            <v>22557.08481203008</v>
          </cell>
        </row>
        <row r="1027">
          <cell r="A1027" t="str">
            <v>592CA</v>
          </cell>
          <cell r="B1027" t="str">
            <v>592</v>
          </cell>
          <cell r="D1027">
            <v>150751.95200847302</v>
          </cell>
          <cell r="F1027" t="str">
            <v>592CA</v>
          </cell>
          <cell r="G1027" t="str">
            <v>592</v>
          </cell>
          <cell r="I1027">
            <v>150751.95200847302</v>
          </cell>
        </row>
        <row r="1028">
          <cell r="A1028" t="str">
            <v>592IDU</v>
          </cell>
          <cell r="B1028" t="str">
            <v>592</v>
          </cell>
          <cell r="D1028">
            <v>332365.28272341535</v>
          </cell>
          <cell r="F1028" t="str">
            <v>592IDU</v>
          </cell>
          <cell r="G1028" t="str">
            <v>592</v>
          </cell>
          <cell r="I1028">
            <v>332365.28272341535</v>
          </cell>
        </row>
        <row r="1029">
          <cell r="A1029" t="str">
            <v>592OR</v>
          </cell>
          <cell r="B1029" t="str">
            <v>592</v>
          </cell>
          <cell r="D1029">
            <v>2152219.2208677297</v>
          </cell>
          <cell r="F1029" t="str">
            <v>592OR</v>
          </cell>
          <cell r="G1029" t="str">
            <v>592</v>
          </cell>
          <cell r="I1029">
            <v>2152219.2208677297</v>
          </cell>
        </row>
        <row r="1030">
          <cell r="A1030" t="str">
            <v>592SNPD</v>
          </cell>
          <cell r="B1030" t="str">
            <v>592</v>
          </cell>
          <cell r="D1030">
            <v>1944595.9030356463</v>
          </cell>
          <cell r="F1030" t="str">
            <v>592SNPD</v>
          </cell>
          <cell r="G1030" t="str">
            <v>592</v>
          </cell>
          <cell r="I1030">
            <v>1944595.9030356463</v>
          </cell>
        </row>
        <row r="1031">
          <cell r="A1031" t="str">
            <v>592UT</v>
          </cell>
          <cell r="B1031" t="str">
            <v>592</v>
          </cell>
          <cell r="D1031">
            <v>2629501.001851758</v>
          </cell>
          <cell r="F1031" t="str">
            <v>592UT</v>
          </cell>
          <cell r="G1031" t="str">
            <v>592</v>
          </cell>
          <cell r="I1031">
            <v>2629501.001851758</v>
          </cell>
        </row>
        <row r="1032">
          <cell r="A1032" t="str">
            <v>592WA</v>
          </cell>
          <cell r="B1032" t="str">
            <v>592</v>
          </cell>
          <cell r="D1032">
            <v>757299.9242778637</v>
          </cell>
          <cell r="F1032" t="str">
            <v>592WA</v>
          </cell>
          <cell r="G1032" t="str">
            <v>592</v>
          </cell>
          <cell r="I1032">
            <v>757299.9242778637</v>
          </cell>
        </row>
        <row r="1033">
          <cell r="A1033" t="str">
            <v>592WYP</v>
          </cell>
          <cell r="B1033" t="str">
            <v>592</v>
          </cell>
          <cell r="D1033">
            <v>1084873.1514497853</v>
          </cell>
          <cell r="F1033" t="str">
            <v>592WYP</v>
          </cell>
          <cell r="G1033" t="str">
            <v>592</v>
          </cell>
          <cell r="I1033">
            <v>1084873.1514497853</v>
          </cell>
        </row>
        <row r="1034">
          <cell r="A1034" t="str">
            <v>592WYU</v>
          </cell>
          <cell r="B1034" t="str">
            <v>592</v>
          </cell>
          <cell r="D1034">
            <v>11362.831871048586</v>
          </cell>
          <cell r="F1034" t="str">
            <v>592WYU</v>
          </cell>
          <cell r="G1034" t="str">
            <v>592</v>
          </cell>
          <cell r="I1034">
            <v>11362.831871048586</v>
          </cell>
        </row>
        <row r="1035">
          <cell r="A1035" t="str">
            <v>593CA</v>
          </cell>
          <cell r="B1035" t="str">
            <v>593</v>
          </cell>
          <cell r="D1035">
            <v>5041221.9235233357</v>
          </cell>
          <cell r="F1035" t="str">
            <v>593CA</v>
          </cell>
          <cell r="G1035" t="str">
            <v>593</v>
          </cell>
          <cell r="I1035">
            <v>5041221.9235233357</v>
          </cell>
        </row>
        <row r="1036">
          <cell r="A1036" t="str">
            <v>593IDU</v>
          </cell>
          <cell r="B1036" t="str">
            <v>593</v>
          </cell>
          <cell r="D1036">
            <v>3327106.8554959726</v>
          </cell>
          <cell r="F1036" t="str">
            <v>593IDU</v>
          </cell>
          <cell r="G1036" t="str">
            <v>593</v>
          </cell>
          <cell r="I1036">
            <v>3327106.8554959726</v>
          </cell>
        </row>
        <row r="1037">
          <cell r="A1037" t="str">
            <v>593OR</v>
          </cell>
          <cell r="B1037" t="str">
            <v>593</v>
          </cell>
          <cell r="D1037">
            <v>36461455.990894392</v>
          </cell>
          <cell r="F1037" t="str">
            <v>593OR</v>
          </cell>
          <cell r="G1037" t="str">
            <v>593</v>
          </cell>
          <cell r="I1037">
            <v>36461455.990894392</v>
          </cell>
        </row>
        <row r="1038">
          <cell r="A1038" t="str">
            <v>593SNPD</v>
          </cell>
          <cell r="B1038" t="str">
            <v>593</v>
          </cell>
          <cell r="D1038">
            <v>-44729128.207754336</v>
          </cell>
          <cell r="F1038" t="str">
            <v>593SNPD</v>
          </cell>
          <cell r="G1038" t="str">
            <v>593</v>
          </cell>
          <cell r="I1038">
            <v>-44729128.207754336</v>
          </cell>
        </row>
        <row r="1039">
          <cell r="A1039" t="str">
            <v>593UT</v>
          </cell>
          <cell r="B1039" t="str">
            <v>593</v>
          </cell>
          <cell r="D1039">
            <v>42215586.797238238</v>
          </cell>
          <cell r="F1039" t="str">
            <v>593UT</v>
          </cell>
          <cell r="G1039" t="str">
            <v>593</v>
          </cell>
          <cell r="I1039">
            <v>42215586.797238238</v>
          </cell>
        </row>
        <row r="1040">
          <cell r="A1040" t="str">
            <v>593WA</v>
          </cell>
          <cell r="B1040" t="str">
            <v>593</v>
          </cell>
          <cell r="D1040">
            <v>5252377.0510306973</v>
          </cell>
          <cell r="F1040" t="str">
            <v>593WA</v>
          </cell>
          <cell r="G1040" t="str">
            <v>593</v>
          </cell>
          <cell r="I1040">
            <v>5252377.0510306973</v>
          </cell>
        </row>
        <row r="1041">
          <cell r="A1041" t="str">
            <v>593WYP</v>
          </cell>
          <cell r="B1041" t="str">
            <v>593</v>
          </cell>
          <cell r="D1041">
            <v>4550658.4990877844</v>
          </cell>
          <cell r="F1041" t="str">
            <v>593WYP</v>
          </cell>
          <cell r="G1041" t="str">
            <v>593</v>
          </cell>
          <cell r="I1041">
            <v>4550658.4990877844</v>
          </cell>
        </row>
        <row r="1042">
          <cell r="A1042" t="str">
            <v>593WYU</v>
          </cell>
          <cell r="B1042" t="str">
            <v>593</v>
          </cell>
          <cell r="D1042">
            <v>860323.86614763271</v>
          </cell>
          <cell r="F1042" t="str">
            <v>593WYU</v>
          </cell>
          <cell r="G1042" t="str">
            <v>593</v>
          </cell>
          <cell r="I1042">
            <v>860323.86614763271</v>
          </cell>
        </row>
        <row r="1043">
          <cell r="A1043" t="str">
            <v>594CA</v>
          </cell>
          <cell r="B1043" t="str">
            <v>594</v>
          </cell>
          <cell r="D1043">
            <v>623567.86746458197</v>
          </cell>
          <cell r="F1043" t="str">
            <v>594CA</v>
          </cell>
          <cell r="G1043" t="str">
            <v>594</v>
          </cell>
          <cell r="I1043">
            <v>623567.86746458197</v>
          </cell>
        </row>
        <row r="1044">
          <cell r="A1044" t="str">
            <v>594IDU</v>
          </cell>
          <cell r="B1044" t="str">
            <v>594</v>
          </cell>
          <cell r="D1044">
            <v>765088.70418300922</v>
          </cell>
          <cell r="F1044" t="str">
            <v>594IDU</v>
          </cell>
          <cell r="G1044" t="str">
            <v>594</v>
          </cell>
          <cell r="I1044">
            <v>765088.70418300922</v>
          </cell>
        </row>
        <row r="1045">
          <cell r="A1045" t="str">
            <v>594OR</v>
          </cell>
          <cell r="B1045" t="str">
            <v>594</v>
          </cell>
          <cell r="D1045">
            <v>6928718.1691250224</v>
          </cell>
          <cell r="F1045" t="str">
            <v>594OR</v>
          </cell>
          <cell r="G1045" t="str">
            <v>594</v>
          </cell>
          <cell r="I1045">
            <v>6928718.1691250224</v>
          </cell>
        </row>
        <row r="1046">
          <cell r="A1046" t="str">
            <v>594SNPD</v>
          </cell>
          <cell r="B1046" t="str">
            <v>594</v>
          </cell>
          <cell r="D1046">
            <v>1600349.1792522692</v>
          </cell>
          <cell r="F1046" t="str">
            <v>594SNPD</v>
          </cell>
          <cell r="G1046" t="str">
            <v>594</v>
          </cell>
          <cell r="I1046">
            <v>1600349.1792522692</v>
          </cell>
        </row>
        <row r="1047">
          <cell r="A1047" t="str">
            <v>594UT</v>
          </cell>
          <cell r="B1047" t="str">
            <v>594</v>
          </cell>
          <cell r="D1047">
            <v>11441548.081003001</v>
          </cell>
          <cell r="F1047" t="str">
            <v>594UT</v>
          </cell>
          <cell r="G1047" t="str">
            <v>594</v>
          </cell>
          <cell r="I1047">
            <v>11441548.081003001</v>
          </cell>
        </row>
        <row r="1048">
          <cell r="A1048" t="str">
            <v>594WA</v>
          </cell>
          <cell r="B1048" t="str">
            <v>594</v>
          </cell>
          <cell r="D1048">
            <v>1385916.529744775</v>
          </cell>
          <cell r="F1048" t="str">
            <v>594WA</v>
          </cell>
          <cell r="G1048" t="str">
            <v>594</v>
          </cell>
          <cell r="I1048">
            <v>1385916.529744775</v>
          </cell>
        </row>
        <row r="1049">
          <cell r="A1049" t="str">
            <v>594WYP</v>
          </cell>
          <cell r="B1049" t="str">
            <v>594</v>
          </cell>
          <cell r="D1049">
            <v>1343060.7274626577</v>
          </cell>
          <cell r="F1049" t="str">
            <v>594WYP</v>
          </cell>
          <cell r="G1049" t="str">
            <v>594</v>
          </cell>
          <cell r="I1049">
            <v>1343060.7274626577</v>
          </cell>
        </row>
        <row r="1050">
          <cell r="A1050" t="str">
            <v>594WYU</v>
          </cell>
          <cell r="B1050" t="str">
            <v>594</v>
          </cell>
          <cell r="D1050">
            <v>368713.8846674072</v>
          </cell>
          <cell r="F1050" t="str">
            <v>594WYU</v>
          </cell>
          <cell r="G1050" t="str">
            <v>594</v>
          </cell>
          <cell r="I1050">
            <v>368713.8846674072</v>
          </cell>
        </row>
        <row r="1051">
          <cell r="A1051" t="str">
            <v>595CA</v>
          </cell>
          <cell r="B1051" t="str">
            <v>595</v>
          </cell>
          <cell r="D1051">
            <v>26954.997834256334</v>
          </cell>
          <cell r="F1051" t="str">
            <v>595CA</v>
          </cell>
          <cell r="G1051" t="str">
            <v>595</v>
          </cell>
          <cell r="I1051">
            <v>26954.997834256334</v>
          </cell>
        </row>
        <row r="1052">
          <cell r="A1052" t="str">
            <v>595IDU</v>
          </cell>
          <cell r="B1052" t="str">
            <v>595</v>
          </cell>
          <cell r="D1052">
            <v>41828.41427020105</v>
          </cell>
          <cell r="F1052" t="str">
            <v>595IDU</v>
          </cell>
          <cell r="G1052" t="str">
            <v>595</v>
          </cell>
          <cell r="I1052">
            <v>41828.41427020105</v>
          </cell>
        </row>
        <row r="1053">
          <cell r="A1053" t="str">
            <v>595OR</v>
          </cell>
          <cell r="B1053" t="str">
            <v>595</v>
          </cell>
          <cell r="D1053">
            <v>675659.80885250773</v>
          </cell>
          <cell r="F1053" t="str">
            <v>595OR</v>
          </cell>
          <cell r="G1053" t="str">
            <v>595</v>
          </cell>
          <cell r="I1053">
            <v>675659.80885250773</v>
          </cell>
        </row>
        <row r="1054">
          <cell r="A1054" t="str">
            <v>595SNPD</v>
          </cell>
          <cell r="B1054" t="str">
            <v>595</v>
          </cell>
          <cell r="D1054">
            <v>23240.270880651835</v>
          </cell>
          <cell r="F1054" t="str">
            <v>595SNPD</v>
          </cell>
          <cell r="G1054" t="str">
            <v>595</v>
          </cell>
          <cell r="I1054">
            <v>23240.270880651835</v>
          </cell>
        </row>
        <row r="1055">
          <cell r="A1055" t="str">
            <v>595UT</v>
          </cell>
          <cell r="B1055" t="str">
            <v>595</v>
          </cell>
          <cell r="D1055">
            <v>48406.209932337966</v>
          </cell>
          <cell r="F1055" t="str">
            <v>595UT</v>
          </cell>
          <cell r="G1055" t="str">
            <v>595</v>
          </cell>
          <cell r="I1055">
            <v>48406.209932337966</v>
          </cell>
        </row>
        <row r="1056">
          <cell r="A1056" t="str">
            <v>595WA</v>
          </cell>
          <cell r="B1056" t="str">
            <v>595</v>
          </cell>
          <cell r="D1056">
            <v>129935.02635646329</v>
          </cell>
          <cell r="F1056" t="str">
            <v>595WA</v>
          </cell>
          <cell r="G1056" t="str">
            <v>595</v>
          </cell>
          <cell r="I1056">
            <v>129935.02635646329</v>
          </cell>
        </row>
        <row r="1057">
          <cell r="A1057" t="str">
            <v>595WYP</v>
          </cell>
          <cell r="B1057" t="str">
            <v>595</v>
          </cell>
          <cell r="D1057">
            <v>114885.92782438206</v>
          </cell>
          <cell r="F1057" t="str">
            <v>595WYP</v>
          </cell>
          <cell r="G1057" t="str">
            <v>595</v>
          </cell>
          <cell r="I1057">
            <v>114885.92782438206</v>
          </cell>
        </row>
        <row r="1058">
          <cell r="A1058" t="str">
            <v>596CA</v>
          </cell>
          <cell r="B1058" t="str">
            <v>596</v>
          </cell>
          <cell r="D1058">
            <v>60722.310002072692</v>
          </cell>
          <cell r="F1058" t="str">
            <v>596CA</v>
          </cell>
          <cell r="G1058" t="str">
            <v>596</v>
          </cell>
          <cell r="I1058">
            <v>60722.310002072692</v>
          </cell>
        </row>
        <row r="1059">
          <cell r="A1059" t="str">
            <v>596IDU</v>
          </cell>
          <cell r="B1059" t="str">
            <v>596</v>
          </cell>
          <cell r="D1059">
            <v>123047.59659631623</v>
          </cell>
          <cell r="F1059" t="str">
            <v>596IDU</v>
          </cell>
          <cell r="G1059" t="str">
            <v>596</v>
          </cell>
          <cell r="I1059">
            <v>123047.59659631623</v>
          </cell>
        </row>
        <row r="1060">
          <cell r="A1060" t="str">
            <v>596OR</v>
          </cell>
          <cell r="B1060" t="str">
            <v>596</v>
          </cell>
          <cell r="D1060">
            <v>729070.81022470072</v>
          </cell>
          <cell r="F1060" t="str">
            <v>596OR</v>
          </cell>
          <cell r="G1060" t="str">
            <v>596</v>
          </cell>
          <cell r="I1060">
            <v>729070.81022470072</v>
          </cell>
        </row>
        <row r="1061">
          <cell r="A1061" t="str">
            <v>596SNPD</v>
          </cell>
          <cell r="B1061" t="str">
            <v>596</v>
          </cell>
          <cell r="D1061">
            <v>787796.85935459961</v>
          </cell>
          <cell r="F1061" t="str">
            <v>596SNPD</v>
          </cell>
          <cell r="G1061" t="str">
            <v>596</v>
          </cell>
          <cell r="I1061">
            <v>787796.85935459961</v>
          </cell>
        </row>
        <row r="1062">
          <cell r="A1062" t="str">
            <v>596UT</v>
          </cell>
          <cell r="B1062" t="str">
            <v>596</v>
          </cell>
          <cell r="D1062">
            <v>2416493.7601779876</v>
          </cell>
          <cell r="F1062" t="str">
            <v>596UT</v>
          </cell>
          <cell r="G1062" t="str">
            <v>596</v>
          </cell>
          <cell r="I1062">
            <v>2416493.7601779876</v>
          </cell>
        </row>
        <row r="1063">
          <cell r="A1063" t="str">
            <v>596WA</v>
          </cell>
          <cell r="B1063" t="str">
            <v>596</v>
          </cell>
          <cell r="D1063">
            <v>158822.59149637516</v>
          </cell>
          <cell r="F1063" t="str">
            <v>596WA</v>
          </cell>
          <cell r="G1063" t="str">
            <v>596</v>
          </cell>
          <cell r="I1063">
            <v>158822.59149637516</v>
          </cell>
        </row>
        <row r="1064">
          <cell r="A1064" t="str">
            <v>596WYP</v>
          </cell>
          <cell r="B1064" t="str">
            <v>596</v>
          </cell>
          <cell r="D1064">
            <v>248597.30943350555</v>
          </cell>
          <cell r="F1064" t="str">
            <v>596WYP</v>
          </cell>
          <cell r="G1064" t="str">
            <v>596</v>
          </cell>
          <cell r="I1064">
            <v>248597.30943350555</v>
          </cell>
        </row>
        <row r="1065">
          <cell r="A1065" t="str">
            <v>596WYU</v>
          </cell>
          <cell r="B1065" t="str">
            <v>596</v>
          </cell>
          <cell r="D1065">
            <v>76313.756925574882</v>
          </cell>
          <cell r="F1065" t="str">
            <v>596WYU</v>
          </cell>
          <cell r="G1065" t="str">
            <v>596</v>
          </cell>
          <cell r="I1065">
            <v>76313.756925574882</v>
          </cell>
        </row>
        <row r="1066">
          <cell r="A1066" t="str">
            <v>597CA</v>
          </cell>
          <cell r="B1066" t="str">
            <v>597</v>
          </cell>
          <cell r="D1066">
            <v>30002.19019998076</v>
          </cell>
          <cell r="F1066" t="str">
            <v>597CA</v>
          </cell>
          <cell r="G1066" t="str">
            <v>597</v>
          </cell>
          <cell r="I1066">
            <v>30002.19019998076</v>
          </cell>
        </row>
        <row r="1067">
          <cell r="A1067" t="str">
            <v>597IDU</v>
          </cell>
          <cell r="B1067" t="str">
            <v>597</v>
          </cell>
          <cell r="D1067">
            <v>220112.88315558099</v>
          </cell>
          <cell r="F1067" t="str">
            <v>597IDU</v>
          </cell>
          <cell r="G1067" t="str">
            <v>597</v>
          </cell>
          <cell r="I1067">
            <v>220112.88315558099</v>
          </cell>
        </row>
        <row r="1068">
          <cell r="A1068" t="str">
            <v>597OR</v>
          </cell>
          <cell r="B1068" t="str">
            <v>597</v>
          </cell>
          <cell r="D1068">
            <v>906840.21533664432</v>
          </cell>
          <cell r="F1068" t="str">
            <v>597OR</v>
          </cell>
          <cell r="G1068" t="str">
            <v>597</v>
          </cell>
          <cell r="I1068">
            <v>906840.21533664432</v>
          </cell>
        </row>
        <row r="1069">
          <cell r="A1069" t="str">
            <v>597SNPD</v>
          </cell>
          <cell r="B1069" t="str">
            <v>597</v>
          </cell>
          <cell r="D1069">
            <v>1499592.773862828</v>
          </cell>
          <cell r="F1069" t="str">
            <v>597SNPD</v>
          </cell>
          <cell r="G1069" t="str">
            <v>597</v>
          </cell>
          <cell r="I1069">
            <v>1499592.773862828</v>
          </cell>
        </row>
        <row r="1070">
          <cell r="A1070" t="str">
            <v>597UT</v>
          </cell>
          <cell r="B1070" t="str">
            <v>597</v>
          </cell>
          <cell r="D1070">
            <v>1104068.0671082579</v>
          </cell>
          <cell r="F1070" t="str">
            <v>597UT</v>
          </cell>
          <cell r="G1070" t="str">
            <v>597</v>
          </cell>
          <cell r="I1070">
            <v>1104068.0671082579</v>
          </cell>
        </row>
        <row r="1071">
          <cell r="A1071" t="str">
            <v>597WA</v>
          </cell>
          <cell r="B1071" t="str">
            <v>597</v>
          </cell>
          <cell r="D1071">
            <v>268749.79440657777</v>
          </cell>
          <cell r="F1071" t="str">
            <v>597WA</v>
          </cell>
          <cell r="G1071" t="str">
            <v>597</v>
          </cell>
          <cell r="I1071">
            <v>268749.79440657777</v>
          </cell>
        </row>
        <row r="1072">
          <cell r="A1072" t="str">
            <v>597WYP</v>
          </cell>
          <cell r="B1072" t="str">
            <v>597</v>
          </cell>
          <cell r="D1072">
            <v>380400.66070110752</v>
          </cell>
          <cell r="F1072" t="str">
            <v>597WYP</v>
          </cell>
          <cell r="G1072" t="str">
            <v>597</v>
          </cell>
          <cell r="I1072">
            <v>380400.66070110752</v>
          </cell>
        </row>
        <row r="1073">
          <cell r="A1073" t="str">
            <v>597WYU</v>
          </cell>
          <cell r="B1073" t="str">
            <v>597</v>
          </cell>
          <cell r="D1073">
            <v>59738.224224123391</v>
          </cell>
          <cell r="F1073" t="str">
            <v>597WYU</v>
          </cell>
          <cell r="G1073" t="str">
            <v>597</v>
          </cell>
          <cell r="I1073">
            <v>59738.224224123391</v>
          </cell>
        </row>
        <row r="1074">
          <cell r="A1074" t="str">
            <v>598CA</v>
          </cell>
          <cell r="B1074" t="str">
            <v>598</v>
          </cell>
          <cell r="D1074">
            <v>221925.38869807599</v>
          </cell>
          <cell r="F1074" t="str">
            <v>598CA</v>
          </cell>
          <cell r="G1074" t="str">
            <v>598</v>
          </cell>
          <cell r="I1074">
            <v>221925.38869807599</v>
          </cell>
        </row>
        <row r="1075">
          <cell r="A1075" t="str">
            <v>598IDU</v>
          </cell>
          <cell r="B1075" t="str">
            <v>598</v>
          </cell>
          <cell r="D1075">
            <v>800684.05600804463</v>
          </cell>
          <cell r="F1075" t="str">
            <v>598IDU</v>
          </cell>
          <cell r="G1075" t="str">
            <v>598</v>
          </cell>
          <cell r="I1075">
            <v>800684.05600804463</v>
          </cell>
        </row>
        <row r="1076">
          <cell r="A1076" t="str">
            <v>598OR</v>
          </cell>
          <cell r="B1076" t="str">
            <v>598</v>
          </cell>
          <cell r="D1076">
            <v>2953309.2888040445</v>
          </cell>
          <cell r="F1076" t="str">
            <v>598OR</v>
          </cell>
          <cell r="G1076" t="str">
            <v>598</v>
          </cell>
          <cell r="I1076">
            <v>2953309.2888040445</v>
          </cell>
        </row>
        <row r="1077">
          <cell r="A1077" t="str">
            <v>598SNPD</v>
          </cell>
          <cell r="B1077" t="str">
            <v>598</v>
          </cell>
          <cell r="D1077">
            <v>19725319.362643916</v>
          </cell>
          <cell r="F1077" t="str">
            <v>598SNPD</v>
          </cell>
          <cell r="G1077" t="str">
            <v>598</v>
          </cell>
          <cell r="I1077">
            <v>19725319.362643916</v>
          </cell>
        </row>
        <row r="1078">
          <cell r="A1078" t="str">
            <v>598UT</v>
          </cell>
          <cell r="B1078" t="str">
            <v>598</v>
          </cell>
          <cell r="D1078">
            <v>4292195.3185811518</v>
          </cell>
          <cell r="F1078" t="str">
            <v>598UT</v>
          </cell>
          <cell r="G1078" t="str">
            <v>598</v>
          </cell>
          <cell r="I1078">
            <v>4292195.3185811518</v>
          </cell>
        </row>
        <row r="1079">
          <cell r="A1079" t="str">
            <v>598WA</v>
          </cell>
          <cell r="B1079" t="str">
            <v>598</v>
          </cell>
          <cell r="D1079">
            <v>853738.99713042262</v>
          </cell>
          <cell r="F1079" t="str">
            <v>598WA</v>
          </cell>
          <cell r="G1079" t="str">
            <v>598</v>
          </cell>
          <cell r="I1079">
            <v>853738.99713042262</v>
          </cell>
        </row>
        <row r="1080">
          <cell r="A1080" t="str">
            <v>598WYP</v>
          </cell>
          <cell r="B1080" t="str">
            <v>598</v>
          </cell>
          <cell r="D1080">
            <v>3198137.9131061225</v>
          </cell>
          <cell r="F1080" t="str">
            <v>598WYP</v>
          </cell>
          <cell r="G1080" t="str">
            <v>598</v>
          </cell>
          <cell r="I1080">
            <v>3198137.9131061225</v>
          </cell>
        </row>
        <row r="1081">
          <cell r="A1081" t="str">
            <v>598WYU</v>
          </cell>
          <cell r="B1081" t="str">
            <v>598</v>
          </cell>
          <cell r="D1081">
            <v>247583.37941694894</v>
          </cell>
          <cell r="F1081" t="str">
            <v>598WYU</v>
          </cell>
          <cell r="G1081" t="str">
            <v>598</v>
          </cell>
          <cell r="I1081">
            <v>247583.37941694894</v>
          </cell>
        </row>
        <row r="1082">
          <cell r="A1082" t="str">
            <v>901CA</v>
          </cell>
          <cell r="B1082" t="str">
            <v>901</v>
          </cell>
          <cell r="D1082">
            <v>35677.187099888622</v>
          </cell>
          <cell r="F1082" t="str">
            <v>901CA</v>
          </cell>
          <cell r="G1082" t="str">
            <v>901</v>
          </cell>
          <cell r="I1082">
            <v>35677.187099888622</v>
          </cell>
        </row>
        <row r="1083">
          <cell r="A1083" t="str">
            <v>901CN</v>
          </cell>
          <cell r="B1083" t="str">
            <v>901</v>
          </cell>
          <cell r="D1083">
            <v>6800098.1645740252</v>
          </cell>
          <cell r="F1083" t="str">
            <v>901CN</v>
          </cell>
          <cell r="G1083" t="str">
            <v>901</v>
          </cell>
          <cell r="I1083">
            <v>6800098.1645740252</v>
          </cell>
        </row>
        <row r="1084">
          <cell r="A1084" t="str">
            <v>901IDU</v>
          </cell>
          <cell r="B1084" t="str">
            <v>901</v>
          </cell>
          <cell r="D1084">
            <v>140351.85225576896</v>
          </cell>
          <cell r="F1084" t="str">
            <v>901IDU</v>
          </cell>
          <cell r="G1084" t="str">
            <v>901</v>
          </cell>
          <cell r="I1084">
            <v>140351.85225576896</v>
          </cell>
        </row>
        <row r="1085">
          <cell r="A1085" t="str">
            <v>901OR</v>
          </cell>
          <cell r="B1085" t="str">
            <v>901</v>
          </cell>
          <cell r="D1085">
            <v>1155419.215255118</v>
          </cell>
          <cell r="F1085" t="str">
            <v>901OR</v>
          </cell>
          <cell r="G1085" t="str">
            <v>901</v>
          </cell>
          <cell r="I1085">
            <v>1155419.215255118</v>
          </cell>
        </row>
        <row r="1086">
          <cell r="A1086" t="str">
            <v>901UT</v>
          </cell>
          <cell r="B1086" t="str">
            <v>901</v>
          </cell>
          <cell r="D1086">
            <v>-588721.78722021426</v>
          </cell>
          <cell r="F1086" t="str">
            <v>901UT</v>
          </cell>
          <cell r="G1086" t="str">
            <v>901</v>
          </cell>
          <cell r="I1086">
            <v>-588721.78722021426</v>
          </cell>
        </row>
        <row r="1087">
          <cell r="A1087" t="str">
            <v>901WA</v>
          </cell>
          <cell r="B1087" t="str">
            <v>901</v>
          </cell>
          <cell r="D1087">
            <v>205075.61564172595</v>
          </cell>
          <cell r="F1087" t="str">
            <v>901WA</v>
          </cell>
          <cell r="G1087" t="str">
            <v>901</v>
          </cell>
          <cell r="I1087">
            <v>205075.61564172595</v>
          </cell>
        </row>
        <row r="1088">
          <cell r="A1088" t="str">
            <v>901WYP</v>
          </cell>
          <cell r="B1088" t="str">
            <v>901</v>
          </cell>
          <cell r="D1088">
            <v>562804.31655206473</v>
          </cell>
          <cell r="F1088" t="str">
            <v>901WYP</v>
          </cell>
          <cell r="G1088" t="str">
            <v>901</v>
          </cell>
          <cell r="I1088">
            <v>562804.31655206473</v>
          </cell>
        </row>
        <row r="1089">
          <cell r="A1089" t="str">
            <v>901WYU</v>
          </cell>
          <cell r="B1089" t="str">
            <v>901</v>
          </cell>
          <cell r="D1089">
            <v>122590.96988675848</v>
          </cell>
          <cell r="F1089" t="str">
            <v>901WYU</v>
          </cell>
          <cell r="G1089" t="str">
            <v>901</v>
          </cell>
          <cell r="I1089">
            <v>122590.96988675848</v>
          </cell>
        </row>
        <row r="1090">
          <cell r="A1090" t="str">
            <v>902CA</v>
          </cell>
          <cell r="B1090" t="str">
            <v>902</v>
          </cell>
          <cell r="D1090">
            <v>750584.36182723322</v>
          </cell>
          <cell r="F1090" t="str">
            <v>902CA</v>
          </cell>
          <cell r="G1090" t="str">
            <v>902</v>
          </cell>
          <cell r="I1090">
            <v>750584.36182723322</v>
          </cell>
        </row>
        <row r="1091">
          <cell r="A1091" t="str">
            <v>902CN</v>
          </cell>
          <cell r="B1091" t="str">
            <v>902</v>
          </cell>
          <cell r="D1091">
            <v>358669.47354085918</v>
          </cell>
          <cell r="F1091" t="str">
            <v>902CN</v>
          </cell>
          <cell r="G1091" t="str">
            <v>902</v>
          </cell>
          <cell r="I1091">
            <v>358669.47354085918</v>
          </cell>
        </row>
        <row r="1092">
          <cell r="A1092" t="str">
            <v>902IDU</v>
          </cell>
          <cell r="B1092" t="str">
            <v>902</v>
          </cell>
          <cell r="D1092">
            <v>1119834.9815423393</v>
          </cell>
          <cell r="F1092" t="str">
            <v>902IDU</v>
          </cell>
          <cell r="G1092" t="str">
            <v>902</v>
          </cell>
          <cell r="I1092">
            <v>1119834.9815423393</v>
          </cell>
        </row>
        <row r="1093">
          <cell r="A1093" t="str">
            <v>902OR</v>
          </cell>
          <cell r="B1093" t="str">
            <v>902</v>
          </cell>
          <cell r="D1093">
            <v>7898252.2097671703</v>
          </cell>
          <cell r="F1093" t="str">
            <v>902OR</v>
          </cell>
          <cell r="G1093" t="str">
            <v>902</v>
          </cell>
          <cell r="I1093">
            <v>7898252.2097671703</v>
          </cell>
        </row>
        <row r="1094">
          <cell r="A1094" t="str">
            <v>902UT</v>
          </cell>
          <cell r="B1094" t="str">
            <v>902</v>
          </cell>
          <cell r="D1094">
            <v>11182218.494236499</v>
          </cell>
          <cell r="F1094" t="str">
            <v>902UT</v>
          </cell>
          <cell r="G1094" t="str">
            <v>902</v>
          </cell>
          <cell r="I1094">
            <v>11182218.494236499</v>
          </cell>
        </row>
        <row r="1095">
          <cell r="A1095" t="str">
            <v>902WA</v>
          </cell>
          <cell r="B1095" t="str">
            <v>902</v>
          </cell>
          <cell r="D1095">
            <v>2054047.2638706693</v>
          </cell>
          <cell r="F1095" t="str">
            <v>902WA</v>
          </cell>
          <cell r="G1095" t="str">
            <v>902</v>
          </cell>
          <cell r="I1095">
            <v>2054047.2638706693</v>
          </cell>
        </row>
        <row r="1096">
          <cell r="A1096" t="str">
            <v>902WYP</v>
          </cell>
          <cell r="B1096" t="str">
            <v>902</v>
          </cell>
          <cell r="D1096">
            <v>2164889.298828796</v>
          </cell>
          <cell r="F1096" t="str">
            <v>902WYP</v>
          </cell>
          <cell r="G1096" t="str">
            <v>902</v>
          </cell>
          <cell r="I1096">
            <v>2164889.298828796</v>
          </cell>
        </row>
        <row r="1097">
          <cell r="A1097" t="str">
            <v>902WYU</v>
          </cell>
          <cell r="B1097" t="str">
            <v>902</v>
          </cell>
          <cell r="D1097">
            <v>315670.27991828363</v>
          </cell>
          <cell r="F1097" t="str">
            <v>902WYU</v>
          </cell>
          <cell r="G1097" t="str">
            <v>902</v>
          </cell>
          <cell r="I1097">
            <v>315670.27991828363</v>
          </cell>
        </row>
        <row r="1098">
          <cell r="A1098" t="str">
            <v>903CA</v>
          </cell>
          <cell r="B1098" t="str">
            <v>903</v>
          </cell>
          <cell r="D1098">
            <v>213111.9285615191</v>
          </cell>
          <cell r="F1098" t="str">
            <v>903CA</v>
          </cell>
          <cell r="G1098" t="str">
            <v>903</v>
          </cell>
          <cell r="I1098">
            <v>213111.9285615191</v>
          </cell>
        </row>
        <row r="1099">
          <cell r="A1099" t="str">
            <v>903CN</v>
          </cell>
          <cell r="B1099" t="str">
            <v>903</v>
          </cell>
          <cell r="D1099">
            <v>45145290.196319342</v>
          </cell>
          <cell r="F1099" t="str">
            <v>903CN</v>
          </cell>
          <cell r="G1099" t="str">
            <v>903</v>
          </cell>
          <cell r="I1099">
            <v>45145290.196319342</v>
          </cell>
        </row>
        <row r="1100">
          <cell r="A1100" t="str">
            <v>903IDU</v>
          </cell>
          <cell r="B1100" t="str">
            <v>903</v>
          </cell>
          <cell r="D1100">
            <v>401505.92343629728</v>
          </cell>
          <cell r="F1100" t="str">
            <v>903IDU</v>
          </cell>
          <cell r="G1100" t="str">
            <v>903</v>
          </cell>
          <cell r="I1100">
            <v>401505.92343629728</v>
          </cell>
        </row>
        <row r="1101">
          <cell r="A1101" t="str">
            <v>903OR</v>
          </cell>
          <cell r="B1101" t="str">
            <v>903</v>
          </cell>
          <cell r="D1101">
            <v>2090919.4730065884</v>
          </cell>
          <cell r="F1101" t="str">
            <v>903OR</v>
          </cell>
          <cell r="G1101" t="str">
            <v>903</v>
          </cell>
          <cell r="I1101">
            <v>2090919.4730065884</v>
          </cell>
        </row>
        <row r="1102">
          <cell r="A1102" t="str">
            <v>903UT</v>
          </cell>
          <cell r="B1102" t="str">
            <v>903</v>
          </cell>
          <cell r="D1102">
            <v>3573460.6486932086</v>
          </cell>
          <cell r="F1102" t="str">
            <v>903UT</v>
          </cell>
          <cell r="G1102" t="str">
            <v>903</v>
          </cell>
          <cell r="I1102">
            <v>3573460.6486932086</v>
          </cell>
        </row>
        <row r="1103">
          <cell r="A1103" t="str">
            <v>903WA</v>
          </cell>
          <cell r="B1103" t="str">
            <v>903</v>
          </cell>
          <cell r="D1103">
            <v>527230.03037995123</v>
          </cell>
          <cell r="F1103" t="str">
            <v>903WA</v>
          </cell>
          <cell r="G1103" t="str">
            <v>903</v>
          </cell>
          <cell r="I1103">
            <v>527230.03037995123</v>
          </cell>
        </row>
        <row r="1104">
          <cell r="A1104" t="str">
            <v>903WYP</v>
          </cell>
          <cell r="B1104" t="str">
            <v>903</v>
          </cell>
          <cell r="D1104">
            <v>294088.51915462775</v>
          </cell>
          <cell r="F1104" t="str">
            <v>903WYP</v>
          </cell>
          <cell r="G1104" t="str">
            <v>903</v>
          </cell>
          <cell r="I1104">
            <v>294088.51915462775</v>
          </cell>
        </row>
        <row r="1105">
          <cell r="A1105" t="str">
            <v>903WYU</v>
          </cell>
          <cell r="B1105" t="str">
            <v>903</v>
          </cell>
          <cell r="D1105">
            <v>54501.912414606748</v>
          </cell>
          <cell r="F1105" t="str">
            <v>903WYU</v>
          </cell>
          <cell r="G1105" t="str">
            <v>903</v>
          </cell>
          <cell r="I1105">
            <v>54501.912414606748</v>
          </cell>
        </row>
        <row r="1106">
          <cell r="A1106" t="str">
            <v>904CA</v>
          </cell>
          <cell r="B1106" t="str">
            <v>904</v>
          </cell>
          <cell r="D1106">
            <v>604096.74480761751</v>
          </cell>
          <cell r="F1106" t="str">
            <v>904CA</v>
          </cell>
          <cell r="G1106" t="str">
            <v>904</v>
          </cell>
          <cell r="I1106">
            <v>604096.74480761751</v>
          </cell>
        </row>
        <row r="1107">
          <cell r="A1107" t="str">
            <v>904CN</v>
          </cell>
          <cell r="B1107" t="str">
            <v>904</v>
          </cell>
          <cell r="D1107">
            <v>384014.47115040786</v>
          </cell>
          <cell r="F1107" t="str">
            <v>904CN</v>
          </cell>
          <cell r="G1107" t="str">
            <v>904</v>
          </cell>
          <cell r="I1107">
            <v>384014.47115040786</v>
          </cell>
        </row>
        <row r="1108">
          <cell r="A1108" t="str">
            <v>904IDU</v>
          </cell>
          <cell r="B1108" t="str">
            <v>904</v>
          </cell>
          <cell r="D1108">
            <v>-36526.163109211033</v>
          </cell>
          <cell r="F1108" t="str">
            <v>904IDU</v>
          </cell>
          <cell r="G1108" t="str">
            <v>904</v>
          </cell>
          <cell r="I1108">
            <v>-36526.163109211033</v>
          </cell>
        </row>
        <row r="1109">
          <cell r="A1109" t="str">
            <v>904OR</v>
          </cell>
          <cell r="B1109" t="str">
            <v>904</v>
          </cell>
          <cell r="D1109">
            <v>5336079.8239992224</v>
          </cell>
          <cell r="F1109" t="str">
            <v>904OR</v>
          </cell>
          <cell r="G1109" t="str">
            <v>904</v>
          </cell>
          <cell r="I1109">
            <v>5336079.8239992224</v>
          </cell>
        </row>
        <row r="1110">
          <cell r="A1110" t="str">
            <v>904UT</v>
          </cell>
          <cell r="B1110" t="str">
            <v>904</v>
          </cell>
          <cell r="D1110">
            <v>3512505.5097434903</v>
          </cell>
          <cell r="F1110" t="str">
            <v>904UT</v>
          </cell>
          <cell r="G1110" t="str">
            <v>904</v>
          </cell>
          <cell r="I1110">
            <v>3512505.5097434903</v>
          </cell>
        </row>
        <row r="1111">
          <cell r="A1111" t="str">
            <v>904WA</v>
          </cell>
          <cell r="B1111" t="str">
            <v>904</v>
          </cell>
          <cell r="D1111">
            <v>1075502.9429576369</v>
          </cell>
          <cell r="F1111" t="str">
            <v>904WA</v>
          </cell>
          <cell r="G1111" t="str">
            <v>904</v>
          </cell>
          <cell r="I1111">
            <v>1075502.9429576369</v>
          </cell>
        </row>
        <row r="1112">
          <cell r="A1112" t="str">
            <v>904WYP</v>
          </cell>
          <cell r="B1112" t="str">
            <v>904</v>
          </cell>
          <cell r="D1112">
            <v>494586.60254566651</v>
          </cell>
          <cell r="F1112" t="str">
            <v>904WYP</v>
          </cell>
          <cell r="G1112" t="str">
            <v>904</v>
          </cell>
          <cell r="I1112">
            <v>494586.60254566651</v>
          </cell>
        </row>
        <row r="1113">
          <cell r="A1113" t="str">
            <v>905CA</v>
          </cell>
          <cell r="B1113" t="str">
            <v>905</v>
          </cell>
          <cell r="D1113">
            <v>0</v>
          </cell>
          <cell r="F1113" t="str">
            <v>905CA</v>
          </cell>
          <cell r="G1113" t="str">
            <v>905</v>
          </cell>
          <cell r="I1113">
            <v>0</v>
          </cell>
        </row>
        <row r="1114">
          <cell r="A1114" t="str">
            <v>905CN</v>
          </cell>
          <cell r="B1114" t="str">
            <v>905</v>
          </cell>
          <cell r="D1114">
            <v>1098365.258608669</v>
          </cell>
          <cell r="F1114" t="str">
            <v>905CN</v>
          </cell>
          <cell r="G1114" t="str">
            <v>905</v>
          </cell>
          <cell r="I1114">
            <v>1098365.258608669</v>
          </cell>
        </row>
        <row r="1115">
          <cell r="A1115" t="str">
            <v>905IDU</v>
          </cell>
          <cell r="B1115" t="str">
            <v>905</v>
          </cell>
          <cell r="D1115">
            <v>-70.12823163622231</v>
          </cell>
          <cell r="F1115" t="str">
            <v>905IDU</v>
          </cell>
          <cell r="G1115" t="str">
            <v>905</v>
          </cell>
          <cell r="I1115">
            <v>-70.12823163622231</v>
          </cell>
        </row>
        <row r="1116">
          <cell r="A1116" t="str">
            <v>905OR</v>
          </cell>
          <cell r="B1116" t="str">
            <v>905</v>
          </cell>
          <cell r="D1116">
            <v>8664.8442304702694</v>
          </cell>
          <cell r="F1116" t="str">
            <v>905OR</v>
          </cell>
          <cell r="G1116" t="str">
            <v>905</v>
          </cell>
          <cell r="I1116">
            <v>8664.8442304702694</v>
          </cell>
        </row>
        <row r="1117">
          <cell r="A1117" t="str">
            <v>905UT</v>
          </cell>
          <cell r="B1117" t="str">
            <v>905</v>
          </cell>
          <cell r="D1117">
            <v>4574.9661756704236</v>
          </cell>
          <cell r="F1117" t="str">
            <v>905UT</v>
          </cell>
          <cell r="G1117" t="str">
            <v>905</v>
          </cell>
          <cell r="I1117">
            <v>4574.9661756704236</v>
          </cell>
        </row>
        <row r="1118">
          <cell r="A1118" t="str">
            <v>905WYP</v>
          </cell>
          <cell r="B1118" t="str">
            <v>905</v>
          </cell>
          <cell r="D1118">
            <v>1312.1083268558104</v>
          </cell>
          <cell r="F1118" t="str">
            <v>905WYP</v>
          </cell>
          <cell r="G1118" t="str">
            <v>905</v>
          </cell>
          <cell r="I1118">
            <v>1312.1083268558104</v>
          </cell>
        </row>
        <row r="1119">
          <cell r="A1119" t="str">
            <v>907CN</v>
          </cell>
          <cell r="B1119" t="str">
            <v>907</v>
          </cell>
          <cell r="D1119">
            <v>2295255.9323568684</v>
          </cell>
          <cell r="F1119" t="str">
            <v>907CN</v>
          </cell>
          <cell r="G1119" t="str">
            <v>907</v>
          </cell>
          <cell r="I1119">
            <v>2295255.9323568684</v>
          </cell>
        </row>
        <row r="1120">
          <cell r="A1120" t="str">
            <v>908CA</v>
          </cell>
          <cell r="B1120" t="str">
            <v>908</v>
          </cell>
          <cell r="D1120">
            <v>346305.31231530057</v>
          </cell>
          <cell r="F1120" t="str">
            <v>908CA</v>
          </cell>
          <cell r="G1120" t="str">
            <v>908</v>
          </cell>
          <cell r="I1120">
            <v>346305.31231530057</v>
          </cell>
        </row>
        <row r="1121">
          <cell r="A1121" t="str">
            <v>908CN</v>
          </cell>
          <cell r="B1121" t="str">
            <v>908</v>
          </cell>
          <cell r="D1121">
            <v>1293202.0029428154</v>
          </cell>
          <cell r="F1121" t="str">
            <v>908CN</v>
          </cell>
          <cell r="G1121" t="str">
            <v>908</v>
          </cell>
          <cell r="I1121">
            <v>1293202.0029428154</v>
          </cell>
        </row>
        <row r="1122">
          <cell r="A1122" t="str">
            <v>908IDU</v>
          </cell>
          <cell r="B1122" t="str">
            <v>908</v>
          </cell>
          <cell r="D1122">
            <v>1258123.7725977465</v>
          </cell>
          <cell r="F1122" t="str">
            <v>908IDU</v>
          </cell>
          <cell r="G1122" t="str">
            <v>908</v>
          </cell>
          <cell r="I1122">
            <v>1258123.7725977465</v>
          </cell>
        </row>
        <row r="1123">
          <cell r="A1123" t="str">
            <v>908OR</v>
          </cell>
          <cell r="B1123" t="str">
            <v>908</v>
          </cell>
          <cell r="D1123">
            <v>1123289.0727369064</v>
          </cell>
          <cell r="F1123" t="str">
            <v>908OR</v>
          </cell>
          <cell r="G1123" t="str">
            <v>908</v>
          </cell>
          <cell r="I1123">
            <v>1123289.0727369064</v>
          </cell>
        </row>
        <row r="1124">
          <cell r="A1124" t="str">
            <v>908OTHER</v>
          </cell>
          <cell r="B1124" t="str">
            <v>908</v>
          </cell>
          <cell r="D1124">
            <v>48260.427133143909</v>
          </cell>
          <cell r="F1124" t="str">
            <v>908OTHER</v>
          </cell>
          <cell r="G1124" t="str">
            <v>908</v>
          </cell>
          <cell r="I1124">
            <v>48260.427133143909</v>
          </cell>
        </row>
        <row r="1125">
          <cell r="A1125" t="str">
            <v>908UT</v>
          </cell>
          <cell r="B1125" t="str">
            <v>908</v>
          </cell>
          <cell r="D1125">
            <v>33630382.245079435</v>
          </cell>
          <cell r="F1125" t="str">
            <v>908UT</v>
          </cell>
          <cell r="G1125" t="str">
            <v>908</v>
          </cell>
          <cell r="I1125">
            <v>33630382.245079435</v>
          </cell>
        </row>
        <row r="1126">
          <cell r="A1126" t="str">
            <v>908WA</v>
          </cell>
          <cell r="B1126" t="str">
            <v>908</v>
          </cell>
          <cell r="D1126">
            <v>4809565.2186166607</v>
          </cell>
          <cell r="F1126" t="str">
            <v>908WA</v>
          </cell>
          <cell r="G1126" t="str">
            <v>908</v>
          </cell>
          <cell r="I1126">
            <v>4809565.2186166607</v>
          </cell>
        </row>
        <row r="1127">
          <cell r="A1127" t="str">
            <v>908WYP</v>
          </cell>
          <cell r="B1127" t="str">
            <v>908</v>
          </cell>
          <cell r="D1127">
            <v>675512.89102836465</v>
          </cell>
          <cell r="F1127" t="str">
            <v>908WYP</v>
          </cell>
          <cell r="G1127" t="str">
            <v>908</v>
          </cell>
          <cell r="I1127">
            <v>675512.89102836465</v>
          </cell>
        </row>
        <row r="1128">
          <cell r="A1128" t="str">
            <v>909CA</v>
          </cell>
          <cell r="B1128" t="str">
            <v>909</v>
          </cell>
          <cell r="D1128">
            <v>4219.8422975441445</v>
          </cell>
          <cell r="F1128" t="str">
            <v>909CA</v>
          </cell>
          <cell r="G1128" t="str">
            <v>909</v>
          </cell>
          <cell r="I1128">
            <v>4219.8422975441445</v>
          </cell>
        </row>
        <row r="1129">
          <cell r="A1129" t="str">
            <v>909CN</v>
          </cell>
          <cell r="B1129" t="str">
            <v>909</v>
          </cell>
          <cell r="D1129">
            <v>685493.49096873053</v>
          </cell>
          <cell r="F1129" t="str">
            <v>909CN</v>
          </cell>
          <cell r="G1129" t="str">
            <v>909</v>
          </cell>
          <cell r="I1129">
            <v>685493.49096873053</v>
          </cell>
        </row>
        <row r="1130">
          <cell r="A1130" t="str">
            <v>909IDU</v>
          </cell>
          <cell r="B1130" t="str">
            <v>909</v>
          </cell>
          <cell r="D1130">
            <v>2333.8597980515528</v>
          </cell>
          <cell r="F1130" t="str">
            <v>909IDU</v>
          </cell>
          <cell r="G1130" t="str">
            <v>909</v>
          </cell>
          <cell r="I1130">
            <v>2333.8597980515528</v>
          </cell>
        </row>
        <row r="1131">
          <cell r="A1131" t="str">
            <v>909OR</v>
          </cell>
          <cell r="B1131" t="str">
            <v>909</v>
          </cell>
          <cell r="D1131">
            <v>7906.95290237467</v>
          </cell>
          <cell r="F1131" t="str">
            <v>909OR</v>
          </cell>
          <cell r="G1131" t="str">
            <v>909</v>
          </cell>
          <cell r="I1131">
            <v>7906.95290237467</v>
          </cell>
        </row>
        <row r="1132">
          <cell r="A1132" t="str">
            <v>909UT</v>
          </cell>
          <cell r="B1132" t="str">
            <v>909</v>
          </cell>
          <cell r="D1132">
            <v>11813.894621473513</v>
          </cell>
          <cell r="F1132" t="str">
            <v>909UT</v>
          </cell>
          <cell r="G1132" t="str">
            <v>909</v>
          </cell>
          <cell r="I1132">
            <v>11813.894621473513</v>
          </cell>
        </row>
        <row r="1133">
          <cell r="A1133" t="str">
            <v>909WA</v>
          </cell>
          <cell r="B1133" t="str">
            <v>909</v>
          </cell>
          <cell r="D1133">
            <v>2261.8063547797851</v>
          </cell>
          <cell r="F1133" t="str">
            <v>909WA</v>
          </cell>
          <cell r="G1133" t="str">
            <v>909</v>
          </cell>
          <cell r="I1133">
            <v>2261.8063547797851</v>
          </cell>
        </row>
        <row r="1134">
          <cell r="A1134" t="str">
            <v>909WYP</v>
          </cell>
          <cell r="B1134" t="str">
            <v>909</v>
          </cell>
          <cell r="D1134">
            <v>4901.0275847371631</v>
          </cell>
          <cell r="F1134" t="str">
            <v>909WYP</v>
          </cell>
          <cell r="G1134" t="str">
            <v>909</v>
          </cell>
          <cell r="I1134">
            <v>4901.0275847371631</v>
          </cell>
        </row>
        <row r="1135">
          <cell r="A1135" t="str">
            <v>910CN</v>
          </cell>
          <cell r="B1135" t="str">
            <v>910</v>
          </cell>
          <cell r="D1135">
            <v>142345.04758209796</v>
          </cell>
          <cell r="F1135" t="str">
            <v>910CN</v>
          </cell>
          <cell r="G1135" t="str">
            <v>910</v>
          </cell>
          <cell r="I1135">
            <v>142345.04758209796</v>
          </cell>
        </row>
        <row r="1136">
          <cell r="A1136" t="str">
            <v>910IDU</v>
          </cell>
          <cell r="B1136" t="str">
            <v>910</v>
          </cell>
          <cell r="D1136">
            <v>22626.673773087074</v>
          </cell>
          <cell r="F1136" t="str">
            <v>910IDU</v>
          </cell>
          <cell r="G1136" t="str">
            <v>910</v>
          </cell>
          <cell r="I1136">
            <v>22626.673773087074</v>
          </cell>
        </row>
        <row r="1137">
          <cell r="A1137" t="str">
            <v>910OR</v>
          </cell>
          <cell r="B1137" t="str">
            <v>910</v>
          </cell>
          <cell r="D1137">
            <v>55812.925761112238</v>
          </cell>
          <cell r="F1137" t="str">
            <v>910OR</v>
          </cell>
          <cell r="G1137" t="str">
            <v>910</v>
          </cell>
          <cell r="I1137">
            <v>55812.925761112238</v>
          </cell>
        </row>
        <row r="1138">
          <cell r="A1138" t="str">
            <v>910UT</v>
          </cell>
          <cell r="B1138" t="str">
            <v>910</v>
          </cell>
          <cell r="D1138">
            <v>71285.623319682927</v>
          </cell>
          <cell r="F1138" t="str">
            <v>910UT</v>
          </cell>
          <cell r="G1138" t="str">
            <v>910</v>
          </cell>
          <cell r="I1138">
            <v>71285.623319682927</v>
          </cell>
        </row>
        <row r="1139">
          <cell r="A1139" t="str">
            <v>910WA</v>
          </cell>
          <cell r="B1139" t="str">
            <v>910</v>
          </cell>
          <cell r="D1139">
            <v>6798.7191587172729</v>
          </cell>
          <cell r="F1139" t="str">
            <v>910WA</v>
          </cell>
          <cell r="G1139" t="str">
            <v>910</v>
          </cell>
          <cell r="I1139">
            <v>6798.7191587172729</v>
          </cell>
        </row>
        <row r="1140">
          <cell r="A1140" t="str">
            <v>910WYP</v>
          </cell>
          <cell r="B1140" t="str">
            <v>910</v>
          </cell>
          <cell r="D1140">
            <v>43903.944303836011</v>
          </cell>
          <cell r="F1140" t="str">
            <v>910WYP</v>
          </cell>
          <cell r="G1140" t="str">
            <v>910</v>
          </cell>
          <cell r="I1140">
            <v>43903.944303836011</v>
          </cell>
        </row>
        <row r="1141">
          <cell r="A1141" t="str">
            <v>920IDU</v>
          </cell>
          <cell r="B1141" t="str">
            <v>920</v>
          </cell>
          <cell r="D1141">
            <v>8440.320585477617</v>
          </cell>
          <cell r="F1141" t="str">
            <v>920IDU</v>
          </cell>
          <cell r="G1141" t="str">
            <v>920</v>
          </cell>
          <cell r="I1141">
            <v>8440.320585477617</v>
          </cell>
        </row>
        <row r="1142">
          <cell r="A1142" t="str">
            <v>920OR</v>
          </cell>
          <cell r="B1142" t="str">
            <v>920</v>
          </cell>
          <cell r="D1142">
            <v>187279.4884311966</v>
          </cell>
          <cell r="F1142" t="str">
            <v>920OR</v>
          </cell>
          <cell r="G1142" t="str">
            <v>920</v>
          </cell>
          <cell r="I1142">
            <v>187279.4884311966</v>
          </cell>
        </row>
        <row r="1143">
          <cell r="A1143" t="str">
            <v>920SO</v>
          </cell>
          <cell r="B1143" t="str">
            <v>920</v>
          </cell>
          <cell r="D1143">
            <v>138955193.76111209</v>
          </cell>
          <cell r="F1143" t="str">
            <v>920SO</v>
          </cell>
          <cell r="G1143" t="str">
            <v>920</v>
          </cell>
          <cell r="I1143">
            <v>138955193.76111209</v>
          </cell>
        </row>
        <row r="1144">
          <cell r="A1144" t="str">
            <v>920UT</v>
          </cell>
          <cell r="B1144" t="str">
            <v>920</v>
          </cell>
          <cell r="D1144">
            <v>591089.9145710381</v>
          </cell>
          <cell r="F1144" t="str">
            <v>920UT</v>
          </cell>
          <cell r="G1144" t="str">
            <v>920</v>
          </cell>
          <cell r="I1144">
            <v>591089.9145710381</v>
          </cell>
        </row>
        <row r="1145">
          <cell r="A1145" t="str">
            <v>920WA</v>
          </cell>
          <cell r="B1145" t="str">
            <v>920</v>
          </cell>
          <cell r="D1145">
            <v>1015.5267656661974</v>
          </cell>
          <cell r="F1145" t="str">
            <v>920WA</v>
          </cell>
          <cell r="G1145" t="str">
            <v>920</v>
          </cell>
          <cell r="I1145">
            <v>1015.5267656661974</v>
          </cell>
        </row>
        <row r="1146">
          <cell r="A1146" t="str">
            <v>920WYP</v>
          </cell>
          <cell r="B1146" t="str">
            <v>920</v>
          </cell>
          <cell r="D1146">
            <v>303131.58997357904</v>
          </cell>
          <cell r="F1146" t="str">
            <v>920WYP</v>
          </cell>
          <cell r="G1146" t="str">
            <v>920</v>
          </cell>
          <cell r="I1146">
            <v>303131.58997357904</v>
          </cell>
        </row>
        <row r="1147">
          <cell r="A1147" t="str">
            <v>921CA</v>
          </cell>
          <cell r="B1147" t="str">
            <v>921</v>
          </cell>
          <cell r="D1147">
            <v>167.54168730394588</v>
          </cell>
          <cell r="F1147" t="str">
            <v>921CA</v>
          </cell>
          <cell r="G1147" t="str">
            <v>921</v>
          </cell>
          <cell r="I1147">
            <v>167.54168730394588</v>
          </cell>
        </row>
        <row r="1148">
          <cell r="A1148" t="str">
            <v>921CN</v>
          </cell>
          <cell r="B1148" t="str">
            <v>921</v>
          </cell>
          <cell r="D1148">
            <v>7177.8942669638445</v>
          </cell>
          <cell r="F1148" t="str">
            <v>921CN</v>
          </cell>
          <cell r="G1148" t="str">
            <v>921</v>
          </cell>
          <cell r="I1148">
            <v>7177.8942669638445</v>
          </cell>
        </row>
        <row r="1149">
          <cell r="A1149" t="str">
            <v>921IDU</v>
          </cell>
          <cell r="B1149" t="str">
            <v>921</v>
          </cell>
          <cell r="D1149">
            <v>5081.9791728578521</v>
          </cell>
          <cell r="F1149" t="str">
            <v>921IDU</v>
          </cell>
          <cell r="G1149" t="str">
            <v>921</v>
          </cell>
          <cell r="I1149">
            <v>5081.9791728578521</v>
          </cell>
        </row>
        <row r="1150">
          <cell r="A1150" t="str">
            <v>921OR</v>
          </cell>
          <cell r="B1150" t="str">
            <v>921</v>
          </cell>
          <cell r="D1150">
            <v>14061.239776291897</v>
          </cell>
          <cell r="F1150" t="str">
            <v>921OR</v>
          </cell>
          <cell r="G1150" t="str">
            <v>921</v>
          </cell>
          <cell r="I1150">
            <v>14061.239776291897</v>
          </cell>
        </row>
        <row r="1151">
          <cell r="A1151" t="str">
            <v>921SO</v>
          </cell>
          <cell r="B1151" t="str">
            <v>921</v>
          </cell>
          <cell r="D1151">
            <v>11683489.584649991</v>
          </cell>
          <cell r="F1151" t="str">
            <v>921SO</v>
          </cell>
          <cell r="G1151" t="str">
            <v>921</v>
          </cell>
          <cell r="I1151">
            <v>11683489.584649991</v>
          </cell>
        </row>
        <row r="1152">
          <cell r="A1152" t="str">
            <v>921UT</v>
          </cell>
          <cell r="B1152" t="str">
            <v>921</v>
          </cell>
          <cell r="D1152">
            <v>32590.407970117223</v>
          </cell>
          <cell r="F1152" t="str">
            <v>921UT</v>
          </cell>
          <cell r="G1152" t="str">
            <v>921</v>
          </cell>
          <cell r="I1152">
            <v>32590.407970117223</v>
          </cell>
        </row>
        <row r="1153">
          <cell r="A1153" t="str">
            <v>921WA</v>
          </cell>
          <cell r="B1153" t="str">
            <v>921</v>
          </cell>
          <cell r="D1153">
            <v>2642.3418358923568</v>
          </cell>
          <cell r="F1153" t="str">
            <v>921WA</v>
          </cell>
          <cell r="G1153" t="str">
            <v>921</v>
          </cell>
          <cell r="I1153">
            <v>2642.3418358923568</v>
          </cell>
        </row>
        <row r="1154">
          <cell r="A1154" t="str">
            <v>921WYP</v>
          </cell>
          <cell r="B1154" t="str">
            <v>921</v>
          </cell>
          <cell r="D1154">
            <v>14509.706987782733</v>
          </cell>
          <cell r="F1154" t="str">
            <v>921WYP</v>
          </cell>
          <cell r="G1154" t="str">
            <v>921</v>
          </cell>
          <cell r="I1154">
            <v>14509.706987782733</v>
          </cell>
        </row>
        <row r="1155">
          <cell r="A1155" t="str">
            <v>921WYU</v>
          </cell>
          <cell r="B1155" t="str">
            <v>921</v>
          </cell>
          <cell r="D1155">
            <v>518.33209509658252</v>
          </cell>
          <cell r="F1155" t="str">
            <v>921WYU</v>
          </cell>
          <cell r="G1155" t="str">
            <v>921</v>
          </cell>
          <cell r="I1155">
            <v>518.33209509658252</v>
          </cell>
        </row>
        <row r="1156">
          <cell r="A1156" t="str">
            <v>922SO</v>
          </cell>
          <cell r="B1156" t="str">
            <v>922</v>
          </cell>
          <cell r="D1156">
            <v>-31433120.11733922</v>
          </cell>
          <cell r="F1156" t="str">
            <v>922SO</v>
          </cell>
          <cell r="G1156" t="str">
            <v>922</v>
          </cell>
          <cell r="I1156">
            <v>-31433120.11733922</v>
          </cell>
        </row>
        <row r="1157">
          <cell r="A1157" t="str">
            <v>923CA</v>
          </cell>
          <cell r="B1157" t="str">
            <v>923</v>
          </cell>
          <cell r="D1157">
            <v>0</v>
          </cell>
          <cell r="F1157" t="str">
            <v>923CA</v>
          </cell>
          <cell r="G1157" t="str">
            <v>923</v>
          </cell>
          <cell r="I1157">
            <v>0</v>
          </cell>
        </row>
        <row r="1158">
          <cell r="A1158" t="str">
            <v>923CN</v>
          </cell>
          <cell r="B1158" t="str">
            <v>923</v>
          </cell>
          <cell r="D1158">
            <v>0</v>
          </cell>
          <cell r="F1158" t="str">
            <v>923CN</v>
          </cell>
          <cell r="G1158" t="str">
            <v>923</v>
          </cell>
          <cell r="I1158">
            <v>0</v>
          </cell>
        </row>
        <row r="1159">
          <cell r="A1159" t="str">
            <v>923IDU</v>
          </cell>
          <cell r="B1159" t="str">
            <v>923</v>
          </cell>
          <cell r="D1159">
            <v>112.56707115733863</v>
          </cell>
          <cell r="F1159" t="str">
            <v>923IDU</v>
          </cell>
          <cell r="G1159" t="str">
            <v>923</v>
          </cell>
          <cell r="I1159">
            <v>112.56707115733863</v>
          </cell>
        </row>
        <row r="1160">
          <cell r="A1160" t="str">
            <v>923OR</v>
          </cell>
          <cell r="B1160" t="str">
            <v>923</v>
          </cell>
          <cell r="D1160">
            <v>13685.538013868254</v>
          </cell>
          <cell r="F1160" t="str">
            <v>923OR</v>
          </cell>
          <cell r="G1160" t="str">
            <v>923</v>
          </cell>
          <cell r="I1160">
            <v>13685.538013868254</v>
          </cell>
        </row>
        <row r="1161">
          <cell r="A1161" t="str">
            <v>923SO</v>
          </cell>
          <cell r="B1161" t="str">
            <v>923</v>
          </cell>
          <cell r="D1161">
            <v>35188638.700386614</v>
          </cell>
          <cell r="F1161" t="str">
            <v>923SO</v>
          </cell>
          <cell r="G1161" t="str">
            <v>923</v>
          </cell>
          <cell r="I1161">
            <v>35188638.700386614</v>
          </cell>
        </row>
        <row r="1162">
          <cell r="A1162" t="str">
            <v>923UT</v>
          </cell>
          <cell r="B1162" t="str">
            <v>923</v>
          </cell>
          <cell r="D1162">
            <v>18013.139796929172</v>
          </cell>
          <cell r="F1162" t="str">
            <v>923UT</v>
          </cell>
          <cell r="G1162" t="str">
            <v>923</v>
          </cell>
          <cell r="I1162">
            <v>18013.139796929172</v>
          </cell>
        </row>
        <row r="1163">
          <cell r="A1163" t="str">
            <v>923WA</v>
          </cell>
          <cell r="B1163" t="str">
            <v>923</v>
          </cell>
          <cell r="D1163">
            <v>0</v>
          </cell>
          <cell r="F1163" t="str">
            <v>923WA</v>
          </cell>
          <cell r="G1163" t="str">
            <v>923</v>
          </cell>
          <cell r="I1163">
            <v>0</v>
          </cell>
        </row>
        <row r="1164">
          <cell r="A1164" t="str">
            <v>923WYP</v>
          </cell>
          <cell r="B1164" t="str">
            <v>923</v>
          </cell>
          <cell r="D1164">
            <v>0</v>
          </cell>
          <cell r="F1164" t="str">
            <v>923WYP</v>
          </cell>
          <cell r="G1164" t="str">
            <v>923</v>
          </cell>
          <cell r="I1164">
            <v>0</v>
          </cell>
        </row>
        <row r="1165">
          <cell r="A1165" t="str">
            <v>924SO</v>
          </cell>
          <cell r="B1165" t="str">
            <v>924</v>
          </cell>
          <cell r="D1165">
            <v>23357500.93</v>
          </cell>
          <cell r="F1165" t="str">
            <v>924SO</v>
          </cell>
          <cell r="G1165" t="str">
            <v>924</v>
          </cell>
          <cell r="I1165">
            <v>23357500.93</v>
          </cell>
        </row>
        <row r="1166">
          <cell r="A1166" t="str">
            <v>925SO</v>
          </cell>
          <cell r="B1166" t="str">
            <v>925</v>
          </cell>
          <cell r="D1166">
            <v>13043133.540000001</v>
          </cell>
          <cell r="F1166" t="str">
            <v>925SO</v>
          </cell>
          <cell r="G1166" t="str">
            <v>925</v>
          </cell>
          <cell r="I1166">
            <v>13043133.540000001</v>
          </cell>
        </row>
        <row r="1167">
          <cell r="A1167" t="str">
            <v>926SO</v>
          </cell>
          <cell r="B1167" t="str">
            <v>926</v>
          </cell>
          <cell r="D1167">
            <v>0</v>
          </cell>
          <cell r="F1167" t="str">
            <v>926SO</v>
          </cell>
          <cell r="G1167" t="str">
            <v>926</v>
          </cell>
          <cell r="I1167">
            <v>0</v>
          </cell>
        </row>
        <row r="1168">
          <cell r="A1168" t="str">
            <v>928CA</v>
          </cell>
          <cell r="B1168" t="str">
            <v>928</v>
          </cell>
          <cell r="D1168">
            <v>106354.48926448739</v>
          </cell>
          <cell r="F1168" t="str">
            <v>928CA</v>
          </cell>
          <cell r="G1168" t="str">
            <v>928</v>
          </cell>
          <cell r="I1168">
            <v>106354.48926448739</v>
          </cell>
        </row>
        <row r="1169">
          <cell r="A1169" t="str">
            <v>928CN</v>
          </cell>
          <cell r="B1169" t="str">
            <v>928</v>
          </cell>
          <cell r="D1169">
            <v>0</v>
          </cell>
          <cell r="F1169" t="str">
            <v>928CN</v>
          </cell>
          <cell r="G1169" t="str">
            <v>928</v>
          </cell>
          <cell r="I1169">
            <v>0</v>
          </cell>
        </row>
        <row r="1170">
          <cell r="A1170" t="str">
            <v>928IDU</v>
          </cell>
          <cell r="B1170" t="str">
            <v>928</v>
          </cell>
          <cell r="D1170">
            <v>317902.78086924227</v>
          </cell>
          <cell r="F1170" t="str">
            <v>928IDU</v>
          </cell>
          <cell r="G1170" t="str">
            <v>928</v>
          </cell>
          <cell r="I1170">
            <v>317902.78086924227</v>
          </cell>
        </row>
        <row r="1171">
          <cell r="A1171" t="str">
            <v>928OR</v>
          </cell>
          <cell r="B1171" t="str">
            <v>928</v>
          </cell>
          <cell r="D1171">
            <v>2499016.425115569</v>
          </cell>
          <cell r="F1171" t="str">
            <v>928OR</v>
          </cell>
          <cell r="G1171" t="str">
            <v>928</v>
          </cell>
          <cell r="I1171">
            <v>2499016.425115569</v>
          </cell>
        </row>
        <row r="1172">
          <cell r="A1172" t="str">
            <v>928SG</v>
          </cell>
          <cell r="B1172" t="str">
            <v>928</v>
          </cell>
          <cell r="D1172">
            <v>953400.65229899297</v>
          </cell>
          <cell r="F1172" t="str">
            <v>928SG</v>
          </cell>
          <cell r="G1172" t="str">
            <v>928</v>
          </cell>
          <cell r="I1172">
            <v>953400.65229899297</v>
          </cell>
        </row>
        <row r="1173">
          <cell r="A1173" t="str">
            <v>928SO</v>
          </cell>
          <cell r="B1173" t="str">
            <v>928</v>
          </cell>
          <cell r="D1173">
            <v>0</v>
          </cell>
          <cell r="F1173" t="str">
            <v>928SO</v>
          </cell>
          <cell r="G1173" t="str">
            <v>928</v>
          </cell>
          <cell r="I1173">
            <v>0</v>
          </cell>
        </row>
        <row r="1174">
          <cell r="A1174" t="str">
            <v>928UT</v>
          </cell>
          <cell r="B1174" t="str">
            <v>928</v>
          </cell>
          <cell r="D1174">
            <v>3084470.2228289582</v>
          </cell>
          <cell r="F1174" t="str">
            <v>928UT</v>
          </cell>
          <cell r="G1174" t="str">
            <v>928</v>
          </cell>
          <cell r="I1174">
            <v>3084470.2228289582</v>
          </cell>
        </row>
        <row r="1175">
          <cell r="A1175" t="str">
            <v>928WA</v>
          </cell>
          <cell r="B1175" t="str">
            <v>928</v>
          </cell>
          <cell r="D1175">
            <v>405715.94469621935</v>
          </cell>
          <cell r="F1175" t="str">
            <v>928WA</v>
          </cell>
          <cell r="G1175" t="str">
            <v>928</v>
          </cell>
          <cell r="I1175">
            <v>405715.94469621935</v>
          </cell>
        </row>
        <row r="1176">
          <cell r="A1176" t="str">
            <v>928WYP</v>
          </cell>
          <cell r="B1176" t="str">
            <v>928</v>
          </cell>
          <cell r="D1176">
            <v>481164.83566947345</v>
          </cell>
          <cell r="F1176" t="str">
            <v>928WYP</v>
          </cell>
          <cell r="G1176" t="str">
            <v>928</v>
          </cell>
          <cell r="I1176">
            <v>481164.83566947345</v>
          </cell>
        </row>
        <row r="1177">
          <cell r="A1177" t="str">
            <v>928WYU</v>
          </cell>
          <cell r="B1177" t="str">
            <v>928</v>
          </cell>
          <cell r="D1177">
            <v>464365.92283721321</v>
          </cell>
          <cell r="F1177" t="str">
            <v>928WYU</v>
          </cell>
          <cell r="G1177" t="str">
            <v>928</v>
          </cell>
          <cell r="I1177">
            <v>464365.92283721321</v>
          </cell>
        </row>
        <row r="1178">
          <cell r="A1178" t="str">
            <v>929SO</v>
          </cell>
          <cell r="B1178" t="str">
            <v>929</v>
          </cell>
          <cell r="D1178">
            <v>-14080693.041385379</v>
          </cell>
          <cell r="F1178" t="str">
            <v>929SO</v>
          </cell>
          <cell r="G1178" t="str">
            <v>929</v>
          </cell>
          <cell r="I1178">
            <v>-14080693.041385379</v>
          </cell>
        </row>
        <row r="1179">
          <cell r="A1179" t="str">
            <v>930CA</v>
          </cell>
          <cell r="B1179" t="str">
            <v>930</v>
          </cell>
          <cell r="D1179">
            <v>-36800.625858510815</v>
          </cell>
          <cell r="F1179" t="str">
            <v>930CA</v>
          </cell>
          <cell r="G1179" t="str">
            <v>930</v>
          </cell>
          <cell r="I1179">
            <v>-36800.625858510815</v>
          </cell>
        </row>
        <row r="1180">
          <cell r="A1180" t="str">
            <v>930CN</v>
          </cell>
          <cell r="B1180" t="str">
            <v>930</v>
          </cell>
          <cell r="D1180">
            <v>140.31616311705466</v>
          </cell>
          <cell r="F1180" t="str">
            <v>930CN</v>
          </cell>
          <cell r="G1180" t="str">
            <v>930</v>
          </cell>
          <cell r="I1180">
            <v>140.31616311705466</v>
          </cell>
        </row>
        <row r="1181">
          <cell r="A1181" t="str">
            <v>930IDU</v>
          </cell>
          <cell r="B1181" t="str">
            <v>930</v>
          </cell>
          <cell r="D1181">
            <v>2938650.6189532774</v>
          </cell>
          <cell r="F1181" t="str">
            <v>930IDU</v>
          </cell>
          <cell r="G1181" t="str">
            <v>930</v>
          </cell>
          <cell r="I1181">
            <v>2938650.6189532774</v>
          </cell>
        </row>
        <row r="1182">
          <cell r="A1182" t="str">
            <v>930OR</v>
          </cell>
          <cell r="B1182" t="str">
            <v>930</v>
          </cell>
          <cell r="D1182">
            <v>7714950.5906636948</v>
          </cell>
          <cell r="F1182" t="str">
            <v>930OR</v>
          </cell>
          <cell r="G1182" t="str">
            <v>930</v>
          </cell>
          <cell r="I1182">
            <v>7714950.5906636948</v>
          </cell>
        </row>
        <row r="1183">
          <cell r="A1183" t="str">
            <v>930SO</v>
          </cell>
          <cell r="B1183" t="str">
            <v>930</v>
          </cell>
          <cell r="D1183">
            <v>20876844.263864126</v>
          </cell>
          <cell r="F1183" t="str">
            <v>930SO</v>
          </cell>
          <cell r="G1183" t="str">
            <v>930</v>
          </cell>
          <cell r="I1183">
            <v>20876844.263864126</v>
          </cell>
        </row>
        <row r="1184">
          <cell r="A1184" t="str">
            <v>930UT</v>
          </cell>
          <cell r="B1184" t="str">
            <v>930</v>
          </cell>
          <cell r="D1184">
            <v>4123999.1559765595</v>
          </cell>
          <cell r="F1184" t="str">
            <v>930UT</v>
          </cell>
          <cell r="G1184" t="str">
            <v>930</v>
          </cell>
          <cell r="I1184">
            <v>4123999.1559765595</v>
          </cell>
        </row>
        <row r="1185">
          <cell r="A1185" t="str">
            <v>930WA</v>
          </cell>
          <cell r="B1185" t="str">
            <v>930</v>
          </cell>
          <cell r="D1185">
            <v>1300113.493334159</v>
          </cell>
          <cell r="F1185" t="str">
            <v>930WA</v>
          </cell>
          <cell r="G1185" t="str">
            <v>930</v>
          </cell>
          <cell r="I1185">
            <v>1300113.493334159</v>
          </cell>
        </row>
        <row r="1186">
          <cell r="A1186" t="str">
            <v>930WYP</v>
          </cell>
          <cell r="B1186" t="str">
            <v>930</v>
          </cell>
          <cell r="D1186">
            <v>-6867.7431896979688</v>
          </cell>
          <cell r="F1186" t="str">
            <v>930WYP</v>
          </cell>
          <cell r="G1186" t="str">
            <v>930</v>
          </cell>
          <cell r="I1186">
            <v>-6867.7431896979688</v>
          </cell>
        </row>
        <row r="1187">
          <cell r="A1187" t="str">
            <v>931OR</v>
          </cell>
          <cell r="B1187" t="str">
            <v>931</v>
          </cell>
          <cell r="D1187">
            <v>16294.905551428103</v>
          </cell>
          <cell r="F1187" t="str">
            <v>931OR</v>
          </cell>
          <cell r="G1187" t="str">
            <v>931</v>
          </cell>
          <cell r="I1187">
            <v>16294.905551428103</v>
          </cell>
        </row>
        <row r="1188">
          <cell r="A1188" t="str">
            <v>931SO</v>
          </cell>
          <cell r="B1188" t="str">
            <v>931</v>
          </cell>
          <cell r="D1188">
            <v>7870242.9596541207</v>
          </cell>
          <cell r="F1188" t="str">
            <v>931SO</v>
          </cell>
          <cell r="G1188" t="str">
            <v>931</v>
          </cell>
          <cell r="I1188">
            <v>7870242.9596541207</v>
          </cell>
        </row>
        <row r="1189">
          <cell r="A1189" t="str">
            <v>931UT</v>
          </cell>
          <cell r="B1189" t="str">
            <v>931</v>
          </cell>
          <cell r="D1189">
            <v>-388.17314677232957</v>
          </cell>
          <cell r="F1189" t="str">
            <v>931UT</v>
          </cell>
          <cell r="G1189" t="str">
            <v>931</v>
          </cell>
          <cell r="I1189">
            <v>-388.17314677232957</v>
          </cell>
        </row>
        <row r="1190">
          <cell r="A1190" t="str">
            <v>935CA</v>
          </cell>
          <cell r="B1190" t="str">
            <v>935</v>
          </cell>
          <cell r="D1190">
            <v>33047.078515212925</v>
          </cell>
          <cell r="F1190" t="str">
            <v>935CA</v>
          </cell>
          <cell r="G1190" t="str">
            <v>935</v>
          </cell>
          <cell r="I1190">
            <v>33047.078515212925</v>
          </cell>
        </row>
        <row r="1191">
          <cell r="A1191" t="str">
            <v>935CN</v>
          </cell>
          <cell r="B1191" t="str">
            <v>935</v>
          </cell>
          <cell r="D1191">
            <v>77728.86323140093</v>
          </cell>
          <cell r="F1191" t="str">
            <v>935CN</v>
          </cell>
          <cell r="G1191" t="str">
            <v>935</v>
          </cell>
          <cell r="I1191">
            <v>77728.86323140093</v>
          </cell>
        </row>
        <row r="1192">
          <cell r="A1192" t="str">
            <v>935IDU</v>
          </cell>
          <cell r="B1192" t="str">
            <v>935</v>
          </cell>
          <cell r="D1192">
            <v>201131.28441462718</v>
          </cell>
          <cell r="F1192" t="str">
            <v>935IDU</v>
          </cell>
          <cell r="G1192" t="str">
            <v>935</v>
          </cell>
          <cell r="I1192">
            <v>201131.28441462718</v>
          </cell>
        </row>
        <row r="1193">
          <cell r="A1193" t="str">
            <v>935OR</v>
          </cell>
          <cell r="B1193" t="str">
            <v>935</v>
          </cell>
          <cell r="D1193">
            <v>396725.27524394164</v>
          </cell>
          <cell r="F1193" t="str">
            <v>935OR</v>
          </cell>
          <cell r="G1193" t="str">
            <v>935</v>
          </cell>
          <cell r="I1193">
            <v>396725.27524394164</v>
          </cell>
        </row>
        <row r="1194">
          <cell r="A1194" t="str">
            <v>935SO</v>
          </cell>
          <cell r="B1194" t="str">
            <v>935</v>
          </cell>
          <cell r="D1194">
            <v>17623884.042195369</v>
          </cell>
          <cell r="F1194" t="str">
            <v>935SO</v>
          </cell>
          <cell r="G1194" t="str">
            <v>935</v>
          </cell>
          <cell r="I1194">
            <v>17623884.042195369</v>
          </cell>
        </row>
        <row r="1195">
          <cell r="A1195" t="str">
            <v>935UT</v>
          </cell>
          <cell r="B1195" t="str">
            <v>935</v>
          </cell>
          <cell r="D1195">
            <v>459088.29129370791</v>
          </cell>
          <cell r="F1195" t="str">
            <v>935UT</v>
          </cell>
          <cell r="G1195" t="str">
            <v>935</v>
          </cell>
          <cell r="I1195">
            <v>459088.29129370791</v>
          </cell>
        </row>
        <row r="1196">
          <cell r="A1196" t="str">
            <v>935WA</v>
          </cell>
          <cell r="B1196" t="str">
            <v>935</v>
          </cell>
          <cell r="D1196">
            <v>101200.78780413455</v>
          </cell>
          <cell r="F1196" t="str">
            <v>935WA</v>
          </cell>
          <cell r="G1196" t="str">
            <v>935</v>
          </cell>
          <cell r="I1196">
            <v>101200.78780413455</v>
          </cell>
        </row>
        <row r="1197">
          <cell r="A1197" t="str">
            <v>935WYP</v>
          </cell>
          <cell r="B1197" t="str">
            <v>935</v>
          </cell>
          <cell r="D1197">
            <v>162386.32105927815</v>
          </cell>
          <cell r="F1197" t="str">
            <v>935WYP</v>
          </cell>
          <cell r="G1197" t="str">
            <v>935</v>
          </cell>
          <cell r="I1197">
            <v>162386.32105927815</v>
          </cell>
        </row>
        <row r="1198">
          <cell r="A1198" t="str">
            <v>935WYU</v>
          </cell>
          <cell r="B1198" t="str">
            <v>935</v>
          </cell>
          <cell r="D1198">
            <v>3985.8180955611865</v>
          </cell>
          <cell r="F1198" t="str">
            <v>935WYU</v>
          </cell>
          <cell r="G1198" t="str">
            <v>935</v>
          </cell>
          <cell r="I1198">
            <v>3985.8180955611865</v>
          </cell>
        </row>
        <row r="1199">
          <cell r="A1199" t="str">
            <v>DPCA</v>
          </cell>
          <cell r="B1199" t="str">
            <v>DP</v>
          </cell>
          <cell r="D1199">
            <v>554045.93999999994</v>
          </cell>
          <cell r="F1199" t="str">
            <v>DPCA</v>
          </cell>
          <cell r="G1199" t="str">
            <v>DP</v>
          </cell>
          <cell r="I1199">
            <v>554045.93999999994</v>
          </cell>
        </row>
        <row r="1200">
          <cell r="A1200" t="str">
            <v>DPIDU</v>
          </cell>
          <cell r="B1200" t="str">
            <v>DP</v>
          </cell>
          <cell r="D1200">
            <v>1018071.49</v>
          </cell>
          <cell r="F1200" t="str">
            <v>DPIDU</v>
          </cell>
          <cell r="G1200" t="str">
            <v>DP</v>
          </cell>
          <cell r="I1200">
            <v>1018071.49</v>
          </cell>
        </row>
        <row r="1201">
          <cell r="A1201" t="str">
            <v>DPOR</v>
          </cell>
          <cell r="B1201" t="str">
            <v>DP</v>
          </cell>
          <cell r="D1201">
            <v>5753238.8200000003</v>
          </cell>
          <cell r="F1201" t="str">
            <v>DPOR</v>
          </cell>
          <cell r="G1201" t="str">
            <v>DP</v>
          </cell>
          <cell r="I1201">
            <v>5753238.8200000003</v>
          </cell>
        </row>
        <row r="1202">
          <cell r="A1202" t="str">
            <v>DPUT</v>
          </cell>
          <cell r="B1202" t="str">
            <v>DP</v>
          </cell>
          <cell r="D1202">
            <v>11860061.689999999</v>
          </cell>
          <cell r="F1202" t="str">
            <v>DPUT</v>
          </cell>
          <cell r="G1202" t="str">
            <v>DP</v>
          </cell>
          <cell r="I1202">
            <v>11860061.689999999</v>
          </cell>
        </row>
        <row r="1203">
          <cell r="A1203" t="str">
            <v>DPWA</v>
          </cell>
          <cell r="B1203" t="str">
            <v>DP</v>
          </cell>
          <cell r="D1203">
            <v>1733166.48</v>
          </cell>
          <cell r="F1203" t="str">
            <v>DPWA</v>
          </cell>
          <cell r="G1203" t="str">
            <v>DP</v>
          </cell>
          <cell r="I1203">
            <v>1733166.48</v>
          </cell>
        </row>
        <row r="1204">
          <cell r="A1204" t="str">
            <v>DPWYP</v>
          </cell>
          <cell r="B1204" t="str">
            <v>DP</v>
          </cell>
          <cell r="D1204">
            <v>0</v>
          </cell>
          <cell r="F1204" t="str">
            <v>DPWYP</v>
          </cell>
          <cell r="G1204" t="str">
            <v>DP</v>
          </cell>
          <cell r="I1204">
            <v>0</v>
          </cell>
        </row>
        <row r="1205">
          <cell r="A1205" t="str">
            <v>DPWYU</v>
          </cell>
          <cell r="B1205" t="str">
            <v>DP</v>
          </cell>
          <cell r="D1205">
            <v>3299208.36</v>
          </cell>
          <cell r="F1205" t="str">
            <v>DPWYU</v>
          </cell>
          <cell r="G1205" t="str">
            <v>DP</v>
          </cell>
          <cell r="I1205">
            <v>3299208.36</v>
          </cell>
        </row>
        <row r="1206">
          <cell r="A1206" t="str">
            <v>GPSO</v>
          </cell>
          <cell r="B1206" t="str">
            <v>GP</v>
          </cell>
          <cell r="D1206">
            <v>77610.41</v>
          </cell>
          <cell r="F1206" t="str">
            <v>GPSO</v>
          </cell>
          <cell r="G1206" t="str">
            <v>GP</v>
          </cell>
          <cell r="I1206">
            <v>77610.41</v>
          </cell>
        </row>
        <row r="1207">
          <cell r="A1207" t="str">
            <v>HPSG-P</v>
          </cell>
          <cell r="B1207" t="str">
            <v>HP</v>
          </cell>
          <cell r="D1207">
            <v>192231.11</v>
          </cell>
          <cell r="F1207" t="str">
            <v>HPSG-P</v>
          </cell>
          <cell r="G1207" t="str">
            <v>HP</v>
          </cell>
          <cell r="I1207">
            <v>192231.11</v>
          </cell>
        </row>
        <row r="1208">
          <cell r="A1208" t="str">
            <v>IPSO</v>
          </cell>
          <cell r="B1208" t="str">
            <v>IP</v>
          </cell>
          <cell r="D1208">
            <v>0</v>
          </cell>
          <cell r="F1208" t="str">
            <v>IPSO</v>
          </cell>
          <cell r="G1208" t="str">
            <v>IP</v>
          </cell>
          <cell r="I1208">
            <v>0</v>
          </cell>
        </row>
        <row r="1209">
          <cell r="A1209" t="str">
            <v>OPSG</v>
          </cell>
          <cell r="B1209" t="str">
            <v>OP</v>
          </cell>
          <cell r="D1209">
            <v>990155.64</v>
          </cell>
          <cell r="F1209" t="str">
            <v>OPSG</v>
          </cell>
          <cell r="G1209" t="str">
            <v>OP</v>
          </cell>
          <cell r="I1209">
            <v>990155.64</v>
          </cell>
        </row>
        <row r="1210">
          <cell r="A1210" t="str">
            <v>SCHMAPNUTIL</v>
          </cell>
          <cell r="B1210" t="str">
            <v>SCHMAP</v>
          </cell>
          <cell r="D1210">
            <v>0</v>
          </cell>
          <cell r="F1210" t="str">
            <v>SCHMAPNUTIL</v>
          </cell>
          <cell r="G1210" t="str">
            <v>SCHMAP</v>
          </cell>
          <cell r="I1210">
            <v>0</v>
          </cell>
        </row>
        <row r="1211">
          <cell r="A1211" t="str">
            <v>SCHMAPNUTIL</v>
          </cell>
          <cell r="B1211" t="str">
            <v>SCHMAP</v>
          </cell>
          <cell r="D1211">
            <v>0</v>
          </cell>
          <cell r="F1211" t="str">
            <v>SCHMAPNUTIL</v>
          </cell>
          <cell r="G1211" t="str">
            <v>SCHMAP</v>
          </cell>
          <cell r="I1211">
            <v>0</v>
          </cell>
        </row>
        <row r="1212">
          <cell r="A1212" t="str">
            <v>SCHMAPOTHER</v>
          </cell>
          <cell r="B1212" t="str">
            <v>SCHMAP</v>
          </cell>
          <cell r="D1212">
            <v>0</v>
          </cell>
          <cell r="F1212" t="str">
            <v>SCHMAPOTHER</v>
          </cell>
          <cell r="G1212" t="str">
            <v>SCHMAP</v>
          </cell>
          <cell r="I1212">
            <v>0</v>
          </cell>
        </row>
        <row r="1213">
          <cell r="A1213" t="str">
            <v>SCHMAPSE</v>
          </cell>
          <cell r="B1213" t="str">
            <v>SCHMAP</v>
          </cell>
          <cell r="D1213">
            <v>1393973</v>
          </cell>
          <cell r="F1213" t="str">
            <v>SCHMAPSE</v>
          </cell>
          <cell r="G1213" t="str">
            <v>SCHMAP</v>
          </cell>
          <cell r="I1213">
            <v>1393973</v>
          </cell>
        </row>
        <row r="1214">
          <cell r="A1214" t="str">
            <v>SCHMAPSNP</v>
          </cell>
          <cell r="B1214" t="str">
            <v>SCHMAP</v>
          </cell>
          <cell r="D1214">
            <v>4157337</v>
          </cell>
          <cell r="F1214" t="str">
            <v>SCHMAPSNP</v>
          </cell>
          <cell r="G1214" t="str">
            <v>SCHMAP</v>
          </cell>
          <cell r="I1214">
            <v>4157337</v>
          </cell>
        </row>
        <row r="1215">
          <cell r="A1215" t="str">
            <v>SCHMAPSO</v>
          </cell>
          <cell r="B1215" t="str">
            <v>SCHMAP</v>
          </cell>
          <cell r="D1215">
            <v>823180</v>
          </cell>
          <cell r="F1215" t="str">
            <v>SCHMAPSO</v>
          </cell>
          <cell r="G1215" t="str">
            <v>SCHMAP</v>
          </cell>
          <cell r="I1215">
            <v>823180</v>
          </cell>
        </row>
        <row r="1216">
          <cell r="A1216" t="str">
            <v>SCHMATCA</v>
          </cell>
          <cell r="B1216" t="str">
            <v>SCHMAT</v>
          </cell>
          <cell r="D1216">
            <v>333105</v>
          </cell>
          <cell r="F1216" t="str">
            <v>SCHMATCA</v>
          </cell>
          <cell r="G1216" t="str">
            <v>SCHMAT</v>
          </cell>
          <cell r="I1216">
            <v>333105</v>
          </cell>
        </row>
        <row r="1217">
          <cell r="A1217" t="str">
            <v>SCHMATCIAC</v>
          </cell>
          <cell r="B1217" t="str">
            <v>SCHMAT</v>
          </cell>
          <cell r="D1217">
            <v>53173026</v>
          </cell>
          <cell r="F1217" t="str">
            <v>SCHMATCIAC</v>
          </cell>
          <cell r="G1217" t="str">
            <v>SCHMAT</v>
          </cell>
          <cell r="I1217">
            <v>53173026</v>
          </cell>
        </row>
        <row r="1218">
          <cell r="A1218" t="str">
            <v>SCHMATCN</v>
          </cell>
          <cell r="B1218" t="str">
            <v>SCHMAT</v>
          </cell>
          <cell r="D1218">
            <v>0</v>
          </cell>
          <cell r="F1218" t="str">
            <v>SCHMATCN</v>
          </cell>
          <cell r="G1218" t="str">
            <v>SCHMAT</v>
          </cell>
          <cell r="I1218">
            <v>0</v>
          </cell>
        </row>
        <row r="1219">
          <cell r="A1219" t="str">
            <v>SCHMATGPS</v>
          </cell>
          <cell r="B1219" t="str">
            <v>SCHMAT</v>
          </cell>
          <cell r="D1219">
            <v>-26365432</v>
          </cell>
          <cell r="F1219" t="str">
            <v>SCHMATGPS</v>
          </cell>
          <cell r="G1219" t="str">
            <v>SCHMAT</v>
          </cell>
          <cell r="I1219">
            <v>-26365432</v>
          </cell>
        </row>
        <row r="1220">
          <cell r="A1220" t="str">
            <v>SCHMATIDU</v>
          </cell>
          <cell r="B1220" t="str">
            <v>SCHMAT</v>
          </cell>
          <cell r="D1220">
            <v>0</v>
          </cell>
          <cell r="F1220" t="str">
            <v>SCHMATIDU</v>
          </cell>
          <cell r="G1220" t="str">
            <v>SCHMAT</v>
          </cell>
          <cell r="I1220">
            <v>0</v>
          </cell>
        </row>
        <row r="1221">
          <cell r="A1221" t="str">
            <v>SCHMATNUTIL</v>
          </cell>
          <cell r="B1221" t="str">
            <v>SCHMAT</v>
          </cell>
          <cell r="D1221">
            <v>0</v>
          </cell>
          <cell r="F1221" t="str">
            <v>SCHMATNUTIL</v>
          </cell>
          <cell r="G1221" t="str">
            <v>SCHMAT</v>
          </cell>
          <cell r="I1221">
            <v>0</v>
          </cell>
        </row>
        <row r="1222">
          <cell r="A1222" t="str">
            <v>SCHMATOR</v>
          </cell>
          <cell r="B1222" t="str">
            <v>SCHMAT</v>
          </cell>
          <cell r="D1222">
            <v>0</v>
          </cell>
          <cell r="F1222" t="str">
            <v>SCHMATOR</v>
          </cell>
          <cell r="G1222" t="str">
            <v>SCHMAT</v>
          </cell>
          <cell r="I1222">
            <v>0</v>
          </cell>
        </row>
        <row r="1223">
          <cell r="A1223" t="str">
            <v>SCHMATOTHER</v>
          </cell>
          <cell r="B1223" t="str">
            <v>SCHMAT</v>
          </cell>
          <cell r="D1223">
            <v>0</v>
          </cell>
          <cell r="F1223" t="str">
            <v>SCHMATOTHER</v>
          </cell>
          <cell r="G1223" t="str">
            <v>SCHMAT</v>
          </cell>
          <cell r="I1223">
            <v>0</v>
          </cell>
        </row>
        <row r="1224">
          <cell r="A1224" t="str">
            <v>SCHMATSCHMDEXP</v>
          </cell>
          <cell r="B1224" t="str">
            <v>SCHMAT</v>
          </cell>
          <cell r="D1224">
            <v>422593188</v>
          </cell>
          <cell r="F1224" t="str">
            <v>SCHMATSCHMDEXP</v>
          </cell>
          <cell r="G1224" t="str">
            <v>SCHMAT</v>
          </cell>
          <cell r="I1224">
            <v>422593188</v>
          </cell>
        </row>
        <row r="1225">
          <cell r="A1225" t="str">
            <v>SCHMATSE</v>
          </cell>
          <cell r="B1225" t="str">
            <v>SCHMAT</v>
          </cell>
          <cell r="D1225">
            <v>6363628</v>
          </cell>
          <cell r="F1225" t="str">
            <v>SCHMATSE</v>
          </cell>
          <cell r="G1225" t="str">
            <v>SCHMAT</v>
          </cell>
          <cell r="I1225">
            <v>6363628</v>
          </cell>
        </row>
        <row r="1226">
          <cell r="A1226" t="str">
            <v>SCHMATSG</v>
          </cell>
          <cell r="B1226" t="str">
            <v>SCHMAT</v>
          </cell>
          <cell r="D1226">
            <v>2721363</v>
          </cell>
          <cell r="F1226" t="str">
            <v>SCHMATSG</v>
          </cell>
          <cell r="G1226" t="str">
            <v>SCHMAT</v>
          </cell>
          <cell r="I1226">
            <v>2721363</v>
          </cell>
        </row>
        <row r="1227">
          <cell r="A1227" t="str">
            <v>SCHMATSGCT</v>
          </cell>
          <cell r="B1227" t="str">
            <v>SCHMAT</v>
          </cell>
          <cell r="D1227">
            <v>938633</v>
          </cell>
          <cell r="F1227" t="str">
            <v>SCHMATSGCT</v>
          </cell>
          <cell r="G1227" t="str">
            <v>SCHMAT</v>
          </cell>
          <cell r="I1227">
            <v>938633</v>
          </cell>
        </row>
        <row r="1228">
          <cell r="A1228" t="str">
            <v>SCHMATSNP</v>
          </cell>
          <cell r="B1228" t="str">
            <v>SCHMAT</v>
          </cell>
          <cell r="D1228">
            <v>18640972</v>
          </cell>
          <cell r="F1228" t="str">
            <v>SCHMATSNP</v>
          </cell>
          <cell r="G1228" t="str">
            <v>SCHMAT</v>
          </cell>
          <cell r="I1228">
            <v>18640972</v>
          </cell>
        </row>
        <row r="1229">
          <cell r="A1229" t="str">
            <v>SCHMATSNPD</v>
          </cell>
          <cell r="B1229" t="str">
            <v>SCHMAT</v>
          </cell>
          <cell r="D1229">
            <v>11272280</v>
          </cell>
          <cell r="F1229" t="str">
            <v>SCHMATSNPD</v>
          </cell>
          <cell r="G1229" t="str">
            <v>SCHMAT</v>
          </cell>
          <cell r="I1229">
            <v>11272280</v>
          </cell>
        </row>
        <row r="1230">
          <cell r="A1230" t="str">
            <v>SCHMATSO</v>
          </cell>
          <cell r="B1230" t="str">
            <v>SCHMAT</v>
          </cell>
          <cell r="D1230">
            <v>-1454639.8354325257</v>
          </cell>
          <cell r="F1230" t="str">
            <v>SCHMATSO</v>
          </cell>
          <cell r="G1230" t="str">
            <v>SCHMAT</v>
          </cell>
          <cell r="I1230">
            <v>-1454639.8354325257</v>
          </cell>
        </row>
        <row r="1231">
          <cell r="A1231" t="str">
            <v>SCHMATTROJD</v>
          </cell>
          <cell r="B1231" t="str">
            <v>SCHMAT</v>
          </cell>
          <cell r="D1231">
            <v>1566947</v>
          </cell>
          <cell r="F1231" t="str">
            <v>SCHMATTROJD</v>
          </cell>
          <cell r="G1231" t="str">
            <v>SCHMAT</v>
          </cell>
          <cell r="I1231">
            <v>1566947</v>
          </cell>
        </row>
        <row r="1232">
          <cell r="A1232" t="str">
            <v>SCHMATUT</v>
          </cell>
          <cell r="B1232" t="str">
            <v>SCHMAT</v>
          </cell>
          <cell r="D1232">
            <v>0</v>
          </cell>
          <cell r="F1232" t="str">
            <v>SCHMATUT</v>
          </cell>
          <cell r="G1232" t="str">
            <v>SCHMAT</v>
          </cell>
          <cell r="I1232">
            <v>0</v>
          </cell>
        </row>
        <row r="1233">
          <cell r="A1233" t="str">
            <v>SCHMATWA</v>
          </cell>
          <cell r="B1233" t="str">
            <v>SCHMAT</v>
          </cell>
          <cell r="D1233">
            <v>0</v>
          </cell>
          <cell r="F1233" t="str">
            <v>SCHMATWA</v>
          </cell>
          <cell r="G1233" t="str">
            <v>SCHMAT</v>
          </cell>
          <cell r="I1233">
            <v>0</v>
          </cell>
        </row>
        <row r="1234">
          <cell r="A1234" t="str">
            <v>SCHMATWYP</v>
          </cell>
          <cell r="B1234" t="str">
            <v>SCHMAT</v>
          </cell>
          <cell r="D1234">
            <v>0</v>
          </cell>
          <cell r="F1234" t="str">
            <v>SCHMATWYP</v>
          </cell>
          <cell r="G1234" t="str">
            <v>SCHMAT</v>
          </cell>
          <cell r="I1234">
            <v>0</v>
          </cell>
        </row>
        <row r="1235">
          <cell r="A1235" t="str">
            <v>SCHMATWYU</v>
          </cell>
          <cell r="B1235" t="str">
            <v>SCHMAT</v>
          </cell>
          <cell r="D1235">
            <v>0</v>
          </cell>
          <cell r="F1235" t="str">
            <v>SCHMATWYU</v>
          </cell>
          <cell r="G1235" t="str">
            <v>SCHMAT</v>
          </cell>
          <cell r="I1235">
            <v>0</v>
          </cell>
        </row>
        <row r="1236">
          <cell r="A1236" t="str">
            <v>SCHMDFDGP</v>
          </cell>
          <cell r="B1236" t="str">
            <v>SCHMDF</v>
          </cell>
          <cell r="D1236">
            <v>6423</v>
          </cell>
          <cell r="F1236" t="str">
            <v>SCHMDFDGP</v>
          </cell>
          <cell r="G1236" t="str">
            <v>SCHMDF</v>
          </cell>
          <cell r="I1236">
            <v>6423</v>
          </cell>
        </row>
        <row r="1237">
          <cell r="A1237" t="str">
            <v>SCHMDPSE</v>
          </cell>
          <cell r="B1237" t="str">
            <v>SCHMDP</v>
          </cell>
          <cell r="D1237">
            <v>7330652</v>
          </cell>
          <cell r="F1237" t="str">
            <v>SCHMDPSE</v>
          </cell>
          <cell r="G1237" t="str">
            <v>SCHMDP</v>
          </cell>
          <cell r="I1237">
            <v>7330652</v>
          </cell>
        </row>
        <row r="1238">
          <cell r="A1238" t="str">
            <v>SCHMDPSG</v>
          </cell>
          <cell r="B1238" t="str">
            <v>SCHMDP</v>
          </cell>
          <cell r="D1238">
            <v>3946595</v>
          </cell>
          <cell r="F1238" t="str">
            <v>SCHMDPSG</v>
          </cell>
          <cell r="G1238" t="str">
            <v>SCHMDP</v>
          </cell>
          <cell r="I1238">
            <v>3946595</v>
          </cell>
        </row>
        <row r="1239">
          <cell r="A1239" t="str">
            <v>SCHMDPSNP</v>
          </cell>
          <cell r="B1239" t="str">
            <v>SCHMDP</v>
          </cell>
          <cell r="D1239">
            <v>381063</v>
          </cell>
          <cell r="F1239" t="str">
            <v>SCHMDPSNP</v>
          </cell>
          <cell r="G1239" t="str">
            <v>SCHMDP</v>
          </cell>
          <cell r="I1239">
            <v>381063</v>
          </cell>
        </row>
        <row r="1240">
          <cell r="A1240" t="str">
            <v>SCHMDPSO</v>
          </cell>
          <cell r="B1240" t="str">
            <v>SCHMDP</v>
          </cell>
          <cell r="D1240">
            <v>9158887</v>
          </cell>
          <cell r="F1240" t="str">
            <v>SCHMDPSO</v>
          </cell>
          <cell r="G1240" t="str">
            <v>SCHMDP</v>
          </cell>
          <cell r="I1240">
            <v>9158887</v>
          </cell>
        </row>
        <row r="1241">
          <cell r="A1241" t="str">
            <v>SCHMDTBADDEBT</v>
          </cell>
          <cell r="B1241" t="str">
            <v>SCHMDT</v>
          </cell>
          <cell r="D1241">
            <v>-5205950</v>
          </cell>
          <cell r="F1241" t="str">
            <v>SCHMDTBADDEBT</v>
          </cell>
          <cell r="G1241" t="str">
            <v>SCHMDT</v>
          </cell>
          <cell r="I1241">
            <v>-5205950</v>
          </cell>
        </row>
        <row r="1242">
          <cell r="A1242" t="str">
            <v>SCHMDTGPS</v>
          </cell>
          <cell r="B1242" t="str">
            <v>SCHMDT</v>
          </cell>
          <cell r="D1242">
            <v>26111935</v>
          </cell>
          <cell r="F1242" t="str">
            <v>SCHMDTGPS</v>
          </cell>
          <cell r="G1242" t="str">
            <v>SCHMDT</v>
          </cell>
          <cell r="I1242">
            <v>26111935</v>
          </cell>
        </row>
        <row r="1243">
          <cell r="A1243" t="str">
            <v>SCHMDTIDU</v>
          </cell>
          <cell r="B1243" t="str">
            <v>SCHMDT</v>
          </cell>
          <cell r="D1243">
            <v>14146</v>
          </cell>
          <cell r="F1243" t="str">
            <v>SCHMDTIDU</v>
          </cell>
          <cell r="G1243" t="str">
            <v>SCHMDT</v>
          </cell>
          <cell r="I1243">
            <v>14146</v>
          </cell>
        </row>
        <row r="1244">
          <cell r="A1244" t="str">
            <v>SCHMDTNUTIL</v>
          </cell>
          <cell r="B1244" t="str">
            <v>SCHMDT</v>
          </cell>
          <cell r="D1244">
            <v>0</v>
          </cell>
          <cell r="F1244" t="str">
            <v>SCHMDTNUTIL</v>
          </cell>
          <cell r="G1244" t="str">
            <v>SCHMDT</v>
          </cell>
          <cell r="I1244">
            <v>0</v>
          </cell>
        </row>
        <row r="1245">
          <cell r="A1245" t="str">
            <v>SCHMDTOR</v>
          </cell>
          <cell r="B1245" t="str">
            <v>SCHMDT</v>
          </cell>
          <cell r="D1245">
            <v>821541</v>
          </cell>
          <cell r="F1245" t="str">
            <v>SCHMDTOR</v>
          </cell>
          <cell r="G1245" t="str">
            <v>SCHMDT</v>
          </cell>
          <cell r="I1245">
            <v>821541</v>
          </cell>
        </row>
        <row r="1246">
          <cell r="A1246" t="str">
            <v>SCHMDTOTHER</v>
          </cell>
          <cell r="B1246" t="str">
            <v>SCHMDT</v>
          </cell>
          <cell r="D1246">
            <v>0</v>
          </cell>
          <cell r="F1246" t="str">
            <v>SCHMDTOTHER</v>
          </cell>
          <cell r="G1246" t="str">
            <v>SCHMDT</v>
          </cell>
          <cell r="I1246">
            <v>0</v>
          </cell>
        </row>
        <row r="1247">
          <cell r="A1247" t="str">
            <v>SCHMDTSE</v>
          </cell>
          <cell r="B1247" t="str">
            <v>SCHMDT</v>
          </cell>
          <cell r="D1247">
            <v>9888131</v>
          </cell>
          <cell r="F1247" t="str">
            <v>SCHMDTSE</v>
          </cell>
          <cell r="G1247" t="str">
            <v>SCHMDT</v>
          </cell>
          <cell r="I1247">
            <v>9888131</v>
          </cell>
        </row>
        <row r="1248">
          <cell r="A1248" t="str">
            <v>SCHMDTSG</v>
          </cell>
          <cell r="B1248" t="str">
            <v>SCHMDT</v>
          </cell>
          <cell r="D1248">
            <v>3067997</v>
          </cell>
          <cell r="F1248" t="str">
            <v>SCHMDTSG</v>
          </cell>
          <cell r="G1248" t="str">
            <v>SCHMDT</v>
          </cell>
          <cell r="I1248">
            <v>3067997</v>
          </cell>
        </row>
        <row r="1249">
          <cell r="A1249" t="str">
            <v>SCHMDTSNP</v>
          </cell>
          <cell r="B1249" t="str">
            <v>SCHMDT</v>
          </cell>
          <cell r="D1249">
            <v>40229607.969198525</v>
          </cell>
          <cell r="F1249" t="str">
            <v>SCHMDTSNP</v>
          </cell>
          <cell r="G1249" t="str">
            <v>SCHMDT</v>
          </cell>
          <cell r="I1249">
            <v>40229607.969198525</v>
          </cell>
        </row>
        <row r="1250">
          <cell r="A1250" t="str">
            <v>SCHMDTSNPD</v>
          </cell>
          <cell r="B1250" t="str">
            <v>SCHMDT</v>
          </cell>
          <cell r="D1250">
            <v>0</v>
          </cell>
          <cell r="F1250" t="str">
            <v>SCHMDTSNPD</v>
          </cell>
          <cell r="G1250" t="str">
            <v>SCHMDT</v>
          </cell>
          <cell r="I1250">
            <v>0</v>
          </cell>
        </row>
        <row r="1251">
          <cell r="A1251" t="str">
            <v>SCHMDTSO</v>
          </cell>
          <cell r="B1251" t="str">
            <v>SCHMDT</v>
          </cell>
          <cell r="D1251">
            <v>-54769182.447416462</v>
          </cell>
          <cell r="F1251" t="str">
            <v>SCHMDTSO</v>
          </cell>
          <cell r="G1251" t="str">
            <v>SCHMDT</v>
          </cell>
          <cell r="I1251">
            <v>-54769182.447416462</v>
          </cell>
        </row>
        <row r="1252">
          <cell r="A1252" t="str">
            <v>SCHMDTTAXDEPR</v>
          </cell>
          <cell r="B1252" t="str">
            <v>SCHMDT</v>
          </cell>
          <cell r="D1252">
            <v>460953562</v>
          </cell>
          <cell r="F1252" t="str">
            <v>SCHMDTTAXDEPR</v>
          </cell>
          <cell r="G1252" t="str">
            <v>SCHMDT</v>
          </cell>
          <cell r="I1252">
            <v>460953562</v>
          </cell>
        </row>
        <row r="1253">
          <cell r="A1253" t="str">
            <v>SCHMDTUT</v>
          </cell>
          <cell r="B1253" t="str">
            <v>SCHMDT</v>
          </cell>
          <cell r="D1253">
            <v>931</v>
          </cell>
          <cell r="F1253" t="str">
            <v>SCHMDTUT</v>
          </cell>
          <cell r="G1253" t="str">
            <v>SCHMDT</v>
          </cell>
          <cell r="I1253">
            <v>931</v>
          </cell>
        </row>
        <row r="1254">
          <cell r="A1254" t="str">
            <v>SCHMDTWYP</v>
          </cell>
          <cell r="B1254" t="str">
            <v>SCHMDT</v>
          </cell>
          <cell r="D1254">
            <v>9993</v>
          </cell>
          <cell r="F1254" t="str">
            <v>SCHMDTWYP</v>
          </cell>
          <cell r="G1254" t="str">
            <v>SCHMDT</v>
          </cell>
          <cell r="I1254">
            <v>9993</v>
          </cell>
        </row>
        <row r="1255">
          <cell r="A1255" t="str">
            <v>TPSG</v>
          </cell>
          <cell r="B1255" t="str">
            <v>TP</v>
          </cell>
          <cell r="D1255">
            <v>5696340.3599999994</v>
          </cell>
          <cell r="F1255" t="str">
            <v>TPSG</v>
          </cell>
          <cell r="G1255" t="str">
            <v>TP</v>
          </cell>
          <cell r="I1255">
            <v>5696340.3599999994</v>
          </cell>
        </row>
        <row r="1256">
          <cell r="A1256" t="str">
            <v>SCHMDTSG</v>
          </cell>
          <cell r="B1256" t="str">
            <v>SCHMDT</v>
          </cell>
          <cell r="D1256">
            <v>3067997</v>
          </cell>
          <cell r="F1256" t="str">
            <v>SCHMDTSG</v>
          </cell>
          <cell r="G1256" t="str">
            <v>SCHMDT</v>
          </cell>
          <cell r="I1256">
            <v>3067997</v>
          </cell>
        </row>
        <row r="1257">
          <cell r="A1257" t="str">
            <v>SCHMDTSNP</v>
          </cell>
          <cell r="B1257" t="str">
            <v>SCHMDT</v>
          </cell>
          <cell r="D1257">
            <v>40229607.969198525</v>
          </cell>
          <cell r="F1257" t="str">
            <v>SCHMDTSNP</v>
          </cell>
          <cell r="G1257" t="str">
            <v>SCHMDT</v>
          </cell>
          <cell r="I1257">
            <v>40229607.969198525</v>
          </cell>
        </row>
        <row r="1258">
          <cell r="A1258" t="str">
            <v>SCHMDTSNPD</v>
          </cell>
          <cell r="B1258" t="str">
            <v>SCHMDT</v>
          </cell>
          <cell r="D1258">
            <v>0</v>
          </cell>
          <cell r="F1258" t="str">
            <v>SCHMDTSNPD</v>
          </cell>
          <cell r="G1258" t="str">
            <v>SCHMDT</v>
          </cell>
          <cell r="I1258">
            <v>0</v>
          </cell>
        </row>
        <row r="1259">
          <cell r="A1259" t="str">
            <v>SCHMDTSO</v>
          </cell>
          <cell r="B1259" t="str">
            <v>SCHMDT</v>
          </cell>
          <cell r="D1259">
            <v>-51000271</v>
          </cell>
          <cell r="F1259" t="str">
            <v>SCHMDTSO</v>
          </cell>
          <cell r="G1259" t="str">
            <v>SCHMDT</v>
          </cell>
          <cell r="I1259">
            <v>-51000271</v>
          </cell>
        </row>
        <row r="1260">
          <cell r="A1260" t="str">
            <v>SCHMDTTAXDEPR</v>
          </cell>
          <cell r="B1260" t="str">
            <v>SCHMDT</v>
          </cell>
          <cell r="D1260">
            <v>460953562</v>
          </cell>
          <cell r="F1260" t="str">
            <v>SCHMDTTAXDEPR</v>
          </cell>
          <cell r="G1260" t="str">
            <v>SCHMDT</v>
          </cell>
          <cell r="I1260">
            <v>460953562</v>
          </cell>
        </row>
        <row r="1261">
          <cell r="A1261" t="str">
            <v>SCHMDTUT</v>
          </cell>
          <cell r="B1261" t="str">
            <v>SCHMDT</v>
          </cell>
          <cell r="D1261">
            <v>931</v>
          </cell>
          <cell r="F1261" t="str">
            <v>SCHMDTUT</v>
          </cell>
          <cell r="G1261" t="str">
            <v>SCHMDT</v>
          </cell>
          <cell r="I1261">
            <v>931</v>
          </cell>
        </row>
        <row r="1262">
          <cell r="A1262" t="str">
            <v>SCHMDTWYU</v>
          </cell>
          <cell r="B1262" t="str">
            <v>SCHMDT</v>
          </cell>
          <cell r="D1262">
            <v>9993</v>
          </cell>
          <cell r="F1262" t="str">
            <v>SCHMDTWYU</v>
          </cell>
          <cell r="G1262" t="str">
            <v>SCHMDT</v>
          </cell>
          <cell r="I1262">
            <v>9993</v>
          </cell>
        </row>
        <row r="1263">
          <cell r="A1263" t="str">
            <v>TPSG</v>
          </cell>
          <cell r="B1263" t="str">
            <v>TP</v>
          </cell>
          <cell r="D1263">
            <v>5696340.3599999994</v>
          </cell>
          <cell r="F1263" t="str">
            <v>TPSG</v>
          </cell>
          <cell r="G1263" t="str">
            <v>TP</v>
          </cell>
          <cell r="I1263">
            <v>5696340.3599999994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OREGON</v>
          </cell>
          <cell r="AL15">
            <v>2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186M</v>
          </cell>
        </row>
        <row r="326">
          <cell r="AK326" t="str">
            <v>390L</v>
          </cell>
        </row>
        <row r="327">
          <cell r="AK327" t="str">
            <v>392L</v>
          </cell>
        </row>
        <row r="328">
          <cell r="AK328" t="str">
            <v>399G</v>
          </cell>
        </row>
        <row r="329">
          <cell r="AK329" t="str">
            <v>399L</v>
          </cell>
        </row>
        <row r="330">
          <cell r="AK330" t="str">
            <v>403EP</v>
          </cell>
        </row>
        <row r="331">
          <cell r="AK331" t="str">
            <v>403GP</v>
          </cell>
        </row>
        <row r="332">
          <cell r="AK332" t="str">
            <v>403GV0</v>
          </cell>
        </row>
        <row r="333">
          <cell r="AK333" t="str">
            <v>403HP</v>
          </cell>
        </row>
        <row r="334">
          <cell r="AK334" t="str">
            <v>403MP</v>
          </cell>
        </row>
        <row r="335">
          <cell r="AK335" t="str">
            <v>403NP</v>
          </cell>
        </row>
        <row r="336">
          <cell r="AK336" t="str">
            <v>403OP</v>
          </cell>
        </row>
        <row r="337">
          <cell r="AK337" t="str">
            <v>403SP</v>
          </cell>
        </row>
        <row r="338">
          <cell r="AK338" t="str">
            <v>403TP</v>
          </cell>
        </row>
        <row r="339">
          <cell r="AK339" t="str">
            <v>404CLG</v>
          </cell>
        </row>
        <row r="340">
          <cell r="AK340" t="str">
            <v>404CLS</v>
          </cell>
        </row>
        <row r="341">
          <cell r="AK341" t="str">
            <v>404IP</v>
          </cell>
        </row>
        <row r="342">
          <cell r="AK342" t="str">
            <v>404M</v>
          </cell>
        </row>
        <row r="343">
          <cell r="AK343" t="str">
            <v>CWC</v>
          </cell>
        </row>
        <row r="344">
          <cell r="AK344" t="str">
            <v>D00</v>
          </cell>
        </row>
        <row r="345">
          <cell r="AK345" t="str">
            <v>DS0</v>
          </cell>
        </row>
        <row r="346">
          <cell r="AK346" t="str">
            <v>FITOTH</v>
          </cell>
        </row>
        <row r="347">
          <cell r="AK347" t="str">
            <v>FITPMI</v>
          </cell>
        </row>
        <row r="348">
          <cell r="AK348" t="str">
            <v>G00</v>
          </cell>
        </row>
        <row r="349">
          <cell r="AK349" t="str">
            <v>H00</v>
          </cell>
        </row>
        <row r="350">
          <cell r="AK350" t="str">
            <v>I00</v>
          </cell>
        </row>
        <row r="351">
          <cell r="AK351" t="str">
            <v>N00</v>
          </cell>
        </row>
        <row r="352">
          <cell r="AK352" t="str">
            <v>O00</v>
          </cell>
        </row>
        <row r="353">
          <cell r="AK353" t="str">
            <v>OWC131</v>
          </cell>
        </row>
        <row r="354">
          <cell r="AK354" t="str">
            <v>OWC135</v>
          </cell>
        </row>
        <row r="355">
          <cell r="AK355" t="str">
            <v>OWC143</v>
          </cell>
        </row>
        <row r="356">
          <cell r="AK356" t="str">
            <v>OWC232</v>
          </cell>
        </row>
        <row r="357">
          <cell r="AK357" t="str">
            <v>OWC25330</v>
          </cell>
        </row>
        <row r="358">
          <cell r="AK358" t="str">
            <v>DFA</v>
          </cell>
        </row>
        <row r="359">
          <cell r="AK359" t="str">
            <v>S00</v>
          </cell>
        </row>
        <row r="360">
          <cell r="AK360" t="str">
            <v>SCHMAF</v>
          </cell>
        </row>
        <row r="361">
          <cell r="AK361" t="str">
            <v>SCHMAP</v>
          </cell>
        </row>
        <row r="362">
          <cell r="AK362" t="str">
            <v>SCHMAT</v>
          </cell>
        </row>
        <row r="363">
          <cell r="AK363" t="str">
            <v>SCHMDF</v>
          </cell>
        </row>
        <row r="364">
          <cell r="AK364" t="str">
            <v>SCHMDP</v>
          </cell>
        </row>
        <row r="365">
          <cell r="AK365" t="str">
            <v>SCHMDT</v>
          </cell>
        </row>
        <row r="366">
          <cell r="AK366" t="str">
            <v>T00</v>
          </cell>
        </row>
        <row r="367">
          <cell r="AK367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1</v>
          </cell>
          <cell r="F4">
            <v>2.2940681663414002E-2</v>
          </cell>
          <cell r="G4">
            <v>0.33475636880285425</v>
          </cell>
          <cell r="H4">
            <v>9.1691028651668255E-2</v>
          </cell>
          <cell r="I4">
            <v>0.13383388602381463</v>
          </cell>
          <cell r="J4">
            <v>0.1130833583173852</v>
          </cell>
          <cell r="K4">
            <v>0.3714362910447892</v>
          </cell>
          <cell r="L4">
            <v>4.3566100607818306E-2</v>
          </cell>
          <cell r="M4">
            <v>2.075052770642943E-2</v>
          </cell>
          <cell r="N4">
            <v>1.7756432056413294E-3</v>
          </cell>
          <cell r="O4">
            <v>0</v>
          </cell>
          <cell r="P4">
            <v>0</v>
          </cell>
          <cell r="S4" t="str">
            <v>SG</v>
          </cell>
          <cell r="V4">
            <v>1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0.12947098714244668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</v>
          </cell>
          <cell r="F5">
            <v>2.2940681663414002E-2</v>
          </cell>
          <cell r="G5">
            <v>0.33475636880285425</v>
          </cell>
          <cell r="H5">
            <v>9.1691028651668255E-2</v>
          </cell>
          <cell r="I5">
            <v>0.13383388602381463</v>
          </cell>
          <cell r="J5">
            <v>0.1130833583173852</v>
          </cell>
          <cell r="K5">
            <v>0.3714362910447892</v>
          </cell>
          <cell r="L5">
            <v>4.3566100607818306E-2</v>
          </cell>
          <cell r="M5">
            <v>2.075052770642943E-2</v>
          </cell>
          <cell r="N5">
            <v>1.7756432056413294E-3</v>
          </cell>
          <cell r="O5">
            <v>0</v>
          </cell>
          <cell r="P5">
            <v>0</v>
          </cell>
          <cell r="S5" t="str">
            <v>SG-P</v>
          </cell>
          <cell r="V5">
            <v>1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0.12947098714244668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</v>
          </cell>
          <cell r="F6">
            <v>2.2940681663414002E-2</v>
          </cell>
          <cell r="G6">
            <v>0.33475636880285425</v>
          </cell>
          <cell r="H6">
            <v>9.1691028651668255E-2</v>
          </cell>
          <cell r="I6">
            <v>0.13383388602381463</v>
          </cell>
          <cell r="J6">
            <v>0.1130833583173852</v>
          </cell>
          <cell r="K6">
            <v>0.3714362910447892</v>
          </cell>
          <cell r="L6">
            <v>4.3566100607818306E-2</v>
          </cell>
          <cell r="M6">
            <v>2.075052770642943E-2</v>
          </cell>
          <cell r="N6">
            <v>1.7756432056413294E-3</v>
          </cell>
          <cell r="O6">
            <v>0</v>
          </cell>
          <cell r="P6">
            <v>0</v>
          </cell>
          <cell r="S6" t="str">
            <v>SG-U</v>
          </cell>
          <cell r="V6">
            <v>1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0.12947098714244668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</v>
          </cell>
          <cell r="F7">
            <v>4.0785505070294242E-2</v>
          </cell>
          <cell r="G7">
            <v>0.59515265402493922</v>
          </cell>
          <cell r="H7">
            <v>0.16301455069389503</v>
          </cell>
          <cell r="I7">
            <v>0.20104729021087153</v>
          </cell>
          <cell r="J7">
            <v>0.20104729021087153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0.1983463022900146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4.74266813229181E-2</v>
          </cell>
          <cell r="J8">
            <v>0</v>
          </cell>
          <cell r="K8">
            <v>0.84894181277566561</v>
          </cell>
          <cell r="L8">
            <v>9.9573157812704136E-2</v>
          </cell>
          <cell r="M8">
            <v>4.74266813229181E-2</v>
          </cell>
          <cell r="N8">
            <v>4.0583480887121338E-3</v>
          </cell>
          <cell r="O8">
            <v>0</v>
          </cell>
          <cell r="P8">
            <v>0</v>
          </cell>
          <cell r="S8" t="str">
            <v>DGU</v>
          </cell>
          <cell r="V8">
            <v>0.99999999999999989</v>
          </cell>
          <cell r="W8">
            <v>0</v>
          </cell>
          <cell r="X8">
            <v>0</v>
          </cell>
          <cell r="Y8">
            <v>0</v>
          </cell>
          <cell r="Z8">
            <v>3.5893606401678886E-2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0.99999999999999989</v>
          </cell>
          <cell r="F9">
            <v>2.348981895441693E-2</v>
          </cell>
          <cell r="G9">
            <v>0.33778159708348965</v>
          </cell>
          <cell r="H9">
            <v>9.3411955005935826E-2</v>
          </cell>
          <cell r="I9">
            <v>0.12861320202880014</v>
          </cell>
          <cell r="J9">
            <v>0.10905527095120804</v>
          </cell>
          <cell r="K9">
            <v>0.3722701578001314</v>
          </cell>
          <cell r="L9">
            <v>4.2627549690939119E-2</v>
          </cell>
          <cell r="M9">
            <v>1.955793107759209E-2</v>
          </cell>
          <cell r="N9">
            <v>1.8057194362869078E-3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0.12402268189645978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2.1293269790405221E-2</v>
          </cell>
          <cell r="G10">
            <v>0.32568068396094801</v>
          </cell>
          <cell r="H10">
            <v>8.65282495888655E-2</v>
          </cell>
          <cell r="I10">
            <v>0.14949593800885808</v>
          </cell>
          <cell r="J10">
            <v>0.12516762041591664</v>
          </cell>
          <cell r="K10">
            <v>0.36893469077876273</v>
          </cell>
          <cell r="L10">
            <v>4.6381753358455874E-2</v>
          </cell>
          <cell r="M10">
            <v>2.4328317592941448E-2</v>
          </cell>
          <cell r="N10">
            <v>1.6854145137045939E-3</v>
          </cell>
          <cell r="O10">
            <v>0</v>
          </cell>
          <cell r="P10">
            <v>0</v>
          </cell>
          <cell r="S10" t="str">
            <v>SE</v>
          </cell>
          <cell r="V10">
            <v>0.99999999999999978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0.14581590288040736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2.1293269790405221E-2</v>
          </cell>
          <cell r="G11">
            <v>0.32568068396094801</v>
          </cell>
          <cell r="H11">
            <v>8.65282495888655E-2</v>
          </cell>
          <cell r="I11">
            <v>0.14949593800885808</v>
          </cell>
          <cell r="J11">
            <v>0.12516762041591664</v>
          </cell>
          <cell r="K11">
            <v>0.36893469077876273</v>
          </cell>
          <cell r="L11">
            <v>4.6381753358455874E-2</v>
          </cell>
          <cell r="M11">
            <v>2.4328317592941448E-2</v>
          </cell>
          <cell r="N11">
            <v>1.6854145137045939E-3</v>
          </cell>
          <cell r="O11">
            <v>0</v>
          </cell>
          <cell r="P11">
            <v>0</v>
          </cell>
          <cell r="S11" t="str">
            <v>SE-P</v>
          </cell>
          <cell r="V11">
            <v>0.99999999999999978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0.14581590288040736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2.1293269790405221E-2</v>
          </cell>
          <cell r="G12">
            <v>0.32568068396094801</v>
          </cell>
          <cell r="H12">
            <v>8.65282495888655E-2</v>
          </cell>
          <cell r="I12">
            <v>0.14949593800885808</v>
          </cell>
          <cell r="J12">
            <v>0.12516762041591664</v>
          </cell>
          <cell r="K12">
            <v>0.36893469077876273</v>
          </cell>
          <cell r="L12">
            <v>4.6381753358455874E-2</v>
          </cell>
          <cell r="M12">
            <v>2.4328317592941448E-2</v>
          </cell>
          <cell r="N12">
            <v>1.6854145137045939E-3</v>
          </cell>
          <cell r="O12">
            <v>0</v>
          </cell>
          <cell r="P12">
            <v>0</v>
          </cell>
          <cell r="S12" t="str">
            <v>SE-U</v>
          </cell>
          <cell r="V12">
            <v>0.99999999999999978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0.14581590288040736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1.0000000000000002</v>
          </cell>
          <cell r="F13">
            <v>3.8114229344343345E-2</v>
          </cell>
          <cell r="G13">
            <v>0.58295735712246155</v>
          </cell>
          <cell r="H13">
            <v>0.15488262639121153</v>
          </cell>
          <cell r="I13">
            <v>0.22404578714198367</v>
          </cell>
          <cell r="J13">
            <v>0.22404578714198367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0.99999999999999989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0.2243111590903096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5.5124981028939236E-2</v>
          </cell>
          <cell r="J14">
            <v>0</v>
          </cell>
          <cell r="K14">
            <v>0.83596071748083112</v>
          </cell>
          <cell r="L14">
            <v>0.10509535911006192</v>
          </cell>
          <cell r="M14">
            <v>5.5124981028939236E-2</v>
          </cell>
          <cell r="N14">
            <v>3.8189423801677424E-3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4.0454086731165573E-2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1</v>
          </cell>
          <cell r="F15">
            <v>2.8834295669603726E-2</v>
          </cell>
          <cell r="G15">
            <v>0.32307147045647827</v>
          </cell>
          <cell r="H15">
            <v>8.3797901375809114E-2</v>
          </cell>
          <cell r="I15">
            <v>0.12254573738927924</v>
          </cell>
          <cell r="J15">
            <v>0.10144960647871233</v>
          </cell>
          <cell r="K15">
            <v>0.39125388583585713</v>
          </cell>
          <cell r="L15">
            <v>4.9238339420471261E-2</v>
          </cell>
          <cell r="M15">
            <v>2.1096130910566897E-2</v>
          </cell>
          <cell r="N15">
            <v>1.2583698525015072E-3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0.99999999999999967</v>
          </cell>
          <cell r="W15">
            <v>3.0753840533129823E-2</v>
          </cell>
          <cell r="X15">
            <v>0.32309255860229802</v>
          </cell>
          <cell r="Y15">
            <v>8.7578682685102299E-2</v>
          </cell>
          <cell r="Z15">
            <v>0.11921353724026731</v>
          </cell>
          <cell r="AA15">
            <v>0.10195322355099581</v>
          </cell>
          <cell r="AB15">
            <v>0.38816721801297854</v>
          </cell>
          <cell r="AC15">
            <v>4.9890998416174517E-2</v>
          </cell>
          <cell r="AD15">
            <v>1.7260313689271493E-2</v>
          </cell>
          <cell r="AE15">
            <v>1.3031645100492425E-3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1</v>
          </cell>
          <cell r="F16">
            <v>2.8834295669603726E-2</v>
          </cell>
          <cell r="G16">
            <v>0.32307147045647827</v>
          </cell>
          <cell r="H16">
            <v>8.3797901375809114E-2</v>
          </cell>
          <cell r="I16">
            <v>0.12254573738927924</v>
          </cell>
          <cell r="J16">
            <v>0.10144960647871233</v>
          </cell>
          <cell r="K16">
            <v>0.39125388583585713</v>
          </cell>
          <cell r="L16">
            <v>4.9238339420471261E-2</v>
          </cell>
          <cell r="M16">
            <v>2.1096130910566897E-2</v>
          </cell>
          <cell r="N16">
            <v>1.2583698525015072E-3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0.99999999999999967</v>
          </cell>
          <cell r="W16">
            <v>3.0753840533129823E-2</v>
          </cell>
          <cell r="X16">
            <v>0.32309255860229802</v>
          </cell>
          <cell r="Y16">
            <v>8.7578682685102299E-2</v>
          </cell>
          <cell r="Z16">
            <v>0.11921353724026731</v>
          </cell>
          <cell r="AA16">
            <v>0.10195322355099581</v>
          </cell>
          <cell r="AB16">
            <v>0.38816721801297854</v>
          </cell>
          <cell r="AC16">
            <v>4.9890998416174517E-2</v>
          </cell>
          <cell r="AD16">
            <v>1.7260313689271493E-2</v>
          </cell>
          <cell r="AE16">
            <v>1.3031645100492425E-3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1</v>
          </cell>
          <cell r="F17">
            <v>2.8834295669603726E-2</v>
          </cell>
          <cell r="G17">
            <v>0.32307147045647827</v>
          </cell>
          <cell r="H17">
            <v>8.3797901375809114E-2</v>
          </cell>
          <cell r="I17">
            <v>0.12254573738927924</v>
          </cell>
          <cell r="J17">
            <v>0.10144960647871233</v>
          </cell>
          <cell r="K17">
            <v>0.39125388583585713</v>
          </cell>
          <cell r="L17">
            <v>4.9238339420471261E-2</v>
          </cell>
          <cell r="M17">
            <v>2.1096130910566897E-2</v>
          </cell>
          <cell r="N17">
            <v>1.2583698525015072E-3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0.99999999999999967</v>
          </cell>
          <cell r="W17">
            <v>3.0753840533129823E-2</v>
          </cell>
          <cell r="X17">
            <v>0.32309255860229802</v>
          </cell>
          <cell r="Y17">
            <v>8.7578682685102299E-2</v>
          </cell>
          <cell r="Z17">
            <v>0.11921353724026731</v>
          </cell>
          <cell r="AA17">
            <v>0.10195322355099581</v>
          </cell>
          <cell r="AB17">
            <v>0.38816721801297854</v>
          </cell>
          <cell r="AC17">
            <v>4.9890998416174517E-2</v>
          </cell>
          <cell r="AD17">
            <v>1.7260313689271493E-2</v>
          </cell>
          <cell r="AE17">
            <v>1.3031645100492425E-3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2.8834295669603719E-2</v>
          </cell>
          <cell r="G20">
            <v>0.32307147045647816</v>
          </cell>
          <cell r="H20">
            <v>8.3797901375809086E-2</v>
          </cell>
          <cell r="I20">
            <v>0.12254573738927924</v>
          </cell>
          <cell r="J20">
            <v>0.10144960647871235</v>
          </cell>
          <cell r="K20">
            <v>0.39125388583585702</v>
          </cell>
          <cell r="L20">
            <v>4.9238339420471254E-2</v>
          </cell>
          <cell r="M20">
            <v>2.1096130910566894E-2</v>
          </cell>
          <cell r="N20">
            <v>1.258369852501507E-3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0.99999999999999989</v>
          </cell>
          <cell r="W20">
            <v>3.0753840533129826E-2</v>
          </cell>
          <cell r="X20">
            <v>0.32309255860229807</v>
          </cell>
          <cell r="Y20">
            <v>8.7578682685102299E-2</v>
          </cell>
          <cell r="Z20">
            <v>0.11921353724026731</v>
          </cell>
          <cell r="AA20">
            <v>0.10195322355099581</v>
          </cell>
          <cell r="AB20">
            <v>0.38816721801297865</v>
          </cell>
          <cell r="AC20">
            <v>4.9890998416174524E-2</v>
          </cell>
          <cell r="AD20">
            <v>1.7260313689271493E-2</v>
          </cell>
          <cell r="AE20">
            <v>1.3031645100492427E-3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0.99999927860852367</v>
          </cell>
          <cell r="F23">
            <v>2.9526556177757585E-2</v>
          </cell>
          <cell r="G23">
            <v>0.32806972922701166</v>
          </cell>
          <cell r="H23">
            <v>8.4135168092409715E-2</v>
          </cell>
          <cell r="I23">
            <v>0.12158650419618411</v>
          </cell>
          <cell r="J23">
            <v>0.10107360984219881</v>
          </cell>
          <cell r="K23">
            <v>0.38832220355750946</v>
          </cell>
          <cell r="L23">
            <v>4.7160470993733147E-2</v>
          </cell>
          <cell r="M23">
            <v>2.05128943539853E-2</v>
          </cell>
          <cell r="N23">
            <v>1.1986463639178265E-3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3.1270461003046167E-2</v>
          </cell>
          <cell r="X23">
            <v>0.326738686277952</v>
          </cell>
          <cell r="Y23">
            <v>8.7268934320604633E-2</v>
          </cell>
          <cell r="Z23">
            <v>0.1178129302314942</v>
          </cell>
          <cell r="AA23">
            <v>0.10087635837302644</v>
          </cell>
          <cell r="AB23">
            <v>0.38743430957171959</v>
          </cell>
          <cell r="AC23">
            <v>4.8231092121678518E-2</v>
          </cell>
          <cell r="AD23">
            <v>1.693657185846776E-2</v>
          </cell>
          <cell r="AE23">
            <v>1.2435864735048116E-3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0.99999589884087325</v>
          </cell>
          <cell r="F32">
            <v>8.1685532317483447E-2</v>
          </cell>
          <cell r="G32">
            <v>0.62114375093974794</v>
          </cell>
          <cell r="H32">
            <v>0.13924737123576664</v>
          </cell>
          <cell r="I32">
            <v>0.15791924434787524</v>
          </cell>
          <cell r="J32">
            <v>0.15791924434787524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0.1573219670266624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3.6357343692647003E-2</v>
          </cell>
          <cell r="J33">
            <v>0</v>
          </cell>
          <cell r="K33">
            <v>0.85960544568760167</v>
          </cell>
          <cell r="L33">
            <v>0.1040372106197512</v>
          </cell>
          <cell r="M33">
            <v>3.6357343692647003E-2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3.610429053210832E-2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0.99999768285553281</v>
          </cell>
          <cell r="F34">
            <v>4.6152117836446432E-2</v>
          </cell>
          <cell r="G34">
            <v>0.35094463821726063</v>
          </cell>
          <cell r="H34">
            <v>7.8674410306964523E-2</v>
          </cell>
          <cell r="I34">
            <v>0.10503950813832924</v>
          </cell>
          <cell r="J34">
            <v>8.9223971087787998E-2</v>
          </cell>
          <cell r="K34">
            <v>0.37393055691988819</v>
          </cell>
          <cell r="L34">
            <v>4.5256451436643544E-2</v>
          </cell>
          <cell r="M34">
            <v>1.5815537050541239E-2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0.10468324128436825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2.1293269790405221E-2</v>
          </cell>
          <cell r="G38">
            <v>0.32568068396094801</v>
          </cell>
          <cell r="H38">
            <v>8.65282495888655E-2</v>
          </cell>
          <cell r="I38">
            <v>0.14949593800885808</v>
          </cell>
          <cell r="J38">
            <v>0.12516762041591664</v>
          </cell>
          <cell r="K38">
            <v>0.36893469077876279</v>
          </cell>
          <cell r="L38">
            <v>4.6381753358455881E-2</v>
          </cell>
          <cell r="M38">
            <v>2.4328317592941448E-2</v>
          </cell>
          <cell r="N38">
            <v>1.6854145137045939E-3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0.14581590288040736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2.8364784752014781E-2</v>
          </cell>
          <cell r="G47">
            <v>0.33496679334315721</v>
          </cell>
          <cell r="H47">
            <v>8.015859733339864E-2</v>
          </cell>
          <cell r="I47">
            <v>8.1761442724129621E-2</v>
          </cell>
          <cell r="J47">
            <v>7.2908375207328999E-2</v>
          </cell>
          <cell r="K47">
            <v>0.43741895630001237</v>
          </cell>
          <cell r="L47">
            <v>3.732942554728734E-2</v>
          </cell>
          <cell r="M47">
            <v>8.8530675168006223E-3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8.2286495009332716E-2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0.68635987253155351</v>
          </cell>
          <cell r="H48">
            <v>0.16424805605042977</v>
          </cell>
          <cell r="I48">
            <v>0.14939207141801678</v>
          </cell>
          <cell r="J48">
            <v>0.14939207141801678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0.14162720963798953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0.99999999999999989</v>
          </cell>
          <cell r="F49">
            <v>0</v>
          </cell>
          <cell r="G49">
            <v>0</v>
          </cell>
          <cell r="H49">
            <v>0</v>
          </cell>
          <cell r="I49">
            <v>1.8306536360554217E-2</v>
          </cell>
          <cell r="J49">
            <v>0</v>
          </cell>
          <cell r="K49">
            <v>0.90450298872177803</v>
          </cell>
          <cell r="L49">
            <v>7.7190474917667715E-2</v>
          </cell>
          <cell r="M49">
            <v>1.8306536360554217E-2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1.8453773183590979E-2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1.0004507163465857</v>
          </cell>
          <cell r="F53">
            <v>1.1129308740645356E-3</v>
          </cell>
          <cell r="G53">
            <v>0.44015092031798225</v>
          </cell>
          <cell r="H53">
            <v>0.11352747017886516</v>
          </cell>
          <cell r="I53">
            <v>0.14645028475407687</v>
          </cell>
          <cell r="J53">
            <v>0.13404870039024339</v>
          </cell>
          <cell r="K53">
            <v>0.23049330421965644</v>
          </cell>
          <cell r="L53">
            <v>6.7410656935615959E-2</v>
          </cell>
          <cell r="M53">
            <v>1.2401584363833497E-2</v>
          </cell>
          <cell r="N53">
            <v>5.971898532912575E-3</v>
          </cell>
          <cell r="O53">
            <v>-1.6770774201727403E-4</v>
          </cell>
          <cell r="P53">
            <v>-4.4990417245705924E-3</v>
          </cell>
          <cell r="S53" t="str">
            <v>EXCTAX</v>
          </cell>
          <cell r="V53">
            <v>1.0000000000000009</v>
          </cell>
          <cell r="W53">
            <v>6.0243066596050391E-3</v>
          </cell>
          <cell r="X53">
            <v>0.37608180242414352</v>
          </cell>
          <cell r="Y53">
            <v>7.534275526718387E-2</v>
          </cell>
          <cell r="Z53">
            <v>0.11985627274733526</v>
          </cell>
          <cell r="AA53">
            <v>9.9379617533168291E-2</v>
          </cell>
          <cell r="AB53">
            <v>0.34179576421023633</v>
          </cell>
          <cell r="AC53">
            <v>5.9353288520957809E-2</v>
          </cell>
          <cell r="AD53">
            <v>2.0476655214166976E-2</v>
          </cell>
          <cell r="AE53">
            <v>5.1052944376450519E-3</v>
          </cell>
          <cell r="AF53">
            <v>2.1710900150793511E-2</v>
          </cell>
          <cell r="AG53">
            <v>-5.2703844178997143E-3</v>
          </cell>
        </row>
        <row r="54">
          <cell r="B54" t="str">
            <v>INT</v>
          </cell>
          <cell r="E54">
            <v>0.9999992826346098</v>
          </cell>
          <cell r="F54">
            <v>2.9361768467729522E-2</v>
          </cell>
          <cell r="G54">
            <v>0.32623877206819574</v>
          </cell>
          <cell r="H54">
            <v>8.366560971928598E-2</v>
          </cell>
          <cell r="I54">
            <v>0.12090792991626521</v>
          </cell>
          <cell r="J54">
            <v>0.1005095180256695</v>
          </cell>
          <cell r="K54">
            <v>0.38615497733945503</v>
          </cell>
          <cell r="L54">
            <v>4.6897268405117126E-2</v>
          </cell>
          <cell r="M54">
            <v>2.039841189059571E-2</v>
          </cell>
          <cell r="N54">
            <v>1.1919567185608012E-3</v>
          </cell>
          <cell r="O54">
            <v>0</v>
          </cell>
          <cell r="P54">
            <v>5.581E-3</v>
          </cell>
          <cell r="S54" t="str">
            <v>INT</v>
          </cell>
          <cell r="V54">
            <v>1</v>
          </cell>
          <cell r="W54">
            <v>3.1095940560188169E-2</v>
          </cell>
          <cell r="X54">
            <v>0.32491515766983475</v>
          </cell>
          <cell r="Y54">
            <v>8.678188639816134E-2</v>
          </cell>
          <cell r="Z54">
            <v>0.11715541626787224</v>
          </cell>
          <cell r="AA54">
            <v>0.10031336741694659</v>
          </cell>
          <cell r="AB54">
            <v>0.38527203868999987</v>
          </cell>
          <cell r="AC54">
            <v>4.7961914396547435E-2</v>
          </cell>
          <cell r="AD54">
            <v>1.6842048850925651E-2</v>
          </cell>
          <cell r="AE54">
            <v>1.2366460173961814E-3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2.0430513847173943E-2</v>
          </cell>
          <cell r="G55">
            <v>0.41851545369806725</v>
          </cell>
          <cell r="H55">
            <v>3.9702936788982388E-2</v>
          </cell>
          <cell r="I55">
            <v>7.7795659599528791E-2</v>
          </cell>
          <cell r="J55">
            <v>6.5872696531326089E-2</v>
          </cell>
          <cell r="K55">
            <v>0.3422458110004189</v>
          </cell>
          <cell r="L55">
            <v>0.10130962506582879</v>
          </cell>
          <cell r="M55">
            <v>1.1922963068202704E-2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0.12603775527124295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1.0000000000000002</v>
          </cell>
          <cell r="F58">
            <v>2.2753387622369101E-2</v>
          </cell>
          <cell r="G58">
            <v>0.41312322075798702</v>
          </cell>
          <cell r="H58">
            <v>0.10084432583905176</v>
          </cell>
          <cell r="I58">
            <v>3.7659026300521453E-2</v>
          </cell>
          <cell r="J58">
            <v>2.7733081151266704E-2</v>
          </cell>
          <cell r="K58">
            <v>0.3954170549723392</v>
          </cell>
          <cell r="L58">
            <v>3.0202984507731526E-2</v>
          </cell>
          <cell r="M58">
            <v>9.925945149254746E-3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1.0000000000000002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8.1049126519715062E-2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0.10946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0.11609999999999999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0.99999999999999989</v>
          </cell>
          <cell r="W62">
            <v>0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0.155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0.1671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0.20677599999999999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0.17343500000000001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2.1375633456991904E-2</v>
          </cell>
          <cell r="G69">
            <v>0.31191878000448747</v>
          </cell>
          <cell r="H69">
            <v>8.5435727172761114E-2</v>
          </cell>
          <cell r="I69">
            <v>0.12793905505395925</v>
          </cell>
          <cell r="J69">
            <v>0.10536863956109546</v>
          </cell>
          <cell r="K69">
            <v>0.40401244424312199</v>
          </cell>
          <cell r="L69">
            <v>4.7386987262868219E-2</v>
          </cell>
          <cell r="M69">
            <v>2.2570415492863802E-2</v>
          </cell>
          <cell r="N69">
            <v>1.931372805810032E-3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0.99999999999999956</v>
          </cell>
          <cell r="W69">
            <v>2.397709753737276E-2</v>
          </cell>
          <cell r="X69">
            <v>0.30763781363012893</v>
          </cell>
          <cell r="Y69">
            <v>8.9703262623200233E-2</v>
          </cell>
          <cell r="Z69">
            <v>0.12127245933352301</v>
          </cell>
          <cell r="AA69">
            <v>0.10424314401303929</v>
          </cell>
          <cell r="AB69">
            <v>0.40617996168125775</v>
          </cell>
          <cell r="AC69">
            <v>4.9213497079067713E-2</v>
          </cell>
          <cell r="AD69">
            <v>1.702931532048373E-2</v>
          </cell>
          <cell r="AE69">
            <v>2.0159081154494701E-3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0.99999999999999978</v>
          </cell>
          <cell r="F70">
            <v>2.0513337075165707E-2</v>
          </cell>
          <cell r="G70">
            <v>0.29933592785357099</v>
          </cell>
          <cell r="H70">
            <v>8.1989236636329121E-2</v>
          </cell>
          <cell r="I70">
            <v>0.12469117336192892</v>
          </cell>
          <cell r="J70">
            <v>0.10111805223537756</v>
          </cell>
          <cell r="K70">
            <v>0.42196096424491553</v>
          </cell>
          <cell r="L70">
            <v>4.9492185508198755E-2</v>
          </cell>
          <cell r="M70">
            <v>2.3573121126551352E-2</v>
          </cell>
          <cell r="N70">
            <v>2.0171753198908625E-3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1.0000000000000004</v>
          </cell>
          <cell r="W70">
            <v>2.3274510258415294E-2</v>
          </cell>
          <cell r="X70">
            <v>0.29862327740255101</v>
          </cell>
          <cell r="Y70">
            <v>8.7074738837041116E-2</v>
          </cell>
          <cell r="Z70">
            <v>0.11877065126987418</v>
          </cell>
          <cell r="AA70">
            <v>0.10118856633582317</v>
          </cell>
          <cell r="AB70">
            <v>0.41936451644648992</v>
          </cell>
          <cell r="AC70">
            <v>5.0810961524979353E-2</v>
          </cell>
          <cell r="AD70">
            <v>1.7582084934051015E-2</v>
          </cell>
          <cell r="AE70">
            <v>2.0813442606492593E-3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0.99999999999999978</v>
          </cell>
          <cell r="F71">
            <v>2.2133905574851565E-2</v>
          </cell>
          <cell r="G71">
            <v>0.32298368315180631</v>
          </cell>
          <cell r="H71">
            <v>8.8466445767113669E-2</v>
          </cell>
          <cell r="I71">
            <v>0.13079512424441295</v>
          </cell>
          <cell r="J71">
            <v>0.10910645166555261</v>
          </cell>
          <cell r="K71">
            <v>0.38822916767946164</v>
          </cell>
          <cell r="L71">
            <v>4.5535752390908617E-2</v>
          </cell>
          <cell r="M71">
            <v>2.1688672578860334E-2</v>
          </cell>
          <cell r="N71">
            <v>1.8559211914451815E-3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0.99999999999999978</v>
          </cell>
          <cell r="W71">
            <v>2.4879973310497433E-2</v>
          </cell>
          <cell r="X71">
            <v>0.31922214857270265</v>
          </cell>
          <cell r="Y71">
            <v>9.3081106937612665E-2</v>
          </cell>
          <cell r="Z71">
            <v>0.12448746472477951</v>
          </cell>
          <cell r="AA71">
            <v>0.1081684985767857</v>
          </cell>
          <cell r="AB71">
            <v>0.38923684951072823</v>
          </cell>
          <cell r="AC71">
            <v>4.7160639035890788E-2</v>
          </cell>
          <cell r="AD71">
            <v>1.6318966147993802E-2</v>
          </cell>
          <cell r="AE71">
            <v>1.9318179077884034E-3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</v>
          </cell>
          <cell r="F72">
            <v>2.8210680710936843E-2</v>
          </cell>
          <cell r="G72">
            <v>0.41165755991073449</v>
          </cell>
          <cell r="H72">
            <v>0.11275455417154466</v>
          </cell>
          <cell r="I72">
            <v>0.15368359638351409</v>
          </cell>
          <cell r="J72">
            <v>0.1390611910325189</v>
          </cell>
          <cell r="K72">
            <v>0.26174235598086865</v>
          </cell>
          <cell r="L72">
            <v>3.0699999135558039E-2</v>
          </cell>
          <cell r="M72">
            <v>1.4622405350995181E-2</v>
          </cell>
          <cell r="N72">
            <v>1.2512537068434728E-3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1.0000000000000002</v>
          </cell>
          <cell r="W72">
            <v>3.1845831686822618E-2</v>
          </cell>
          <cell r="X72">
            <v>0.4085974967610978</v>
          </cell>
          <cell r="Y72">
            <v>0.1191418185126295</v>
          </cell>
          <cell r="Z72">
            <v>0.14929184302491841</v>
          </cell>
          <cell r="AA72">
            <v>0.13845335589806379</v>
          </cell>
          <cell r="AB72">
            <v>0.25851751541491563</v>
          </cell>
          <cell r="AC72">
            <v>3.1322448643450268E-2</v>
          </cell>
          <cell r="AD72">
            <v>1.0838487126854607E-2</v>
          </cell>
          <cell r="AE72">
            <v>1.2830459561659095E-3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0.99999999999999989</v>
          </cell>
          <cell r="F73">
            <v>3.5529998795005277E-2</v>
          </cell>
          <cell r="G73">
            <v>0.51846294520333447</v>
          </cell>
          <cell r="H73">
            <v>0.14200895096775207</v>
          </cell>
          <cell r="I73">
            <v>0.18125216758990934</v>
          </cell>
          <cell r="J73">
            <v>0.17514089789056053</v>
          </cell>
          <cell r="K73">
            <v>0.10939227102148295</v>
          </cell>
          <cell r="L73">
            <v>1.2830719022188856E-2</v>
          </cell>
          <cell r="M73">
            <v>6.1112696993487915E-3</v>
          </cell>
          <cell r="N73">
            <v>5.229474003269882E-4</v>
          </cell>
          <cell r="O73">
            <v>0</v>
          </cell>
          <cell r="P73">
            <v>0</v>
          </cell>
          <cell r="S73" t="str">
            <v>SNPPN</v>
          </cell>
          <cell r="V73">
            <v>0.99999999999999978</v>
          </cell>
          <cell r="W73">
            <v>3.9925330391006424E-2</v>
          </cell>
          <cell r="X73">
            <v>0.51226139155521766</v>
          </cell>
          <cell r="Y73">
            <v>0.1493688880315959</v>
          </cell>
          <cell r="Z73">
            <v>0.1780617277264476</v>
          </cell>
          <cell r="AA73">
            <v>0.17357989052806314</v>
          </cell>
          <cell r="AB73">
            <v>0.10689992094466227</v>
          </cell>
          <cell r="AC73">
            <v>1.2952187314673871E-2</v>
          </cell>
          <cell r="AD73">
            <v>4.4818371983844614E-3</v>
          </cell>
          <cell r="AE73">
            <v>5.305540363962155E-4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2.2980783707202315E-2</v>
          </cell>
          <cell r="G74">
            <v>0.33534154821282619</v>
          </cell>
          <cell r="H74">
            <v>9.1851311493300156E-2</v>
          </cell>
          <cell r="I74">
            <v>0.13398493234220138</v>
          </cell>
          <cell r="J74">
            <v>0.11328103656659808</v>
          </cell>
          <cell r="K74">
            <v>0.37060157533657406</v>
          </cell>
          <cell r="L74">
            <v>4.3468196042756195E-2</v>
          </cell>
          <cell r="M74">
            <v>2.0703895775603318E-2</v>
          </cell>
          <cell r="N74">
            <v>1.7716528651396915E-3</v>
          </cell>
          <cell r="O74">
            <v>0</v>
          </cell>
          <cell r="P74">
            <v>0</v>
          </cell>
          <cell r="S74" t="str">
            <v>SNPPO</v>
          </cell>
          <cell r="V74">
            <v>1</v>
          </cell>
          <cell r="W74">
            <v>2.6312894278088538E-2</v>
          </cell>
          <cell r="X74">
            <v>0.33760722094801393</v>
          </cell>
          <cell r="Y74">
            <v>9.8441959545972166E-2</v>
          </cell>
          <cell r="Z74">
            <v>0.12958988166095059</v>
          </cell>
          <cell r="AA74">
            <v>0.1143982845861673</v>
          </cell>
          <cell r="AB74">
            <v>0.36234705868006112</v>
          </cell>
          <cell r="AC74">
            <v>4.3902623458203935E-2</v>
          </cell>
          <cell r="AD74">
            <v>1.5191597074783281E-2</v>
          </cell>
          <cell r="AE74">
            <v>1.7983614287097559E-3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1.0000000000000002</v>
          </cell>
          <cell r="F75">
            <v>2.3116699830205856E-2</v>
          </cell>
          <cell r="G75">
            <v>0.33138079919075047</v>
          </cell>
          <cell r="H75">
            <v>9.0778664702239678E-2</v>
          </cell>
          <cell r="I75">
            <v>0.12909206916582311</v>
          </cell>
          <cell r="J75">
            <v>0.10309451808324767</v>
          </cell>
          <cell r="K75">
            <v>0.36673382175419456</v>
          </cell>
          <cell r="L75">
            <v>5.8195579333919563E-2</v>
          </cell>
          <cell r="M75">
            <v>2.5997551082575433E-2</v>
          </cell>
          <cell r="N75">
            <v>7.0236602286704154E-4</v>
          </cell>
          <cell r="O75">
            <v>0</v>
          </cell>
          <cell r="P75">
            <v>0</v>
          </cell>
          <cell r="S75" t="str">
            <v>SNPG</v>
          </cell>
          <cell r="V75">
            <v>1.0000000000000002</v>
          </cell>
          <cell r="W75">
            <v>2.4866632114640526E-2</v>
          </cell>
          <cell r="X75">
            <v>0.33020453702562758</v>
          </cell>
          <cell r="Y75">
            <v>9.4346260590027972E-2</v>
          </cell>
          <cell r="Z75">
            <v>0.12900006486766591</v>
          </cell>
          <cell r="AA75">
            <v>0.10483923523490503</v>
          </cell>
          <cell r="AB75">
            <v>0.36215524255205189</v>
          </cell>
          <cell r="AC75">
            <v>5.8704056108235134E-2</v>
          </cell>
          <cell r="AD75">
            <v>2.416082963276088E-2</v>
          </cell>
          <cell r="AE75">
            <v>7.2320674175124962E-4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</v>
          </cell>
          <cell r="F76">
            <v>2.7719661638868992E-2</v>
          </cell>
          <cell r="G76">
            <v>0.32739113534561004</v>
          </cell>
          <cell r="H76">
            <v>8.2271029852004643E-2</v>
          </cell>
          <cell r="I76">
            <v>0.11744830676195411</v>
          </cell>
          <cell r="J76">
            <v>9.776756137015391E-2</v>
          </cell>
          <cell r="K76">
            <v>0.39593532660737035</v>
          </cell>
          <cell r="L76">
            <v>4.8222872125054037E-2</v>
          </cell>
          <cell r="M76">
            <v>1.9680745391800206E-2</v>
          </cell>
          <cell r="N76">
            <v>1.0116676691377541E-3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0.99999999999999967</v>
          </cell>
          <cell r="W76">
            <v>2.9623314412940978E-2</v>
          </cell>
          <cell r="X76">
            <v>0.32429772671795759</v>
          </cell>
          <cell r="Y76">
            <v>8.6042838907540428E-2</v>
          </cell>
          <cell r="Z76">
            <v>0.11551205617269265</v>
          </cell>
          <cell r="AA76">
            <v>9.8796237222030459E-2</v>
          </cell>
          <cell r="AB76">
            <v>0.39454769324471339</v>
          </cell>
          <cell r="AC76">
            <v>4.8936881089217114E-2</v>
          </cell>
          <cell r="AD76">
            <v>1.6715818950662195E-2</v>
          </cell>
          <cell r="AE76">
            <v>1.0394894549374657E-3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0.99999999999999989</v>
          </cell>
          <cell r="F77">
            <v>3.3422200991676511E-2</v>
          </cell>
          <cell r="G77">
            <v>0.4899785257876893</v>
          </cell>
          <cell r="H77">
            <v>0.13380031748963328</v>
          </cell>
          <cell r="I77">
            <v>0.17663482491783988</v>
          </cell>
          <cell r="J77">
            <v>0.16782005114051232</v>
          </cell>
          <cell r="K77">
            <v>0.14767663725178287</v>
          </cell>
          <cell r="L77">
            <v>1.7793418359737304E-2</v>
          </cell>
          <cell r="M77">
            <v>8.8147737773275649E-3</v>
          </cell>
          <cell r="N77">
            <v>6.9407520164091734E-4</v>
          </cell>
          <cell r="O77">
            <v>0</v>
          </cell>
          <cell r="P77">
            <v>0</v>
          </cell>
          <cell r="S77" t="str">
            <v>TROJP</v>
          </cell>
          <cell r="V77">
            <v>0.99999999999999967</v>
          </cell>
          <cell r="W77">
            <v>3.7830167224261704E-2</v>
          </cell>
          <cell r="X77">
            <v>0.484757810565634</v>
          </cell>
          <cell r="Y77">
            <v>0.1409669004941119</v>
          </cell>
          <cell r="Z77">
            <v>0.17337512192596885</v>
          </cell>
          <cell r="AA77">
            <v>0.16699725753458688</v>
          </cell>
          <cell r="AB77">
            <v>0.14467106946985592</v>
          </cell>
          <cell r="AC77">
            <v>1.7692820421386257E-2</v>
          </cell>
          <cell r="AD77">
            <v>6.3778643913819611E-3</v>
          </cell>
          <cell r="AE77">
            <v>7.0610989878129408E-4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</v>
          </cell>
          <cell r="F78">
            <v>3.427767534230456E-2</v>
          </cell>
          <cell r="G78">
            <v>0.50286330662555767</v>
          </cell>
          <cell r="H78">
            <v>0.13725768590665971</v>
          </cell>
          <cell r="I78">
            <v>0.18044370480921271</v>
          </cell>
          <cell r="J78">
            <v>0.17257910898701781</v>
          </cell>
          <cell r="K78">
            <v>0.12888298481366034</v>
          </cell>
          <cell r="L78">
            <v>1.5672509929444665E-2</v>
          </cell>
          <cell r="M78">
            <v>7.8645958221948854E-3</v>
          </cell>
          <cell r="N78">
            <v>6.0213257316040283E-4</v>
          </cell>
          <cell r="O78">
            <v>0</v>
          </cell>
          <cell r="P78">
            <v>0</v>
          </cell>
          <cell r="S78" t="str">
            <v>TROJD</v>
          </cell>
          <cell r="V78">
            <v>1</v>
          </cell>
          <cell r="W78">
            <v>3.879090747939918E-2</v>
          </cell>
          <cell r="X78">
            <v>0.49697478438980519</v>
          </cell>
          <cell r="Y78">
            <v>0.14446169336929196</v>
          </cell>
          <cell r="Z78">
            <v>0.17728611083486359</v>
          </cell>
          <cell r="AA78">
            <v>0.17162038469011628</v>
          </cell>
          <cell r="AB78">
            <v>0.12636901753237881</v>
          </cell>
          <cell r="AC78">
            <v>1.5504314047165549E-2</v>
          </cell>
          <cell r="AD78">
            <v>5.665726144747303E-3</v>
          </cell>
          <cell r="AE78">
            <v>6.1317234709564795E-4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1.0004507163465857</v>
          </cell>
          <cell r="F79">
            <v>1.1129308740645356E-3</v>
          </cell>
          <cell r="G79">
            <v>0.4401509203179822</v>
          </cell>
          <cell r="H79">
            <v>0.11352747017886516</v>
          </cell>
          <cell r="I79">
            <v>0.14645028475407687</v>
          </cell>
          <cell r="J79">
            <v>0.13404870039024339</v>
          </cell>
          <cell r="K79">
            <v>0.23049330421965644</v>
          </cell>
          <cell r="L79">
            <v>6.7410656935615973E-2</v>
          </cell>
          <cell r="M79">
            <v>1.2401584363833497E-2</v>
          </cell>
          <cell r="N79">
            <v>5.971898532912575E-3</v>
          </cell>
          <cell r="O79">
            <v>-1.6770774201727403E-4</v>
          </cell>
          <cell r="P79">
            <v>-4.4990417245705924E-3</v>
          </cell>
          <cell r="S79" t="str">
            <v>IBT</v>
          </cell>
          <cell r="V79">
            <v>1.0000000000000009</v>
          </cell>
          <cell r="W79">
            <v>6.1714019829210822E-3</v>
          </cell>
          <cell r="X79">
            <v>0.38526458103197858</v>
          </cell>
          <cell r="Y79">
            <v>7.7182397166534744E-2</v>
          </cell>
          <cell r="Z79">
            <v>0.12278279992920038</v>
          </cell>
          <cell r="AA79">
            <v>0.10180616681062897</v>
          </cell>
          <cell r="AB79">
            <v>0.35014138160413155</v>
          </cell>
          <cell r="AC79">
            <v>6.0802516068320586E-2</v>
          </cell>
          <cell r="AD79">
            <v>2.0976633118571411E-2</v>
          </cell>
          <cell r="AE79">
            <v>5.2299502658359476E-3</v>
          </cell>
          <cell r="AF79">
            <v>-2.1759568055078594E-3</v>
          </cell>
          <cell r="AG79">
            <v>-5.3990712434142741E-3</v>
          </cell>
        </row>
        <row r="80">
          <cell r="B80" t="str">
            <v>DITEXPRL</v>
          </cell>
          <cell r="E80">
            <v>0.99999999999999978</v>
          </cell>
          <cell r="F80">
            <v>4.6162864785511362E-2</v>
          </cell>
          <cell r="G80">
            <v>0.44533070007462833</v>
          </cell>
          <cell r="H80">
            <v>0.13201566492519501</v>
          </cell>
          <cell r="I80">
            <v>0.15833695202015646</v>
          </cell>
          <cell r="J80">
            <v>0.15012418965815863</v>
          </cell>
          <cell r="K80">
            <v>0.20790603746067479</v>
          </cell>
          <cell r="L80">
            <v>2.5404397031333414E-2</v>
          </cell>
          <cell r="M80">
            <v>8.2127623619978347E-3</v>
          </cell>
          <cell r="N80">
            <v>2.4027036047523129E-4</v>
          </cell>
          <cell r="O80">
            <v>0</v>
          </cell>
          <cell r="P80">
            <v>-1.5396886657974614E-2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0.14941471105592175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1.0000000000000002</v>
          </cell>
          <cell r="F81">
            <v>2.4370037297614718E-2</v>
          </cell>
          <cell r="G81">
            <v>0.28612338457830622</v>
          </cell>
          <cell r="H81">
            <v>7.3212184023971866E-2</v>
          </cell>
          <cell r="I81">
            <v>0.11258414942249328</v>
          </cell>
          <cell r="J81">
            <v>9.0459606336194043E-2</v>
          </cell>
          <cell r="K81">
            <v>0.43436879914477344</v>
          </cell>
          <cell r="L81">
            <v>5.9365465009201264E-2</v>
          </cell>
          <cell r="M81">
            <v>2.2124543086299242E-2</v>
          </cell>
          <cell r="N81">
            <v>2.2444145651074384E-3</v>
          </cell>
          <cell r="O81">
            <v>1.3952272580165734E-3</v>
          </cell>
          <cell r="P81">
            <v>6.3363387005151541E-3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0.10803121874567498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1.0000000000000002</v>
          </cell>
          <cell r="F82">
            <v>3.1588812239881151E-2</v>
          </cell>
          <cell r="G82">
            <v>0.34555243367056593</v>
          </cell>
          <cell r="H82">
            <v>9.2528792082187297E-2</v>
          </cell>
          <cell r="I82">
            <v>0.12141202757881991</v>
          </cell>
          <cell r="J82">
            <v>0.10605304633870273</v>
          </cell>
          <cell r="K82">
            <v>0.35748958885427873</v>
          </cell>
          <cell r="L82">
            <v>4.5447234964201361E-2</v>
          </cell>
          <cell r="M82">
            <v>1.5358981240117189E-2</v>
          </cell>
          <cell r="N82">
            <v>9.863357592840166E-4</v>
          </cell>
          <cell r="O82">
            <v>1.7964572383558257E-4</v>
          </cell>
          <cell r="P82">
            <v>4.8151291269460817E-3</v>
          </cell>
          <cell r="S82" t="str">
            <v>TAXDEPRL</v>
          </cell>
          <cell r="V82">
            <v>0.99999999999999989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0.12138832185197035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1.0000000000000002</v>
          </cell>
          <cell r="F83">
            <v>4.7399051858883774E-2</v>
          </cell>
          <cell r="G83">
            <v>0.49318713341513415</v>
          </cell>
          <cell r="H83">
            <v>0.14010851514817119</v>
          </cell>
          <cell r="I83">
            <v>0.16965080906750693</v>
          </cell>
          <cell r="J83">
            <v>0.16323300805184129</v>
          </cell>
          <cell r="K83">
            <v>0.13889580426384754</v>
          </cell>
          <cell r="L83">
            <v>2.1415564873547829E-2</v>
          </cell>
          <cell r="M83">
            <v>6.4178010156656293E-3</v>
          </cell>
          <cell r="N83">
            <v>2.4210816007668627E-4</v>
          </cell>
          <cell r="O83">
            <v>0</v>
          </cell>
          <cell r="P83">
            <v>-1.0898986787168033E-2</v>
          </cell>
          <cell r="S83" t="str">
            <v>DITEXPMA</v>
          </cell>
          <cell r="V83">
            <v>1.0000000000000004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0.14642758386886701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0.99999999999999978</v>
          </cell>
          <cell r="F84">
            <v>2.1042950071620672E-2</v>
          </cell>
          <cell r="G84">
            <v>0.23422551629679803</v>
          </cell>
          <cell r="H84">
            <v>6.0206273832913132E-2</v>
          </cell>
          <cell r="I84">
            <v>9.9050301492668927E-2</v>
          </cell>
          <cell r="J84">
            <v>7.3486214681285744E-2</v>
          </cell>
          <cell r="K84">
            <v>0.50792955193052503</v>
          </cell>
          <cell r="L84">
            <v>6.8426153885614877E-2</v>
          </cell>
          <cell r="M84">
            <v>2.5564086811383186E-2</v>
          </cell>
          <cell r="N84">
            <v>1.9128256095917325E-3</v>
          </cell>
          <cell r="O84">
            <v>8.6939124758085909E-4</v>
          </cell>
          <cell r="P84">
            <v>6.3370356326868096E-3</v>
          </cell>
          <cell r="S84" t="str">
            <v>DITBALMA</v>
          </cell>
          <cell r="V84">
            <v>1.0000000000000002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9.7142318442144576E-2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0.99999999999999989</v>
          </cell>
          <cell r="F85">
            <v>3.1731343730165743E-2</v>
          </cell>
          <cell r="G85">
            <v>0.34641010157337171</v>
          </cell>
          <cell r="H85">
            <v>9.2808072491215837E-2</v>
          </cell>
          <cell r="I85">
            <v>0.12163751779050906</v>
          </cell>
          <cell r="J85">
            <v>0.10632311523910022</v>
          </cell>
          <cell r="K85">
            <v>0.35614086106605097</v>
          </cell>
          <cell r="L85">
            <v>4.5298106279163863E-2</v>
          </cell>
          <cell r="M85">
            <v>1.5314402551408843E-2</v>
          </cell>
          <cell r="N85">
            <v>9.7937762378475499E-4</v>
          </cell>
          <cell r="O85">
            <v>1.7949031879201119E-4</v>
          </cell>
          <cell r="P85">
            <v>4.8151291269460817E-3</v>
          </cell>
          <cell r="S85" t="str">
            <v>TAXDEPRMA</v>
          </cell>
          <cell r="V85">
            <v>1.0000000000000002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0.1216137680366428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0.99999999999999978</v>
          </cell>
          <cell r="F86">
            <v>3.0938346247843303E-2</v>
          </cell>
          <cell r="G86">
            <v>0.33465971045561188</v>
          </cell>
          <cell r="H86">
            <v>8.2974042350589153E-2</v>
          </cell>
          <cell r="I86">
            <v>0.11737570353302852</v>
          </cell>
          <cell r="J86">
            <v>9.6860159508238938E-2</v>
          </cell>
          <cell r="K86">
            <v>0.38308205366200898</v>
          </cell>
          <cell r="L86">
            <v>4.985678711347237E-2</v>
          </cell>
          <cell r="M86">
            <v>2.0515544024789587E-2</v>
          </cell>
          <cell r="N86">
            <v>1.1133566374457058E-3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3.1572628293554991E-2</v>
          </cell>
          <cell r="X86">
            <v>0.3297945955875291</v>
          </cell>
          <cell r="Y86">
            <v>8.5527833192310526E-2</v>
          </cell>
          <cell r="Z86">
            <v>0.11447425678931063</v>
          </cell>
          <cell r="AA86">
            <v>9.7261426716021226E-2</v>
          </cell>
          <cell r="AB86">
            <v>0.38564401835901535</v>
          </cell>
          <cell r="AC86">
            <v>5.1824345208386927E-2</v>
          </cell>
          <cell r="AD86">
            <v>1.7212830073289397E-2</v>
          </cell>
          <cell r="AE86">
            <v>1.1623225698925896E-3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1.0000000000000004</v>
          </cell>
          <cell r="F87">
            <v>2.8194087161696548E-2</v>
          </cell>
          <cell r="G87">
            <v>0.3384629059684845</v>
          </cell>
          <cell r="H87">
            <v>8.4018602543641421E-2</v>
          </cell>
          <cell r="I87">
            <v>0.12911965292079788</v>
          </cell>
          <cell r="J87">
            <v>0.10995571221400494</v>
          </cell>
          <cell r="K87">
            <v>0.37448450875572753</v>
          </cell>
          <cell r="L87">
            <v>4.4669537604687289E-2</v>
          </cell>
          <cell r="M87">
            <v>1.9163940706792951E-2</v>
          </cell>
          <cell r="N87">
            <v>1.0507050449651879E-3</v>
          </cell>
          <cell r="O87">
            <v>0</v>
          </cell>
          <cell r="P87">
            <v>0</v>
          </cell>
          <cell r="S87" t="str">
            <v>SCHMAEXP</v>
          </cell>
          <cell r="V87">
            <v>1</v>
          </cell>
          <cell r="W87">
            <v>3.0091609904050676E-2</v>
          </cell>
          <cell r="X87">
            <v>0.33452969652387987</v>
          </cell>
          <cell r="Y87">
            <v>8.7866036630209088E-2</v>
          </cell>
          <cell r="Z87">
            <v>0.12589122014741327</v>
          </cell>
          <cell r="AA87">
            <v>0.109833753166324</v>
          </cell>
          <cell r="AB87">
            <v>0.37499247596589597</v>
          </cell>
          <cell r="AC87">
            <v>4.5545907197585812E-2</v>
          </cell>
          <cell r="AD87">
            <v>1.6057466981089272E-2</v>
          </cell>
          <cell r="AE87">
            <v>1.0830536309650782E-3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0.99999999999999989</v>
          </cell>
          <cell r="F88">
            <v>2.2981488587479885E-2</v>
          </cell>
          <cell r="G88">
            <v>0.33535183400841068</v>
          </cell>
          <cell r="H88">
            <v>9.1854128811402327E-2</v>
          </cell>
          <cell r="I88">
            <v>0.13407194997084745</v>
          </cell>
          <cell r="J88">
            <v>0.1132845111899841</v>
          </cell>
          <cell r="K88">
            <v>0.37209700255922301</v>
          </cell>
          <cell r="L88">
            <v>4.3643596062636687E-2</v>
          </cell>
          <cell r="M88">
            <v>2.0787438780863355E-2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0.1297046463246152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YTD"/>
      <sheetName val="D-3"/>
      <sheetName val="B-5"/>
      <sheetName val="#REF"/>
    </sheetNames>
    <sheetDataSet>
      <sheetData sheetId="0" refreshError="1"/>
      <sheetData sheetId="1" refreshError="1"/>
      <sheetData sheetId="2" refreshError="1"/>
      <sheetData sheetId="3" refreshError="1">
        <row r="6">
          <cell r="C6" t="str">
            <v>Deferred Taxes By Expense Account</v>
          </cell>
          <cell r="CM6">
            <v>38089.807486921294</v>
          </cell>
        </row>
        <row r="7">
          <cell r="C7" t="str">
            <v xml:space="preserve">   By Month Split Between Federal</v>
          </cell>
          <cell r="CM7">
            <v>38089.807486921294</v>
          </cell>
        </row>
        <row r="8">
          <cell r="C8" t="str">
            <v xml:space="preserve">   and State</v>
          </cell>
        </row>
        <row r="9">
          <cell r="C9" t="str">
            <v>Twelve Months Ended September 2003</v>
          </cell>
        </row>
        <row r="10">
          <cell r="H10" t="str">
            <v>January 2003:</v>
          </cell>
          <cell r="M10" t="str">
            <v>February 2003:</v>
          </cell>
          <cell r="R10" t="str">
            <v>March 2003:</v>
          </cell>
          <cell r="W10" t="str">
            <v>April 2003:</v>
          </cell>
          <cell r="AB10" t="str">
            <v>May 2003:</v>
          </cell>
          <cell r="AG10" t="str">
            <v>June 2003:</v>
          </cell>
          <cell r="AL10" t="str">
            <v>July 2003:</v>
          </cell>
          <cell r="AQ10" t="str">
            <v>August 2003:</v>
          </cell>
          <cell r="AV10" t="str">
            <v>September 2003:</v>
          </cell>
          <cell r="BA10" t="str">
            <v>October 2002:</v>
          </cell>
          <cell r="BF10" t="str">
            <v>November 2002:</v>
          </cell>
          <cell r="BK10" t="str">
            <v>Dec 2003 to correct Q1 &amp; Q2 - Reclass 410 &amp; 411</v>
          </cell>
          <cell r="BP10" t="str">
            <v>December 2003 - Q3 activities only</v>
          </cell>
          <cell r="BU10" t="str">
            <v>December 2003 - Combined</v>
          </cell>
          <cell r="BZ10" t="str">
            <v>March 03 True-up booked Dec 2003:</v>
          </cell>
          <cell r="CE10" t="str">
            <v>Total December 2003:</v>
          </cell>
          <cell r="CJ10" t="str">
            <v xml:space="preserve">  Total 12 months Ended 12/31/2003 with True-up:</v>
          </cell>
        </row>
        <row r="11">
          <cell r="C11" t="str">
            <v>S:\Regulatn\ER\TAX\yeartodate00.xls</v>
          </cell>
          <cell r="D11" t="str">
            <v>Tax Dept</v>
          </cell>
        </row>
        <row r="12">
          <cell r="D12" t="str">
            <v>Reference</v>
          </cell>
          <cell r="H12" t="str">
            <v>A/C 410</v>
          </cell>
          <cell r="I12" t="str">
            <v>A/C 410</v>
          </cell>
          <cell r="J12" t="str">
            <v>A/C 411</v>
          </cell>
          <cell r="K12" t="str">
            <v>A/C 411</v>
          </cell>
          <cell r="M12" t="str">
            <v>A/C 410</v>
          </cell>
          <cell r="N12" t="str">
            <v>A/C 410</v>
          </cell>
          <cell r="O12" t="str">
            <v>A/C 411</v>
          </cell>
          <cell r="P12" t="str">
            <v>A/C 411</v>
          </cell>
          <cell r="R12" t="str">
            <v>A/C 410</v>
          </cell>
          <cell r="S12" t="str">
            <v>A/C 410</v>
          </cell>
          <cell r="T12" t="str">
            <v>A/C 411</v>
          </cell>
          <cell r="U12" t="str">
            <v>A/C 411</v>
          </cell>
          <cell r="W12" t="str">
            <v>A/C 410</v>
          </cell>
          <cell r="X12" t="str">
            <v>A/C 410</v>
          </cell>
          <cell r="Y12" t="str">
            <v>A/C 411</v>
          </cell>
          <cell r="Z12" t="str">
            <v>A/C 411</v>
          </cell>
          <cell r="AB12" t="str">
            <v>A/C 410</v>
          </cell>
          <cell r="AC12" t="str">
            <v>A/C 410</v>
          </cell>
          <cell r="AD12" t="str">
            <v>A/C 411</v>
          </cell>
          <cell r="AE12" t="str">
            <v>A/C 411</v>
          </cell>
          <cell r="AG12" t="str">
            <v>A/C 410</v>
          </cell>
          <cell r="AH12" t="str">
            <v>A/C 410</v>
          </cell>
          <cell r="AI12" t="str">
            <v>A/C 411</v>
          </cell>
          <cell r="AJ12" t="str">
            <v>A/C 411</v>
          </cell>
          <cell r="AL12" t="str">
            <v>A/C 410</v>
          </cell>
          <cell r="AM12" t="str">
            <v>A/C 410</v>
          </cell>
          <cell r="AN12" t="str">
            <v>A/C 411</v>
          </cell>
          <cell r="AO12" t="str">
            <v>A/C 411</v>
          </cell>
          <cell r="AQ12" t="str">
            <v>A/C 410</v>
          </cell>
          <cell r="AR12" t="str">
            <v>A/C 410</v>
          </cell>
          <cell r="AS12" t="str">
            <v>A/C 411</v>
          </cell>
          <cell r="AT12" t="str">
            <v>A/C 411</v>
          </cell>
          <cell r="AV12" t="str">
            <v>A/C 410</v>
          </cell>
          <cell r="AW12" t="str">
            <v>A/C 410</v>
          </cell>
          <cell r="AX12" t="str">
            <v>A/C 411</v>
          </cell>
          <cell r="AY12" t="str">
            <v>A/C 411</v>
          </cell>
          <cell r="BA12" t="str">
            <v>A/C 410</v>
          </cell>
          <cell r="BB12" t="str">
            <v>A/C 410</v>
          </cell>
          <cell r="BC12" t="str">
            <v>A/C 411</v>
          </cell>
          <cell r="BD12" t="str">
            <v>A/C 411</v>
          </cell>
          <cell r="BF12" t="str">
            <v>A/C 410</v>
          </cell>
          <cell r="BG12" t="str">
            <v>A/C 410</v>
          </cell>
          <cell r="BH12" t="str">
            <v>A/C 411</v>
          </cell>
          <cell r="BI12" t="str">
            <v>A/C 411</v>
          </cell>
          <cell r="BK12" t="str">
            <v>A/C 410</v>
          </cell>
          <cell r="BL12" t="str">
            <v>A/C 410</v>
          </cell>
          <cell r="BM12" t="str">
            <v>A/C 411</v>
          </cell>
          <cell r="BN12" t="str">
            <v>A/C 411</v>
          </cell>
          <cell r="BP12" t="str">
            <v>A/C 410</v>
          </cell>
          <cell r="BQ12" t="str">
            <v>A/C 410</v>
          </cell>
          <cell r="BR12" t="str">
            <v>A/C 411</v>
          </cell>
          <cell r="BS12" t="str">
            <v>A/C 411</v>
          </cell>
          <cell r="BU12" t="str">
            <v>A/C 410</v>
          </cell>
          <cell r="BV12" t="str">
            <v>A/C 410</v>
          </cell>
          <cell r="BW12" t="str">
            <v>A/C 411</v>
          </cell>
          <cell r="BX12" t="str">
            <v>A/C 411</v>
          </cell>
          <cell r="BZ12" t="str">
            <v>A/C 410</v>
          </cell>
          <cell r="CA12" t="str">
            <v>A/C 410</v>
          </cell>
          <cell r="CB12" t="str">
            <v>A/C 411</v>
          </cell>
          <cell r="CC12" t="str">
            <v>A/C 411</v>
          </cell>
          <cell r="CE12" t="str">
            <v>A/C 410</v>
          </cell>
          <cell r="CF12" t="str">
            <v>A/C 410</v>
          </cell>
          <cell r="CG12" t="str">
            <v>A/C 411</v>
          </cell>
          <cell r="CH12" t="str">
            <v>A/C 411</v>
          </cell>
          <cell r="CJ12" t="str">
            <v>A/C 410</v>
          </cell>
          <cell r="CK12" t="str">
            <v>A/C 410</v>
          </cell>
          <cell r="CL12" t="str">
            <v>A/C 411</v>
          </cell>
          <cell r="CM12" t="str">
            <v>A/C 411</v>
          </cell>
        </row>
        <row r="13">
          <cell r="C13" t="str">
            <v>Description</v>
          </cell>
          <cell r="D13" t="str">
            <v>Number</v>
          </cell>
          <cell r="E13" t="str">
            <v>M-1 #</v>
          </cell>
          <cell r="H13" t="str">
            <v>Federal</v>
          </cell>
          <cell r="I13" t="str">
            <v>State</v>
          </cell>
          <cell r="J13" t="str">
            <v>Federal</v>
          </cell>
          <cell r="K13" t="str">
            <v>State</v>
          </cell>
          <cell r="M13" t="str">
            <v>Federal</v>
          </cell>
          <cell r="N13" t="str">
            <v>State</v>
          </cell>
          <cell r="O13" t="str">
            <v>Federal</v>
          </cell>
          <cell r="P13" t="str">
            <v>State</v>
          </cell>
          <cell r="R13" t="str">
            <v>Federal</v>
          </cell>
          <cell r="S13" t="str">
            <v>State</v>
          </cell>
          <cell r="T13" t="str">
            <v>Federal</v>
          </cell>
          <cell r="U13" t="str">
            <v>State</v>
          </cell>
          <cell r="W13" t="str">
            <v>Federal</v>
          </cell>
          <cell r="X13" t="str">
            <v>State</v>
          </cell>
          <cell r="Y13" t="str">
            <v>Federal</v>
          </cell>
          <cell r="Z13" t="str">
            <v>State</v>
          </cell>
          <cell r="AB13" t="str">
            <v>Federal</v>
          </cell>
          <cell r="AC13" t="str">
            <v>State</v>
          </cell>
          <cell r="AD13" t="str">
            <v>Federal</v>
          </cell>
          <cell r="AE13" t="str">
            <v>State</v>
          </cell>
          <cell r="AG13" t="str">
            <v>Federal</v>
          </cell>
          <cell r="AH13" t="str">
            <v>State</v>
          </cell>
          <cell r="AI13" t="str">
            <v>Federal</v>
          </cell>
          <cell r="AJ13" t="str">
            <v>State</v>
          </cell>
          <cell r="AL13" t="str">
            <v>Federal</v>
          </cell>
          <cell r="AM13" t="str">
            <v>State</v>
          </cell>
          <cell r="AN13" t="str">
            <v>Federal</v>
          </cell>
          <cell r="AO13" t="str">
            <v>State</v>
          </cell>
          <cell r="AQ13" t="str">
            <v>Federal</v>
          </cell>
          <cell r="AR13" t="str">
            <v>State</v>
          </cell>
          <cell r="AS13" t="str">
            <v>Federal</v>
          </cell>
          <cell r="AT13" t="str">
            <v>State</v>
          </cell>
          <cell r="AV13" t="str">
            <v>Federal</v>
          </cell>
          <cell r="AW13" t="str">
            <v>State</v>
          </cell>
          <cell r="AX13" t="str">
            <v>Federal</v>
          </cell>
          <cell r="AY13" t="str">
            <v>State</v>
          </cell>
          <cell r="BA13" t="str">
            <v>Federal</v>
          </cell>
          <cell r="BB13" t="str">
            <v>State</v>
          </cell>
          <cell r="BC13" t="str">
            <v>Federal</v>
          </cell>
          <cell r="BD13" t="str">
            <v>State</v>
          </cell>
          <cell r="BF13" t="str">
            <v>Federal</v>
          </cell>
          <cell r="BG13" t="str">
            <v>State</v>
          </cell>
          <cell r="BH13" t="str">
            <v>Federal</v>
          </cell>
          <cell r="BI13" t="str">
            <v>State</v>
          </cell>
          <cell r="BK13" t="str">
            <v>Federal</v>
          </cell>
          <cell r="BL13" t="str">
            <v>State</v>
          </cell>
          <cell r="BM13" t="str">
            <v>Federal</v>
          </cell>
          <cell r="BN13" t="str">
            <v>State</v>
          </cell>
          <cell r="BP13" t="str">
            <v>Federal</v>
          </cell>
          <cell r="BQ13" t="str">
            <v>State</v>
          </cell>
          <cell r="BR13" t="str">
            <v>Federal</v>
          </cell>
          <cell r="BS13" t="str">
            <v>State</v>
          </cell>
          <cell r="BU13" t="str">
            <v>Federal</v>
          </cell>
          <cell r="BV13" t="str">
            <v>State</v>
          </cell>
          <cell r="BW13" t="str">
            <v>Federal</v>
          </cell>
          <cell r="BX13" t="str">
            <v>State</v>
          </cell>
          <cell r="BZ13" t="str">
            <v>Federal</v>
          </cell>
          <cell r="CA13" t="str">
            <v>State</v>
          </cell>
          <cell r="CB13" t="str">
            <v>Federal</v>
          </cell>
          <cell r="CC13" t="str">
            <v>State</v>
          </cell>
          <cell r="CE13" t="str">
            <v>Federal</v>
          </cell>
          <cell r="CF13" t="str">
            <v>State</v>
          </cell>
          <cell r="CG13" t="str">
            <v>Federal</v>
          </cell>
          <cell r="CH13" t="str">
            <v>State</v>
          </cell>
          <cell r="CJ13" t="str">
            <v>Federal</v>
          </cell>
          <cell r="CK13" t="str">
            <v>State</v>
          </cell>
          <cell r="CL13" t="str">
            <v>Federal</v>
          </cell>
          <cell r="CM13" t="str">
            <v>State</v>
          </cell>
        </row>
        <row r="15">
          <cell r="C15" t="str">
            <v>PMI Tax Depreciation</v>
          </cell>
          <cell r="D15">
            <v>86</v>
          </cell>
          <cell r="E15">
            <v>105.121</v>
          </cell>
          <cell r="M15">
            <v>0</v>
          </cell>
          <cell r="N15">
            <v>0</v>
          </cell>
          <cell r="O15">
            <v>0</v>
          </cell>
          <cell r="R15">
            <v>-21662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AB15">
            <v>0</v>
          </cell>
          <cell r="AC15">
            <v>0</v>
          </cell>
          <cell r="AG15">
            <v>0</v>
          </cell>
          <cell r="AH15">
            <v>0</v>
          </cell>
          <cell r="AI15">
            <v>-27342</v>
          </cell>
          <cell r="AL15">
            <v>0</v>
          </cell>
          <cell r="AM15">
            <v>0</v>
          </cell>
          <cell r="AQ15">
            <v>0</v>
          </cell>
          <cell r="AR15">
            <v>0</v>
          </cell>
          <cell r="AV15">
            <v>0</v>
          </cell>
          <cell r="AW15">
            <v>0</v>
          </cell>
          <cell r="AX15">
            <v>-56145</v>
          </cell>
          <cell r="BA15">
            <v>0</v>
          </cell>
          <cell r="BB15">
            <v>0</v>
          </cell>
          <cell r="BF15">
            <v>0</v>
          </cell>
          <cell r="BG15">
            <v>0</v>
          </cell>
          <cell r="BP15">
            <v>0</v>
          </cell>
          <cell r="BU15">
            <v>0</v>
          </cell>
          <cell r="BV15">
            <v>0</v>
          </cell>
          <cell r="BW15">
            <v>0</v>
          </cell>
          <cell r="BZ15">
            <v>3507792</v>
          </cell>
          <cell r="CA15">
            <v>0</v>
          </cell>
          <cell r="CB15">
            <v>0</v>
          </cell>
          <cell r="CC15">
            <v>0</v>
          </cell>
          <cell r="CJ15">
            <v>3485902</v>
          </cell>
          <cell r="CK15">
            <v>0</v>
          </cell>
          <cell r="CL15">
            <v>-83487</v>
          </cell>
          <cell r="CM15">
            <v>0</v>
          </cell>
        </row>
        <row r="16">
          <cell r="C16" t="str">
            <v>282DIT ACRS Property-Electric</v>
          </cell>
          <cell r="D16" t="str">
            <v>15-26</v>
          </cell>
          <cell r="E16">
            <v>105.125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28889408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27214554</v>
          </cell>
          <cell r="AH16">
            <v>0</v>
          </cell>
          <cell r="AI16">
            <v>0</v>
          </cell>
          <cell r="AJ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V16">
            <v>20307280</v>
          </cell>
          <cell r="AW16">
            <v>0</v>
          </cell>
          <cell r="AX16">
            <v>0</v>
          </cell>
          <cell r="AY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K16">
            <v>0</v>
          </cell>
          <cell r="BL16">
            <v>0</v>
          </cell>
          <cell r="BN16">
            <v>0</v>
          </cell>
          <cell r="BP16">
            <v>30173195.723095924</v>
          </cell>
          <cell r="BQ16">
            <v>0</v>
          </cell>
          <cell r="BS16">
            <v>0</v>
          </cell>
          <cell r="BT16" t="str">
            <v>A-2</v>
          </cell>
          <cell r="BU16">
            <v>30173195.723095924</v>
          </cell>
          <cell r="BV16">
            <v>0</v>
          </cell>
          <cell r="BW16">
            <v>0</v>
          </cell>
          <cell r="BX16">
            <v>0</v>
          </cell>
          <cell r="BY16" t="str">
            <v>K-1/3</v>
          </cell>
          <cell r="CA16">
            <v>0</v>
          </cell>
          <cell r="CB16">
            <v>-9710372</v>
          </cell>
          <cell r="CC16">
            <v>0</v>
          </cell>
          <cell r="CJ16">
            <v>106584437.72309592</v>
          </cell>
          <cell r="CK16">
            <v>0</v>
          </cell>
          <cell r="CL16">
            <v>-9710372</v>
          </cell>
          <cell r="CM16">
            <v>0</v>
          </cell>
        </row>
        <row r="17">
          <cell r="C17" t="str">
            <v>282Development - 30% Amortization</v>
          </cell>
          <cell r="D17">
            <v>46</v>
          </cell>
          <cell r="E17">
            <v>105.205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-36214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V17">
            <v>0</v>
          </cell>
          <cell r="AW17">
            <v>0</v>
          </cell>
          <cell r="AX17">
            <v>-69785</v>
          </cell>
          <cell r="AY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L17">
            <v>0</v>
          </cell>
          <cell r="BN17">
            <v>0</v>
          </cell>
          <cell r="BQ17">
            <v>0</v>
          </cell>
          <cell r="BR17">
            <v>-34095.437630874207</v>
          </cell>
          <cell r="BS17">
            <v>0</v>
          </cell>
          <cell r="BU17">
            <v>0</v>
          </cell>
          <cell r="BV17">
            <v>0</v>
          </cell>
          <cell r="BW17">
            <v>-34095.437630874207</v>
          </cell>
          <cell r="BX17">
            <v>0</v>
          </cell>
          <cell r="CA17">
            <v>0</v>
          </cell>
          <cell r="CB17">
            <v>0</v>
          </cell>
          <cell r="CC17">
            <v>0</v>
          </cell>
          <cell r="CJ17">
            <v>-36214</v>
          </cell>
          <cell r="CK17">
            <v>0</v>
          </cell>
          <cell r="CL17">
            <v>-103880.43763087421</v>
          </cell>
          <cell r="CM17">
            <v>0</v>
          </cell>
        </row>
        <row r="18">
          <cell r="C18" t="str">
            <v>281Emergency Facilities</v>
          </cell>
          <cell r="D18" t="str">
            <v>none</v>
          </cell>
          <cell r="E18">
            <v>105.31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-83570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-105483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V18">
            <v>105483</v>
          </cell>
          <cell r="AW18">
            <v>0</v>
          </cell>
          <cell r="AX18">
            <v>-161039</v>
          </cell>
          <cell r="AY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K18">
            <v>0</v>
          </cell>
          <cell r="BL18">
            <v>0</v>
          </cell>
          <cell r="BN18">
            <v>0</v>
          </cell>
          <cell r="BP18">
            <v>0</v>
          </cell>
          <cell r="BQ18">
            <v>0</v>
          </cell>
          <cell r="BS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CA18">
            <v>0</v>
          </cell>
          <cell r="CB18">
            <v>0</v>
          </cell>
          <cell r="CC18">
            <v>0</v>
          </cell>
          <cell r="CJ18">
            <v>-83570</v>
          </cell>
          <cell r="CK18">
            <v>0</v>
          </cell>
          <cell r="CL18">
            <v>-161039</v>
          </cell>
          <cell r="CM18">
            <v>0</v>
          </cell>
        </row>
        <row r="19">
          <cell r="C19" t="str">
            <v>282Repair Allowance</v>
          </cell>
          <cell r="D19" t="str">
            <v>none</v>
          </cell>
          <cell r="E19">
            <v>105.32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-65489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-82660</v>
          </cell>
          <cell r="AH19">
            <v>0</v>
          </cell>
          <cell r="AI19">
            <v>0</v>
          </cell>
          <cell r="AJ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V19">
            <v>99404</v>
          </cell>
          <cell r="AW19">
            <v>0</v>
          </cell>
          <cell r="AX19">
            <v>-82661</v>
          </cell>
          <cell r="AY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K19">
            <v>0</v>
          </cell>
          <cell r="BL19">
            <v>0</v>
          </cell>
          <cell r="BN19">
            <v>0</v>
          </cell>
          <cell r="BP19">
            <v>0</v>
          </cell>
          <cell r="BQ19">
            <v>0</v>
          </cell>
          <cell r="BS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CA19">
            <v>0</v>
          </cell>
          <cell r="CB19">
            <v>0</v>
          </cell>
          <cell r="CC19">
            <v>0</v>
          </cell>
          <cell r="CJ19">
            <v>-48745</v>
          </cell>
          <cell r="CK19">
            <v>0</v>
          </cell>
          <cell r="CL19">
            <v>-82661</v>
          </cell>
          <cell r="CM19">
            <v>0</v>
          </cell>
        </row>
        <row r="20">
          <cell r="C20" t="str">
            <v>282EPUD</v>
          </cell>
          <cell r="D20" t="str">
            <v>none</v>
          </cell>
          <cell r="E20">
            <v>105.33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-32734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-41317</v>
          </cell>
          <cell r="AH20">
            <v>0</v>
          </cell>
          <cell r="AI20">
            <v>0</v>
          </cell>
          <cell r="AJ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V20">
            <v>41317</v>
          </cell>
          <cell r="AW20">
            <v>0</v>
          </cell>
          <cell r="AX20">
            <v>-63078</v>
          </cell>
          <cell r="AY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L20">
            <v>0</v>
          </cell>
          <cell r="BN20">
            <v>0</v>
          </cell>
          <cell r="BQ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CA20">
            <v>0</v>
          </cell>
          <cell r="CB20">
            <v>0</v>
          </cell>
          <cell r="CC20">
            <v>0</v>
          </cell>
          <cell r="CJ20">
            <v>-32734</v>
          </cell>
          <cell r="CK20">
            <v>0</v>
          </cell>
          <cell r="CL20">
            <v>-63078</v>
          </cell>
          <cell r="CM20">
            <v>0</v>
          </cell>
        </row>
        <row r="21">
          <cell r="C21" t="str">
            <v>282FERC Portion South Georgia-PPL</v>
          </cell>
          <cell r="D21" t="str">
            <v>none</v>
          </cell>
          <cell r="E21">
            <v>105.34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28606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36106</v>
          </cell>
          <cell r="AH21">
            <v>0</v>
          </cell>
          <cell r="AI21">
            <v>0</v>
          </cell>
          <cell r="AJ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19017</v>
          </cell>
          <cell r="AW21">
            <v>0</v>
          </cell>
          <cell r="AX21">
            <v>0</v>
          </cell>
          <cell r="AY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L21">
            <v>0</v>
          </cell>
          <cell r="BN21">
            <v>0</v>
          </cell>
          <cell r="BQ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CA21">
            <v>0</v>
          </cell>
          <cell r="CB21">
            <v>0</v>
          </cell>
          <cell r="CC21">
            <v>0</v>
          </cell>
          <cell r="CJ21">
            <v>83729</v>
          </cell>
          <cell r="CK21">
            <v>0</v>
          </cell>
          <cell r="CL21">
            <v>0</v>
          </cell>
          <cell r="CM21">
            <v>0</v>
          </cell>
        </row>
        <row r="22">
          <cell r="C22" t="str">
            <v>282FERC Portion South Georgia-UPL</v>
          </cell>
          <cell r="D22" t="str">
            <v>none</v>
          </cell>
          <cell r="E22">
            <v>105.35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-5880</v>
          </cell>
          <cell r="U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-7422</v>
          </cell>
          <cell r="AH22">
            <v>0</v>
          </cell>
          <cell r="AI22">
            <v>0</v>
          </cell>
          <cell r="AJ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7422</v>
          </cell>
          <cell r="AW22">
            <v>0</v>
          </cell>
          <cell r="AX22">
            <v>-11331</v>
          </cell>
          <cell r="AY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N22">
            <v>0</v>
          </cell>
          <cell r="BP22">
            <v>0</v>
          </cell>
          <cell r="BQ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CA22">
            <v>0</v>
          </cell>
          <cell r="CB22">
            <v>0</v>
          </cell>
          <cell r="CC22">
            <v>0</v>
          </cell>
          <cell r="CJ22">
            <v>0</v>
          </cell>
          <cell r="CK22">
            <v>0</v>
          </cell>
          <cell r="CL22">
            <v>-17211</v>
          </cell>
          <cell r="CM22">
            <v>0</v>
          </cell>
        </row>
        <row r="23">
          <cell r="C23" t="str">
            <v>190Glenrock Reclamation-UT rate order</v>
          </cell>
          <cell r="D23">
            <v>71</v>
          </cell>
          <cell r="E23">
            <v>145.01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-1685443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K23">
            <v>0</v>
          </cell>
          <cell r="BL23">
            <v>0</v>
          </cell>
          <cell r="BN23">
            <v>0</v>
          </cell>
          <cell r="BP23">
            <v>0</v>
          </cell>
          <cell r="BQ23">
            <v>0</v>
          </cell>
          <cell r="BS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CA23">
            <v>0</v>
          </cell>
          <cell r="CB23">
            <v>0</v>
          </cell>
          <cell r="CC23">
            <v>0</v>
          </cell>
          <cell r="CJ23">
            <v>0</v>
          </cell>
          <cell r="CK23">
            <v>0</v>
          </cell>
          <cell r="CL23">
            <v>-1685443</v>
          </cell>
          <cell r="CM23">
            <v>0</v>
          </cell>
        </row>
        <row r="24">
          <cell r="C24" t="str">
            <v>190Glenrock Reclamation</v>
          </cell>
          <cell r="D24">
            <v>71</v>
          </cell>
          <cell r="E24">
            <v>145.02000000000001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-2196589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1365185</v>
          </cell>
          <cell r="AW24">
            <v>0</v>
          </cell>
          <cell r="AX24">
            <v>0</v>
          </cell>
          <cell r="AY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K24">
            <v>0</v>
          </cell>
          <cell r="BL24">
            <v>0</v>
          </cell>
          <cell r="BN24">
            <v>0</v>
          </cell>
          <cell r="BP24">
            <v>954417.05708515854</v>
          </cell>
          <cell r="BQ24">
            <v>0</v>
          </cell>
          <cell r="BS24">
            <v>0</v>
          </cell>
          <cell r="BU24">
            <v>954417.05708515854</v>
          </cell>
          <cell r="BV24">
            <v>0</v>
          </cell>
          <cell r="BW24">
            <v>0</v>
          </cell>
          <cell r="BX24">
            <v>0</v>
          </cell>
          <cell r="BZ24">
            <v>3272381</v>
          </cell>
          <cell r="CA24">
            <v>0</v>
          </cell>
          <cell r="CB24">
            <v>0</v>
          </cell>
          <cell r="CC24">
            <v>0</v>
          </cell>
          <cell r="CJ24">
            <v>5591983.0570851583</v>
          </cell>
          <cell r="CK24">
            <v>0</v>
          </cell>
          <cell r="CL24">
            <v>-2196589</v>
          </cell>
          <cell r="CM24">
            <v>0</v>
          </cell>
        </row>
        <row r="25">
          <cell r="C25" t="str">
            <v>190Distribution O&amp;M</v>
          </cell>
          <cell r="D25">
            <v>71</v>
          </cell>
          <cell r="E25">
            <v>145.03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-2553619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80782</v>
          </cell>
          <cell r="AW25">
            <v>0</v>
          </cell>
          <cell r="AX25">
            <v>0</v>
          </cell>
          <cell r="AY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K25">
            <v>0</v>
          </cell>
          <cell r="BL25">
            <v>0</v>
          </cell>
          <cell r="BN25">
            <v>0</v>
          </cell>
          <cell r="BP25">
            <v>39468.529714506076</v>
          </cell>
          <cell r="BQ25">
            <v>0</v>
          </cell>
          <cell r="BS25">
            <v>0</v>
          </cell>
          <cell r="BU25">
            <v>39468.529714506076</v>
          </cell>
          <cell r="BV25">
            <v>0</v>
          </cell>
          <cell r="BW25">
            <v>0</v>
          </cell>
          <cell r="BX25">
            <v>0</v>
          </cell>
          <cell r="CA25">
            <v>0</v>
          </cell>
          <cell r="CB25">
            <v>0</v>
          </cell>
          <cell r="CC25">
            <v>0</v>
          </cell>
          <cell r="CJ25">
            <v>120250.52971450608</v>
          </cell>
          <cell r="CK25">
            <v>0</v>
          </cell>
          <cell r="CL25">
            <v>-2553619</v>
          </cell>
          <cell r="CM25">
            <v>0</v>
          </cell>
        </row>
        <row r="26">
          <cell r="C26" t="str">
            <v>190M&amp;S Inventory-Centralia</v>
          </cell>
          <cell r="D26">
            <v>39</v>
          </cell>
          <cell r="E26">
            <v>205.05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K26">
            <v>0</v>
          </cell>
          <cell r="BL26">
            <v>0</v>
          </cell>
          <cell r="BN26">
            <v>0</v>
          </cell>
          <cell r="BP26">
            <v>0</v>
          </cell>
          <cell r="BQ26">
            <v>0</v>
          </cell>
          <cell r="BS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CA26">
            <v>0</v>
          </cell>
          <cell r="CB26">
            <v>0</v>
          </cell>
          <cell r="CC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</row>
        <row r="27">
          <cell r="C27" t="str">
            <v>283Coal Pile Inventory</v>
          </cell>
          <cell r="D27">
            <v>53</v>
          </cell>
          <cell r="E27">
            <v>205.1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47440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91415</v>
          </cell>
          <cell r="AW27">
            <v>0</v>
          </cell>
          <cell r="AX27">
            <v>0</v>
          </cell>
          <cell r="AY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L27">
            <v>0</v>
          </cell>
          <cell r="BN27">
            <v>0</v>
          </cell>
          <cell r="BP27">
            <v>44663.593934957724</v>
          </cell>
          <cell r="BQ27">
            <v>0</v>
          </cell>
          <cell r="BS27">
            <v>0</v>
          </cell>
          <cell r="BU27">
            <v>44663.593934957724</v>
          </cell>
          <cell r="BV27">
            <v>0</v>
          </cell>
          <cell r="BW27">
            <v>0</v>
          </cell>
          <cell r="BX27">
            <v>0</v>
          </cell>
          <cell r="CA27">
            <v>0</v>
          </cell>
          <cell r="CB27">
            <v>-88365</v>
          </cell>
          <cell r="CC27">
            <v>0</v>
          </cell>
          <cell r="CJ27">
            <v>183518.59393495772</v>
          </cell>
          <cell r="CK27">
            <v>0</v>
          </cell>
          <cell r="CL27">
            <v>-88365</v>
          </cell>
          <cell r="CM27">
            <v>0</v>
          </cell>
        </row>
        <row r="28">
          <cell r="C28" t="str">
            <v>190M&amp;S Inventory</v>
          </cell>
          <cell r="D28">
            <v>39</v>
          </cell>
          <cell r="E28">
            <v>205.2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-707623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21229</v>
          </cell>
          <cell r="AW28">
            <v>0</v>
          </cell>
          <cell r="AX28">
            <v>0</v>
          </cell>
          <cell r="AY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N28">
            <v>0</v>
          </cell>
          <cell r="BP28">
            <v>10372.014468131876</v>
          </cell>
          <cell r="BQ28">
            <v>0</v>
          </cell>
          <cell r="BS28">
            <v>0</v>
          </cell>
          <cell r="BU28">
            <v>10372.014468131876</v>
          </cell>
          <cell r="BV28">
            <v>0</v>
          </cell>
          <cell r="BW28">
            <v>0</v>
          </cell>
          <cell r="BX28">
            <v>0</v>
          </cell>
          <cell r="CA28">
            <v>0</v>
          </cell>
          <cell r="CB28">
            <v>-312238</v>
          </cell>
          <cell r="CC28">
            <v>0</v>
          </cell>
          <cell r="CJ28">
            <v>31601.014468131878</v>
          </cell>
          <cell r="CK28">
            <v>0</v>
          </cell>
          <cell r="CL28">
            <v>-1019861</v>
          </cell>
          <cell r="CM28">
            <v>0</v>
          </cell>
        </row>
        <row r="29">
          <cell r="C29" t="str">
            <v>190Section 263 A - Glenrock(Inventory)</v>
          </cell>
          <cell r="D29">
            <v>28</v>
          </cell>
          <cell r="E29">
            <v>205.25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L29">
            <v>0</v>
          </cell>
          <cell r="BN29">
            <v>0</v>
          </cell>
          <cell r="BQ29">
            <v>0</v>
          </cell>
          <cell r="BS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Z29">
            <v>0</v>
          </cell>
          <cell r="CA29">
            <v>0</v>
          </cell>
          <cell r="CC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</row>
        <row r="30">
          <cell r="C30" t="str">
            <v>190Amort of Overburden(Glenrock)</v>
          </cell>
          <cell r="D30">
            <v>37</v>
          </cell>
          <cell r="E30">
            <v>205.3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L30">
            <v>0</v>
          </cell>
          <cell r="BN30">
            <v>0</v>
          </cell>
          <cell r="BQ30">
            <v>0</v>
          </cell>
          <cell r="BS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</row>
        <row r="31">
          <cell r="C31" t="str">
            <v>190Amort of Overburden(Centralia)</v>
          </cell>
          <cell r="D31">
            <v>44</v>
          </cell>
          <cell r="E31">
            <v>205.4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L31">
            <v>0</v>
          </cell>
          <cell r="BN31">
            <v>0</v>
          </cell>
          <cell r="BQ31">
            <v>0</v>
          </cell>
          <cell r="BS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</row>
        <row r="32">
          <cell r="C32" t="str">
            <v>PMI Ses263A</v>
          </cell>
          <cell r="D32">
            <v>86</v>
          </cell>
          <cell r="E32">
            <v>205.411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5689</v>
          </cell>
          <cell r="U32">
            <v>0</v>
          </cell>
          <cell r="W32">
            <v>0</v>
          </cell>
          <cell r="Y32">
            <v>0</v>
          </cell>
          <cell r="Z32">
            <v>0</v>
          </cell>
          <cell r="AB32">
            <v>0</v>
          </cell>
          <cell r="AD32">
            <v>0</v>
          </cell>
          <cell r="AE32">
            <v>0</v>
          </cell>
          <cell r="AG32">
            <v>0</v>
          </cell>
          <cell r="AI32">
            <v>0</v>
          </cell>
          <cell r="AJ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S32">
            <v>0</v>
          </cell>
          <cell r="AT32">
            <v>0</v>
          </cell>
          <cell r="AV32">
            <v>10963</v>
          </cell>
          <cell r="AX32">
            <v>0</v>
          </cell>
          <cell r="AY32">
            <v>0</v>
          </cell>
          <cell r="BA32">
            <v>0</v>
          </cell>
          <cell r="BC32">
            <v>0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N32">
            <v>0</v>
          </cell>
          <cell r="BP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Z32">
            <v>0</v>
          </cell>
          <cell r="CA32">
            <v>0</v>
          </cell>
          <cell r="CC32">
            <v>0</v>
          </cell>
          <cell r="CJ32">
            <v>10963</v>
          </cell>
          <cell r="CK32">
            <v>0</v>
          </cell>
          <cell r="CL32">
            <v>5689</v>
          </cell>
          <cell r="CM32">
            <v>0</v>
          </cell>
        </row>
        <row r="33">
          <cell r="C33" t="str">
            <v>283OR PUC Prepaid Taxes</v>
          </cell>
          <cell r="D33">
            <v>60</v>
          </cell>
          <cell r="E33">
            <v>210.1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596267</v>
          </cell>
          <cell r="S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119698</v>
          </cell>
          <cell r="AW33">
            <v>0</v>
          </cell>
          <cell r="AX33">
            <v>0</v>
          </cell>
          <cell r="AY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L33">
            <v>0</v>
          </cell>
          <cell r="BN33">
            <v>0</v>
          </cell>
          <cell r="BP33">
            <v>58481.754623802895</v>
          </cell>
          <cell r="BQ33">
            <v>0</v>
          </cell>
          <cell r="BS33">
            <v>0</v>
          </cell>
          <cell r="BU33">
            <v>58481.754623802895</v>
          </cell>
          <cell r="BV33">
            <v>0</v>
          </cell>
          <cell r="BW33">
            <v>0</v>
          </cell>
          <cell r="BX33">
            <v>0</v>
          </cell>
          <cell r="CA33">
            <v>0</v>
          </cell>
          <cell r="CB33">
            <v>0</v>
          </cell>
          <cell r="CC33">
            <v>0</v>
          </cell>
          <cell r="CJ33">
            <v>774446.75462380284</v>
          </cell>
          <cell r="CK33">
            <v>0</v>
          </cell>
          <cell r="CL33">
            <v>0</v>
          </cell>
          <cell r="CM33">
            <v>0</v>
          </cell>
        </row>
        <row r="34">
          <cell r="C34" t="str">
            <v>283WA UTC Prepaid Taxes</v>
          </cell>
          <cell r="D34">
            <v>60</v>
          </cell>
          <cell r="E34">
            <v>210.11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-33699</v>
          </cell>
          <cell r="S34">
            <v>0</v>
          </cell>
          <cell r="T34">
            <v>0</v>
          </cell>
          <cell r="U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661</v>
          </cell>
          <cell r="AW34">
            <v>0</v>
          </cell>
          <cell r="AX34">
            <v>0</v>
          </cell>
          <cell r="AY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L34">
            <v>0</v>
          </cell>
          <cell r="BN34">
            <v>0</v>
          </cell>
          <cell r="BP34">
            <v>322.91688599139616</v>
          </cell>
          <cell r="BQ34">
            <v>0</v>
          </cell>
          <cell r="BS34">
            <v>0</v>
          </cell>
          <cell r="BU34">
            <v>322.91688599139616</v>
          </cell>
          <cell r="BV34">
            <v>0</v>
          </cell>
          <cell r="BW34">
            <v>0</v>
          </cell>
          <cell r="BX34">
            <v>0</v>
          </cell>
          <cell r="CA34">
            <v>0</v>
          </cell>
          <cell r="CB34">
            <v>0</v>
          </cell>
          <cell r="CC34">
            <v>0</v>
          </cell>
          <cell r="CJ34">
            <v>-32715.083114008605</v>
          </cell>
          <cell r="CK34">
            <v>0</v>
          </cell>
          <cell r="CL34">
            <v>0</v>
          </cell>
          <cell r="CM34">
            <v>0</v>
          </cell>
        </row>
        <row r="35">
          <cell r="C35" t="str">
            <v>283UT PUC Prepaid Taxes</v>
          </cell>
          <cell r="D35">
            <v>60</v>
          </cell>
          <cell r="E35">
            <v>210.12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-291623</v>
          </cell>
          <cell r="S35">
            <v>0</v>
          </cell>
          <cell r="T35">
            <v>0</v>
          </cell>
          <cell r="U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296</v>
          </cell>
          <cell r="AW35">
            <v>0</v>
          </cell>
          <cell r="AX35">
            <v>0</v>
          </cell>
          <cell r="AY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L35">
            <v>0</v>
          </cell>
          <cell r="BN35">
            <v>0</v>
          </cell>
          <cell r="BP35">
            <v>144.60928115014386</v>
          </cell>
          <cell r="BQ35">
            <v>0</v>
          </cell>
          <cell r="BS35">
            <v>0</v>
          </cell>
          <cell r="BU35">
            <v>144.60928115014386</v>
          </cell>
          <cell r="BV35">
            <v>0</v>
          </cell>
          <cell r="BW35">
            <v>0</v>
          </cell>
          <cell r="BX35">
            <v>0</v>
          </cell>
          <cell r="CA35">
            <v>0</v>
          </cell>
          <cell r="CB35">
            <v>0</v>
          </cell>
          <cell r="CC35">
            <v>0</v>
          </cell>
          <cell r="CJ35">
            <v>-291182.39071884984</v>
          </cell>
          <cell r="CK35">
            <v>0</v>
          </cell>
          <cell r="CL35">
            <v>0</v>
          </cell>
          <cell r="CM35">
            <v>0</v>
          </cell>
        </row>
        <row r="36">
          <cell r="C36" t="str">
            <v>283ID PUC Prepaid Taxes</v>
          </cell>
          <cell r="D36">
            <v>60</v>
          </cell>
          <cell r="E36">
            <v>210.13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-26349</v>
          </cell>
          <cell r="S36">
            <v>0</v>
          </cell>
          <cell r="T36">
            <v>0</v>
          </cell>
          <cell r="U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-204</v>
          </cell>
          <cell r="AW36">
            <v>0</v>
          </cell>
          <cell r="AX36">
            <v>0</v>
          </cell>
          <cell r="AY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K36">
            <v>204</v>
          </cell>
          <cell r="BL36">
            <v>0</v>
          </cell>
          <cell r="BM36">
            <v>-204</v>
          </cell>
          <cell r="BN36">
            <v>0</v>
          </cell>
          <cell r="BQ36">
            <v>0</v>
          </cell>
          <cell r="BR36">
            <v>-99.009901297875416</v>
          </cell>
          <cell r="BS36">
            <v>0</v>
          </cell>
          <cell r="BU36">
            <v>204</v>
          </cell>
          <cell r="BV36">
            <v>0</v>
          </cell>
          <cell r="BW36">
            <v>-303.00990129787544</v>
          </cell>
          <cell r="BX36">
            <v>0</v>
          </cell>
          <cell r="CA36">
            <v>0</v>
          </cell>
          <cell r="CB36">
            <v>0</v>
          </cell>
          <cell r="CC36">
            <v>0</v>
          </cell>
          <cell r="CJ36">
            <v>-26349</v>
          </cell>
          <cell r="CK36">
            <v>0</v>
          </cell>
          <cell r="CL36">
            <v>-303.00990129787544</v>
          </cell>
          <cell r="CM36">
            <v>0</v>
          </cell>
        </row>
        <row r="37">
          <cell r="C37" t="str">
            <v>283WY PSC Prepaid Taxes</v>
          </cell>
          <cell r="D37">
            <v>60</v>
          </cell>
          <cell r="E37">
            <v>210.14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133809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-40332</v>
          </cell>
          <cell r="AW37">
            <v>0</v>
          </cell>
          <cell r="AX37">
            <v>0</v>
          </cell>
          <cell r="AY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40332</v>
          </cell>
          <cell r="BL37">
            <v>0</v>
          </cell>
          <cell r="BM37">
            <v>-40332</v>
          </cell>
          <cell r="BN37">
            <v>0</v>
          </cell>
          <cell r="BQ37">
            <v>0</v>
          </cell>
          <cell r="BR37">
            <v>-19705.259837170041</v>
          </cell>
          <cell r="BS37">
            <v>0</v>
          </cell>
          <cell r="BU37">
            <v>40332</v>
          </cell>
          <cell r="BV37">
            <v>0</v>
          </cell>
          <cell r="BW37">
            <v>-60037.259837170044</v>
          </cell>
          <cell r="BX37">
            <v>0</v>
          </cell>
          <cell r="CA37">
            <v>0</v>
          </cell>
          <cell r="CB37">
            <v>0</v>
          </cell>
          <cell r="CC37">
            <v>0</v>
          </cell>
          <cell r="CJ37">
            <v>133809</v>
          </cell>
          <cell r="CK37">
            <v>0</v>
          </cell>
          <cell r="CL37">
            <v>-60037.259837170044</v>
          </cell>
          <cell r="CM37">
            <v>0</v>
          </cell>
        </row>
        <row r="38">
          <cell r="C38" t="str">
            <v>283Prepaid Taxes-CA</v>
          </cell>
          <cell r="D38">
            <v>60</v>
          </cell>
          <cell r="E38">
            <v>210.15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-153200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77017</v>
          </cell>
          <cell r="AW38">
            <v>0</v>
          </cell>
          <cell r="AX38">
            <v>0</v>
          </cell>
          <cell r="AY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L38">
            <v>0</v>
          </cell>
          <cell r="BN38">
            <v>0</v>
          </cell>
          <cell r="BP38">
            <v>37628.784868609786</v>
          </cell>
          <cell r="BQ38">
            <v>0</v>
          </cell>
          <cell r="BS38">
            <v>0</v>
          </cell>
          <cell r="BU38">
            <v>37628.784868609786</v>
          </cell>
          <cell r="BV38">
            <v>0</v>
          </cell>
          <cell r="BW38">
            <v>0</v>
          </cell>
          <cell r="BX38">
            <v>0</v>
          </cell>
          <cell r="CA38">
            <v>0</v>
          </cell>
          <cell r="CB38">
            <v>0</v>
          </cell>
          <cell r="CC38">
            <v>0</v>
          </cell>
          <cell r="CJ38">
            <v>-38554.215131390214</v>
          </cell>
          <cell r="CK38">
            <v>0</v>
          </cell>
          <cell r="CL38">
            <v>0</v>
          </cell>
          <cell r="CM38">
            <v>0</v>
          </cell>
        </row>
        <row r="39">
          <cell r="C39" t="str">
            <v>283Prepaid Taxes-OR</v>
          </cell>
          <cell r="D39">
            <v>60</v>
          </cell>
          <cell r="E39">
            <v>210.16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-1591825</v>
          </cell>
          <cell r="S39">
            <v>0</v>
          </cell>
          <cell r="T39">
            <v>0</v>
          </cell>
          <cell r="U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434182</v>
          </cell>
          <cell r="AW39">
            <v>0</v>
          </cell>
          <cell r="AX39">
            <v>0</v>
          </cell>
          <cell r="AY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L39">
            <v>0</v>
          </cell>
          <cell r="BN39">
            <v>0</v>
          </cell>
          <cell r="BP39">
            <v>212133.39285161666</v>
          </cell>
          <cell r="BQ39">
            <v>0</v>
          </cell>
          <cell r="BS39">
            <v>0</v>
          </cell>
          <cell r="BU39">
            <v>212133.39285161666</v>
          </cell>
          <cell r="BV39">
            <v>0</v>
          </cell>
          <cell r="BW39">
            <v>0</v>
          </cell>
          <cell r="BX39">
            <v>0</v>
          </cell>
          <cell r="CA39">
            <v>0</v>
          </cell>
          <cell r="CB39">
            <v>0</v>
          </cell>
          <cell r="CC39">
            <v>0</v>
          </cell>
          <cell r="CJ39">
            <v>-945509.60714838328</v>
          </cell>
          <cell r="CK39">
            <v>0</v>
          </cell>
          <cell r="CL39">
            <v>0</v>
          </cell>
          <cell r="CM39">
            <v>0</v>
          </cell>
        </row>
        <row r="40">
          <cell r="C40" t="str">
            <v>283Prepaid Lease-Gadsby Gas Turbine</v>
          </cell>
          <cell r="D40">
            <v>60</v>
          </cell>
          <cell r="E40">
            <v>210.17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L40">
            <v>0</v>
          </cell>
          <cell r="BN40">
            <v>0</v>
          </cell>
          <cell r="BQ40">
            <v>0</v>
          </cell>
          <cell r="BS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CA40">
            <v>0</v>
          </cell>
          <cell r="CB40">
            <v>0</v>
          </cell>
          <cell r="CC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</row>
        <row r="41">
          <cell r="C41" t="str">
            <v>283Prepaid Membership Fees-EEI,WSCC</v>
          </cell>
          <cell r="D41">
            <v>60</v>
          </cell>
          <cell r="E41">
            <v>210.18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R41">
            <v>407382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12077</v>
          </cell>
          <cell r="AW41">
            <v>0</v>
          </cell>
          <cell r="AX41">
            <v>0</v>
          </cell>
          <cell r="AY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L41">
            <v>0</v>
          </cell>
          <cell r="BN41">
            <v>0</v>
          </cell>
          <cell r="BP41">
            <v>5900.3837398843443</v>
          </cell>
          <cell r="BQ41">
            <v>0</v>
          </cell>
          <cell r="BS41">
            <v>0</v>
          </cell>
          <cell r="BU41">
            <v>5900.3837398843443</v>
          </cell>
          <cell r="BV41">
            <v>0</v>
          </cell>
          <cell r="BW41">
            <v>0</v>
          </cell>
          <cell r="BX41">
            <v>0</v>
          </cell>
          <cell r="CA41">
            <v>0</v>
          </cell>
          <cell r="CB41">
            <v>0</v>
          </cell>
          <cell r="CC41">
            <v>0</v>
          </cell>
          <cell r="CJ41">
            <v>425359.38373988436</v>
          </cell>
          <cell r="CK41">
            <v>0</v>
          </cell>
          <cell r="CL41">
            <v>0</v>
          </cell>
          <cell r="CM41">
            <v>0</v>
          </cell>
        </row>
        <row r="42">
          <cell r="C42" t="str">
            <v>283Prepaid Taxes-Property Taxes</v>
          </cell>
          <cell r="D42">
            <v>60</v>
          </cell>
          <cell r="E42">
            <v>210.19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S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</row>
        <row r="43">
          <cell r="C43" t="str">
            <v>190Bad Debt Allowance</v>
          </cell>
          <cell r="D43">
            <v>65</v>
          </cell>
          <cell r="E43">
            <v>220.1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-6825328</v>
          </cell>
          <cell r="U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-1001005</v>
          </cell>
          <cell r="AY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K43">
            <v>0</v>
          </cell>
          <cell r="BL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-489072.16175107867</v>
          </cell>
          <cell r="BS43">
            <v>0</v>
          </cell>
          <cell r="BU43">
            <v>0</v>
          </cell>
          <cell r="BV43">
            <v>0</v>
          </cell>
          <cell r="BW43">
            <v>-489072.16175107867</v>
          </cell>
          <cell r="BX43">
            <v>0</v>
          </cell>
          <cell r="CA43">
            <v>0</v>
          </cell>
          <cell r="CB43">
            <v>-1573787</v>
          </cell>
          <cell r="CC43">
            <v>0</v>
          </cell>
          <cell r="CJ43">
            <v>0</v>
          </cell>
          <cell r="CK43">
            <v>0</v>
          </cell>
          <cell r="CL43">
            <v>-9889192.1617510784</v>
          </cell>
          <cell r="CM43">
            <v>0</v>
          </cell>
        </row>
        <row r="44">
          <cell r="C44" t="str">
            <v>190Transition Costs-Retirement/Displace</v>
          </cell>
          <cell r="D44">
            <v>74</v>
          </cell>
          <cell r="E44">
            <v>320.10000000000002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K44">
            <v>0</v>
          </cell>
          <cell r="BL44">
            <v>0</v>
          </cell>
          <cell r="BN44">
            <v>0</v>
          </cell>
          <cell r="BP44">
            <v>0</v>
          </cell>
          <cell r="BQ44">
            <v>0</v>
          </cell>
          <cell r="BS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CA44">
            <v>0</v>
          </cell>
          <cell r="CB44">
            <v>0</v>
          </cell>
          <cell r="CC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</row>
        <row r="45">
          <cell r="C45" t="str">
            <v>283Transition Team Costs-UT</v>
          </cell>
          <cell r="D45">
            <v>74</v>
          </cell>
          <cell r="E45">
            <v>320.11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-46101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-89560</v>
          </cell>
          <cell r="AY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L45">
            <v>0</v>
          </cell>
          <cell r="BN45">
            <v>0</v>
          </cell>
          <cell r="BQ45">
            <v>0</v>
          </cell>
          <cell r="BR45">
            <v>-43757.410543153819</v>
          </cell>
          <cell r="BS45">
            <v>0</v>
          </cell>
          <cell r="BU45">
            <v>0</v>
          </cell>
          <cell r="BV45">
            <v>0</v>
          </cell>
          <cell r="BW45">
            <v>-43757.410543153819</v>
          </cell>
          <cell r="BX45">
            <v>0</v>
          </cell>
          <cell r="CA45">
            <v>0</v>
          </cell>
          <cell r="CB45">
            <v>0</v>
          </cell>
          <cell r="CC45">
            <v>0</v>
          </cell>
          <cell r="CJ45">
            <v>-46101</v>
          </cell>
          <cell r="CK45">
            <v>0</v>
          </cell>
          <cell r="CL45">
            <v>-133317.41054315382</v>
          </cell>
          <cell r="CM45">
            <v>0</v>
          </cell>
        </row>
        <row r="46">
          <cell r="C46" t="str">
            <v>283May2000 Transition Plan Costs-CA</v>
          </cell>
          <cell r="D46">
            <v>74</v>
          </cell>
          <cell r="E46">
            <v>320.12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-56737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-98313</v>
          </cell>
          <cell r="AY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L46">
            <v>0</v>
          </cell>
          <cell r="BN46">
            <v>0</v>
          </cell>
          <cell r="BQ46">
            <v>0</v>
          </cell>
          <cell r="BR46">
            <v>-48034.110573979371</v>
          </cell>
          <cell r="BS46">
            <v>0</v>
          </cell>
          <cell r="BU46">
            <v>0</v>
          </cell>
          <cell r="BV46">
            <v>0</v>
          </cell>
          <cell r="BW46">
            <v>-48034.110573979371</v>
          </cell>
          <cell r="BX46">
            <v>0</v>
          </cell>
          <cell r="CA46">
            <v>0</v>
          </cell>
          <cell r="CB46">
            <v>0</v>
          </cell>
          <cell r="CC46">
            <v>0</v>
          </cell>
          <cell r="CJ46">
            <v>-56737</v>
          </cell>
          <cell r="CK46">
            <v>0</v>
          </cell>
          <cell r="CL46">
            <v>-146347.11057397939</v>
          </cell>
          <cell r="CM46">
            <v>0</v>
          </cell>
        </row>
        <row r="47">
          <cell r="C47" t="str">
            <v>283May2000 Transition Plan Costs-ID</v>
          </cell>
          <cell r="D47">
            <v>74</v>
          </cell>
          <cell r="E47">
            <v>320.13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-241946</v>
          </cell>
          <cell r="S47">
            <v>0</v>
          </cell>
          <cell r="T47">
            <v>0</v>
          </cell>
          <cell r="U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-373831</v>
          </cell>
          <cell r="AY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L47">
            <v>0</v>
          </cell>
          <cell r="BN47">
            <v>0</v>
          </cell>
          <cell r="BQ47">
            <v>0</v>
          </cell>
          <cell r="BR47">
            <v>-182646.62912394523</v>
          </cell>
          <cell r="BS47">
            <v>0</v>
          </cell>
          <cell r="BU47">
            <v>0</v>
          </cell>
          <cell r="BV47">
            <v>0</v>
          </cell>
          <cell r="BW47">
            <v>-182646.62912394523</v>
          </cell>
          <cell r="BX47">
            <v>0</v>
          </cell>
          <cell r="CA47">
            <v>0</v>
          </cell>
          <cell r="CB47">
            <v>0</v>
          </cell>
          <cell r="CC47">
            <v>0</v>
          </cell>
          <cell r="CJ47">
            <v>-241946</v>
          </cell>
          <cell r="CK47">
            <v>0</v>
          </cell>
          <cell r="CL47">
            <v>-556477.62912394525</v>
          </cell>
          <cell r="CM47">
            <v>0</v>
          </cell>
        </row>
        <row r="48">
          <cell r="C48" t="str">
            <v>283May2000 Transition Plan Costs-OR</v>
          </cell>
          <cell r="D48">
            <v>74</v>
          </cell>
          <cell r="E48">
            <v>320.14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-1109867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-1862523</v>
          </cell>
          <cell r="AY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L48">
            <v>0</v>
          </cell>
          <cell r="BN48">
            <v>0</v>
          </cell>
          <cell r="BQ48">
            <v>0</v>
          </cell>
          <cell r="BR48">
            <v>-909993.40177342633</v>
          </cell>
          <cell r="BS48">
            <v>0</v>
          </cell>
          <cell r="BU48">
            <v>0</v>
          </cell>
          <cell r="BV48">
            <v>0</v>
          </cell>
          <cell r="BW48">
            <v>-909993.40177342633</v>
          </cell>
          <cell r="BX48">
            <v>0</v>
          </cell>
          <cell r="CA48">
            <v>0</v>
          </cell>
          <cell r="CB48">
            <v>0</v>
          </cell>
          <cell r="CC48">
            <v>0</v>
          </cell>
          <cell r="CJ48">
            <v>-1109867</v>
          </cell>
          <cell r="CK48">
            <v>0</v>
          </cell>
          <cell r="CL48">
            <v>-2772516.4017734262</v>
          </cell>
          <cell r="CM48">
            <v>0</v>
          </cell>
        </row>
        <row r="49">
          <cell r="C49" t="str">
            <v>283May2000 Transition Plan Costs-UT</v>
          </cell>
          <cell r="D49">
            <v>74</v>
          </cell>
          <cell r="E49">
            <v>320.14999999999998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-1823160</v>
          </cell>
          <cell r="S49">
            <v>0</v>
          </cell>
          <cell r="T49">
            <v>0</v>
          </cell>
          <cell r="U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-2764255</v>
          </cell>
          <cell r="AY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L49">
            <v>0</v>
          </cell>
          <cell r="BN49">
            <v>0</v>
          </cell>
          <cell r="BQ49">
            <v>0</v>
          </cell>
          <cell r="BR49">
            <v>-1350562.6083000617</v>
          </cell>
          <cell r="BS49">
            <v>0</v>
          </cell>
          <cell r="BU49">
            <v>0</v>
          </cell>
          <cell r="BV49">
            <v>0</v>
          </cell>
          <cell r="BW49">
            <v>-1350562.6083000617</v>
          </cell>
          <cell r="BX49">
            <v>0</v>
          </cell>
          <cell r="CA49">
            <v>0</v>
          </cell>
          <cell r="CB49">
            <v>0</v>
          </cell>
          <cell r="CC49">
            <v>0</v>
          </cell>
          <cell r="CJ49">
            <v>-1823160</v>
          </cell>
          <cell r="CK49">
            <v>0</v>
          </cell>
          <cell r="CL49">
            <v>-4114817.6083000619</v>
          </cell>
          <cell r="CM49">
            <v>0</v>
          </cell>
        </row>
        <row r="50">
          <cell r="C50" t="str">
            <v>283May2000 Transition Plan Costs-WYE</v>
          </cell>
          <cell r="D50">
            <v>74</v>
          </cell>
          <cell r="E50">
            <v>320.16000000000003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-476186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-747171</v>
          </cell>
          <cell r="AY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L50">
            <v>0</v>
          </cell>
          <cell r="BN50">
            <v>0</v>
          </cell>
          <cell r="BQ50">
            <v>0</v>
          </cell>
          <cell r="BR50">
            <v>-365054.03148103133</v>
          </cell>
          <cell r="BS50">
            <v>0</v>
          </cell>
          <cell r="BU50">
            <v>0</v>
          </cell>
          <cell r="BV50">
            <v>0</v>
          </cell>
          <cell r="BW50">
            <v>-365054.03148103133</v>
          </cell>
          <cell r="BX50">
            <v>0</v>
          </cell>
          <cell r="CA50">
            <v>0</v>
          </cell>
          <cell r="CB50">
            <v>0</v>
          </cell>
          <cell r="CC50">
            <v>0</v>
          </cell>
          <cell r="CJ50">
            <v>-476186</v>
          </cell>
          <cell r="CK50">
            <v>0</v>
          </cell>
          <cell r="CL50">
            <v>-1112225.0314810313</v>
          </cell>
          <cell r="CM50">
            <v>0</v>
          </cell>
        </row>
        <row r="51">
          <cell r="C51" t="str">
            <v>283May2000 Transition Plan Costs-WYW</v>
          </cell>
          <cell r="D51">
            <v>74</v>
          </cell>
          <cell r="E51">
            <v>320.17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-84258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-131710</v>
          </cell>
          <cell r="AY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L51">
            <v>0</v>
          </cell>
          <cell r="BN51">
            <v>0</v>
          </cell>
          <cell r="BQ51">
            <v>0</v>
          </cell>
          <cell r="BR51">
            <v>-64350.962075394476</v>
          </cell>
          <cell r="BS51">
            <v>0</v>
          </cell>
          <cell r="BU51">
            <v>0</v>
          </cell>
          <cell r="BV51">
            <v>0</v>
          </cell>
          <cell r="BW51">
            <v>-64350.962075394476</v>
          </cell>
          <cell r="BX51">
            <v>0</v>
          </cell>
          <cell r="CA51">
            <v>0</v>
          </cell>
          <cell r="CB51">
            <v>0</v>
          </cell>
          <cell r="CC51">
            <v>0</v>
          </cell>
          <cell r="CJ51">
            <v>-84258</v>
          </cell>
          <cell r="CK51">
            <v>0</v>
          </cell>
          <cell r="CL51">
            <v>-196060.96207539446</v>
          </cell>
          <cell r="CM51">
            <v>0</v>
          </cell>
        </row>
        <row r="52">
          <cell r="C52" t="str">
            <v>283Y2K Expense-OR</v>
          </cell>
          <cell r="D52">
            <v>74</v>
          </cell>
          <cell r="E52">
            <v>320.18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-25491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-48478</v>
          </cell>
          <cell r="AY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L52">
            <v>0</v>
          </cell>
          <cell r="BN52">
            <v>0</v>
          </cell>
          <cell r="BQ52">
            <v>0</v>
          </cell>
          <cell r="BR52">
            <v>-23685.060268254543</v>
          </cell>
          <cell r="BS52">
            <v>0</v>
          </cell>
          <cell r="BU52">
            <v>0</v>
          </cell>
          <cell r="BV52">
            <v>0</v>
          </cell>
          <cell r="BW52">
            <v>-23685.060268254543</v>
          </cell>
          <cell r="BX52">
            <v>0</v>
          </cell>
          <cell r="CA52">
            <v>0</v>
          </cell>
          <cell r="CB52">
            <v>0</v>
          </cell>
          <cell r="CC52">
            <v>0</v>
          </cell>
          <cell r="CJ52">
            <v>-25491</v>
          </cell>
          <cell r="CK52">
            <v>0</v>
          </cell>
          <cell r="CL52">
            <v>-72163.060268254543</v>
          </cell>
          <cell r="CM52">
            <v>0</v>
          </cell>
        </row>
        <row r="53">
          <cell r="C53" t="str">
            <v>283Software Write-off-BSIP/SAP</v>
          </cell>
          <cell r="D53">
            <v>74</v>
          </cell>
          <cell r="E53">
            <v>320.19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K53">
            <v>0</v>
          </cell>
          <cell r="BL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CA53">
            <v>0</v>
          </cell>
          <cell r="CB53">
            <v>-10247</v>
          </cell>
          <cell r="CC53">
            <v>0</v>
          </cell>
          <cell r="CJ53">
            <v>0</v>
          </cell>
          <cell r="CK53">
            <v>0</v>
          </cell>
          <cell r="CL53">
            <v>-10247</v>
          </cell>
          <cell r="CM53">
            <v>0</v>
          </cell>
        </row>
        <row r="54">
          <cell r="C54" t="str">
            <v>283BSIP/SAP-UT</v>
          </cell>
          <cell r="D54">
            <v>74</v>
          </cell>
          <cell r="E54">
            <v>320.19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-100923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-146329</v>
          </cell>
          <cell r="AY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L54">
            <v>0</v>
          </cell>
          <cell r="BN54">
            <v>0</v>
          </cell>
          <cell r="BQ54">
            <v>0</v>
          </cell>
          <cell r="BR54">
            <v>-71493.665632557342</v>
          </cell>
          <cell r="BS54">
            <v>0</v>
          </cell>
          <cell r="BU54">
            <v>0</v>
          </cell>
          <cell r="BV54">
            <v>0</v>
          </cell>
          <cell r="BW54">
            <v>-71493.665632557342</v>
          </cell>
          <cell r="BX54">
            <v>0</v>
          </cell>
          <cell r="CA54">
            <v>0</v>
          </cell>
          <cell r="CB54">
            <v>0</v>
          </cell>
          <cell r="CC54">
            <v>0</v>
          </cell>
          <cell r="CJ54">
            <v>-100923</v>
          </cell>
          <cell r="CK54">
            <v>0</v>
          </cell>
          <cell r="CL54">
            <v>-217822.66563255736</v>
          </cell>
          <cell r="CM54">
            <v>0</v>
          </cell>
        </row>
        <row r="55">
          <cell r="C55" t="str">
            <v>28397 Software Writedown-UT</v>
          </cell>
          <cell r="D55">
            <v>74</v>
          </cell>
          <cell r="E55">
            <v>320.19499999999999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-48800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-92794</v>
          </cell>
          <cell r="AY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L55">
            <v>0</v>
          </cell>
          <cell r="BN55">
            <v>0</v>
          </cell>
          <cell r="BQ55">
            <v>0</v>
          </cell>
          <cell r="BR55">
            <v>-45337.192855682391</v>
          </cell>
          <cell r="BS55">
            <v>0</v>
          </cell>
          <cell r="BU55">
            <v>0</v>
          </cell>
          <cell r="BV55">
            <v>0</v>
          </cell>
          <cell r="BW55">
            <v>-45337.192855682391</v>
          </cell>
          <cell r="BX55">
            <v>0</v>
          </cell>
          <cell r="CA55">
            <v>0</v>
          </cell>
          <cell r="CB55">
            <v>0</v>
          </cell>
          <cell r="CC55">
            <v>0</v>
          </cell>
          <cell r="CJ55">
            <v>-48800</v>
          </cell>
          <cell r="CK55">
            <v>0</v>
          </cell>
          <cell r="CL55">
            <v>-138131.1928556824</v>
          </cell>
          <cell r="CM55">
            <v>0</v>
          </cell>
        </row>
        <row r="56">
          <cell r="C56" t="str">
            <v>28399 Software Writedown-UT</v>
          </cell>
          <cell r="D56">
            <v>74</v>
          </cell>
          <cell r="E56">
            <v>320.2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-34823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-67744</v>
          </cell>
          <cell r="AY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L56">
            <v>0</v>
          </cell>
          <cell r="BN56">
            <v>0</v>
          </cell>
          <cell r="BQ56">
            <v>0</v>
          </cell>
          <cell r="BR56">
            <v>-33098.592203327607</v>
          </cell>
          <cell r="BS56">
            <v>0</v>
          </cell>
          <cell r="BU56">
            <v>0</v>
          </cell>
          <cell r="BV56">
            <v>0</v>
          </cell>
          <cell r="BW56">
            <v>-33098.592203327607</v>
          </cell>
          <cell r="BX56">
            <v>0</v>
          </cell>
          <cell r="CA56">
            <v>0</v>
          </cell>
          <cell r="CB56">
            <v>0</v>
          </cell>
          <cell r="CC56">
            <v>0</v>
          </cell>
          <cell r="CJ56">
            <v>-34823</v>
          </cell>
          <cell r="CK56">
            <v>0</v>
          </cell>
          <cell r="CL56">
            <v>-100842.5922033276</v>
          </cell>
          <cell r="CM56">
            <v>0</v>
          </cell>
        </row>
        <row r="57">
          <cell r="C57" t="str">
            <v>190Glenrock Excluding Reclamation-UT</v>
          </cell>
          <cell r="D57">
            <v>74</v>
          </cell>
          <cell r="E57">
            <v>320.20999999999998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-123569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-238814</v>
          </cell>
          <cell r="AY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K57">
            <v>0</v>
          </cell>
          <cell r="BL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-116680.15880817846</v>
          </cell>
          <cell r="BS57">
            <v>0</v>
          </cell>
          <cell r="BU57">
            <v>0</v>
          </cell>
          <cell r="BV57">
            <v>0</v>
          </cell>
          <cell r="BW57">
            <v>-116680.15880817846</v>
          </cell>
          <cell r="BX57">
            <v>0</v>
          </cell>
          <cell r="CA57">
            <v>0</v>
          </cell>
          <cell r="CB57">
            <v>0</v>
          </cell>
          <cell r="CC57">
            <v>0</v>
          </cell>
          <cell r="CJ57">
            <v>-123569</v>
          </cell>
          <cell r="CK57">
            <v>0</v>
          </cell>
          <cell r="CL57">
            <v>-355494.15880817844</v>
          </cell>
          <cell r="CM57">
            <v>0</v>
          </cell>
        </row>
        <row r="58">
          <cell r="C58" t="str">
            <v>190R &amp; E Expense Sec. 174 Software</v>
          </cell>
          <cell r="D58">
            <v>45</v>
          </cell>
          <cell r="E58">
            <v>320.20999999999998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-422803</v>
          </cell>
          <cell r="U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-814741</v>
          </cell>
          <cell r="AY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K58">
            <v>0</v>
          </cell>
          <cell r="BL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-398066.84849545115</v>
          </cell>
          <cell r="BS58">
            <v>0</v>
          </cell>
          <cell r="BU58">
            <v>0</v>
          </cell>
          <cell r="BV58">
            <v>0</v>
          </cell>
          <cell r="BW58">
            <v>-398066.84849545115</v>
          </cell>
          <cell r="BX58">
            <v>0</v>
          </cell>
          <cell r="BZ58">
            <v>12507151</v>
          </cell>
          <cell r="CA58">
            <v>0</v>
          </cell>
          <cell r="CB58">
            <v>0</v>
          </cell>
          <cell r="CC58">
            <v>0</v>
          </cell>
          <cell r="CJ58">
            <v>12507151</v>
          </cell>
          <cell r="CK58">
            <v>0</v>
          </cell>
          <cell r="CL58">
            <v>-1635610.8484954513</v>
          </cell>
          <cell r="CM58">
            <v>0</v>
          </cell>
        </row>
        <row r="59">
          <cell r="C59" t="str">
            <v>190FAS 87/88 Writeoff-UT rate order</v>
          </cell>
          <cell r="D59">
            <v>74</v>
          </cell>
          <cell r="E59">
            <v>320.22000000000003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-289473</v>
          </cell>
          <cell r="U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-582184</v>
          </cell>
          <cell r="AY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L59">
            <v>0</v>
          </cell>
          <cell r="BN59">
            <v>0</v>
          </cell>
          <cell r="BQ59">
            <v>0</v>
          </cell>
          <cell r="BR59">
            <v>-284444.06313397252</v>
          </cell>
          <cell r="BS59">
            <v>0</v>
          </cell>
          <cell r="BU59">
            <v>0</v>
          </cell>
          <cell r="BV59">
            <v>0</v>
          </cell>
          <cell r="BW59">
            <v>-284444.06313397252</v>
          </cell>
          <cell r="BX59">
            <v>0</v>
          </cell>
          <cell r="CA59">
            <v>0</v>
          </cell>
          <cell r="CB59">
            <v>0</v>
          </cell>
          <cell r="CC59">
            <v>0</v>
          </cell>
          <cell r="CJ59">
            <v>0</v>
          </cell>
          <cell r="CK59">
            <v>0</v>
          </cell>
          <cell r="CL59">
            <v>-1156101.0631339725</v>
          </cell>
          <cell r="CM59">
            <v>0</v>
          </cell>
        </row>
        <row r="60">
          <cell r="C60" t="str">
            <v>19098EarlyRetirement-UT rate order</v>
          </cell>
          <cell r="D60">
            <v>74</v>
          </cell>
          <cell r="E60">
            <v>320.23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L60">
            <v>0</v>
          </cell>
          <cell r="BN60">
            <v>0</v>
          </cell>
          <cell r="BQ60">
            <v>0</v>
          </cell>
          <cell r="BS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CA60">
            <v>0</v>
          </cell>
          <cell r="CB60">
            <v>0</v>
          </cell>
          <cell r="CC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</row>
        <row r="61">
          <cell r="C61" t="str">
            <v>190WA Transition Costs</v>
          </cell>
          <cell r="D61">
            <v>74</v>
          </cell>
          <cell r="E61">
            <v>320.24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-422776</v>
          </cell>
          <cell r="S61">
            <v>0</v>
          </cell>
          <cell r="T61">
            <v>0</v>
          </cell>
          <cell r="U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-649049</v>
          </cell>
          <cell r="AY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L61">
            <v>0</v>
          </cell>
          <cell r="BN61">
            <v>0</v>
          </cell>
          <cell r="BQ61">
            <v>0</v>
          </cell>
          <cell r="BR61">
            <v>-317112.89028860832</v>
          </cell>
          <cell r="BS61">
            <v>0</v>
          </cell>
          <cell r="BU61">
            <v>0</v>
          </cell>
          <cell r="BV61">
            <v>0</v>
          </cell>
          <cell r="BW61">
            <v>-317112.89028860832</v>
          </cell>
          <cell r="BX61">
            <v>0</v>
          </cell>
          <cell r="BZ61">
            <v>0</v>
          </cell>
          <cell r="CA61">
            <v>0</v>
          </cell>
          <cell r="CC61">
            <v>0</v>
          </cell>
          <cell r="CJ61">
            <v>-422776</v>
          </cell>
          <cell r="CK61">
            <v>0</v>
          </cell>
          <cell r="CL61">
            <v>-966161.89028860838</v>
          </cell>
          <cell r="CM61">
            <v>0</v>
          </cell>
        </row>
        <row r="62">
          <cell r="C62" t="str">
            <v>283Amort of Pollution Liability</v>
          </cell>
          <cell r="D62">
            <v>70</v>
          </cell>
          <cell r="E62">
            <v>330.1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-31359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-60427</v>
          </cell>
          <cell r="AY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L62">
            <v>0</v>
          </cell>
          <cell r="BN62">
            <v>0</v>
          </cell>
          <cell r="BQ62">
            <v>0</v>
          </cell>
          <cell r="BR62">
            <v>-29523.428638837253</v>
          </cell>
          <cell r="BS62">
            <v>0</v>
          </cell>
          <cell r="BU62">
            <v>0</v>
          </cell>
          <cell r="BV62">
            <v>0</v>
          </cell>
          <cell r="BW62">
            <v>-29523.428638837253</v>
          </cell>
          <cell r="BX62">
            <v>0</v>
          </cell>
          <cell r="BZ62">
            <v>1260</v>
          </cell>
          <cell r="CA62">
            <v>0</v>
          </cell>
          <cell r="CB62">
            <v>0</v>
          </cell>
          <cell r="CC62">
            <v>0</v>
          </cell>
          <cell r="CJ62">
            <v>-30099</v>
          </cell>
          <cell r="CK62">
            <v>0</v>
          </cell>
          <cell r="CL62">
            <v>-89950.428638837257</v>
          </cell>
          <cell r="CM62">
            <v>0</v>
          </cell>
        </row>
        <row r="63">
          <cell r="C63" t="str">
            <v>283Def Reg Asset-Transm Svc Deposit</v>
          </cell>
          <cell r="D63">
            <v>52</v>
          </cell>
          <cell r="E63">
            <v>415.11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267441</v>
          </cell>
          <cell r="U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-185804</v>
          </cell>
          <cell r="AY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K63">
            <v>0</v>
          </cell>
          <cell r="BL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-90780.467287611871</v>
          </cell>
          <cell r="BS63">
            <v>0</v>
          </cell>
          <cell r="BU63">
            <v>0</v>
          </cell>
          <cell r="BV63">
            <v>0</v>
          </cell>
          <cell r="BW63">
            <v>-90780.467287611871</v>
          </cell>
          <cell r="BX63">
            <v>0</v>
          </cell>
          <cell r="CA63">
            <v>0</v>
          </cell>
          <cell r="CB63">
            <v>0</v>
          </cell>
          <cell r="CC63">
            <v>0</v>
          </cell>
          <cell r="CJ63">
            <v>0</v>
          </cell>
          <cell r="CK63">
            <v>0</v>
          </cell>
          <cell r="CL63">
            <v>-9143.4672876118711</v>
          </cell>
          <cell r="CM63">
            <v>0</v>
          </cell>
        </row>
        <row r="64">
          <cell r="C64" t="str">
            <v>283Def Reg Asset-Foote Creek Contract</v>
          </cell>
          <cell r="D64">
            <v>52</v>
          </cell>
          <cell r="E64">
            <v>415.12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13059</v>
          </cell>
          <cell r="U64" t="str">
            <v xml:space="preserve">                                                                               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25164</v>
          </cell>
          <cell r="AY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K64">
            <v>25164</v>
          </cell>
          <cell r="BL64">
            <v>0</v>
          </cell>
          <cell r="BM64">
            <v>-25164</v>
          </cell>
          <cell r="BN64">
            <v>0</v>
          </cell>
          <cell r="BP64">
            <v>12294.797777952936</v>
          </cell>
          <cell r="BQ64">
            <v>0</v>
          </cell>
          <cell r="BS64">
            <v>0</v>
          </cell>
          <cell r="BU64">
            <v>37458.797777952932</v>
          </cell>
          <cell r="BV64">
            <v>0</v>
          </cell>
          <cell r="BW64">
            <v>-25164</v>
          </cell>
          <cell r="BX64">
            <v>0</v>
          </cell>
          <cell r="CA64">
            <v>0</v>
          </cell>
          <cell r="CB64">
            <v>0</v>
          </cell>
          <cell r="CC64">
            <v>0</v>
          </cell>
          <cell r="CJ64">
            <v>37458.797777952932</v>
          </cell>
          <cell r="CK64">
            <v>0</v>
          </cell>
          <cell r="CL64">
            <v>13059</v>
          </cell>
          <cell r="CM64">
            <v>0</v>
          </cell>
        </row>
        <row r="65">
          <cell r="C65" t="str">
            <v>283Hazardous Waste/Environmental Cleanup</v>
          </cell>
          <cell r="D65">
            <v>56</v>
          </cell>
          <cell r="E65">
            <v>415.3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-298897</v>
          </cell>
          <cell r="S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-443970</v>
          </cell>
          <cell r="AY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L65">
            <v>0</v>
          </cell>
          <cell r="BN65">
            <v>0</v>
          </cell>
          <cell r="BQ65">
            <v>0</v>
          </cell>
          <cell r="BR65">
            <v>-216915.26523678767</v>
          </cell>
          <cell r="BS65">
            <v>0</v>
          </cell>
          <cell r="BU65">
            <v>0</v>
          </cell>
          <cell r="BV65">
            <v>0</v>
          </cell>
          <cell r="BW65">
            <v>-216915.26523678767</v>
          </cell>
          <cell r="BX65">
            <v>0</v>
          </cell>
          <cell r="CA65">
            <v>0</v>
          </cell>
          <cell r="CB65">
            <v>0</v>
          </cell>
          <cell r="CC65">
            <v>0</v>
          </cell>
          <cell r="CJ65">
            <v>-298897</v>
          </cell>
          <cell r="CK65">
            <v>0</v>
          </cell>
          <cell r="CL65">
            <v>-660885.26523678773</v>
          </cell>
          <cell r="CM65">
            <v>0</v>
          </cell>
        </row>
        <row r="66">
          <cell r="C66" t="str">
            <v>283Cholla Plt Trans-APS Amort</v>
          </cell>
          <cell r="D66">
            <v>49</v>
          </cell>
          <cell r="E66">
            <v>415.5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-106495</v>
          </cell>
          <cell r="U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K66">
            <v>0</v>
          </cell>
          <cell r="BL66">
            <v>0</v>
          </cell>
          <cell r="BN66">
            <v>0</v>
          </cell>
          <cell r="BP66">
            <v>1176588.5175000001</v>
          </cell>
          <cell r="BQ66">
            <v>0</v>
          </cell>
          <cell r="BR66">
            <v>0</v>
          </cell>
          <cell r="BS66">
            <v>0</v>
          </cell>
          <cell r="BU66">
            <v>1176588.5175000001</v>
          </cell>
          <cell r="BV66">
            <v>0</v>
          </cell>
          <cell r="BW66">
            <v>0</v>
          </cell>
          <cell r="BX66">
            <v>0</v>
          </cell>
          <cell r="CA66">
            <v>0</v>
          </cell>
          <cell r="CB66">
            <v>0</v>
          </cell>
          <cell r="CC66">
            <v>0</v>
          </cell>
          <cell r="CJ66">
            <v>1176588.5175000001</v>
          </cell>
          <cell r="CK66">
            <v>0</v>
          </cell>
          <cell r="CL66">
            <v>-106495</v>
          </cell>
          <cell r="CM66">
            <v>0</v>
          </cell>
        </row>
        <row r="67">
          <cell r="C67" t="str">
            <v>190Cholla Plt Transact Costs-APS Amort</v>
          </cell>
          <cell r="D67">
            <v>49</v>
          </cell>
          <cell r="E67">
            <v>415.5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-260182</v>
          </cell>
          <cell r="AY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K67">
            <v>0</v>
          </cell>
          <cell r="BL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-127120.00688931545</v>
          </cell>
          <cell r="BS67">
            <v>0</v>
          </cell>
          <cell r="BU67">
            <v>0</v>
          </cell>
          <cell r="BV67">
            <v>0</v>
          </cell>
          <cell r="BW67">
            <v>-127120.00688931545</v>
          </cell>
          <cell r="BX67">
            <v>0</v>
          </cell>
          <cell r="CA67">
            <v>0</v>
          </cell>
          <cell r="CB67">
            <v>0</v>
          </cell>
          <cell r="CC67">
            <v>0</v>
          </cell>
          <cell r="CJ67">
            <v>0</v>
          </cell>
          <cell r="CK67">
            <v>0</v>
          </cell>
          <cell r="CL67">
            <v>-387302.00688931544</v>
          </cell>
          <cell r="CM67">
            <v>0</v>
          </cell>
        </row>
        <row r="68">
          <cell r="C68" t="str">
            <v>190WA Disallowed Colstrip #3 Write-off</v>
          </cell>
          <cell r="D68">
            <v>49</v>
          </cell>
          <cell r="E68">
            <v>415.51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-4951</v>
          </cell>
          <cell r="U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-9089</v>
          </cell>
          <cell r="AY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K68">
            <v>0</v>
          </cell>
          <cell r="BL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-4441.063802446296</v>
          </cell>
          <cell r="BS68">
            <v>0</v>
          </cell>
          <cell r="BU68">
            <v>0</v>
          </cell>
          <cell r="BV68">
            <v>0</v>
          </cell>
          <cell r="BW68">
            <v>-4441.063802446296</v>
          </cell>
          <cell r="BX68">
            <v>0</v>
          </cell>
          <cell r="CA68">
            <v>0</v>
          </cell>
          <cell r="CB68">
            <v>0</v>
          </cell>
          <cell r="CC68">
            <v>0</v>
          </cell>
          <cell r="CJ68">
            <v>0</v>
          </cell>
          <cell r="CK68">
            <v>0</v>
          </cell>
          <cell r="CL68">
            <v>-18481.063802446297</v>
          </cell>
          <cell r="CM68">
            <v>0</v>
          </cell>
        </row>
        <row r="69">
          <cell r="C69" t="str">
            <v>190Def Reg Asset-WY Def Net Power Cost</v>
          </cell>
          <cell r="D69">
            <v>49</v>
          </cell>
          <cell r="E69">
            <v>415.52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-35726924</v>
          </cell>
          <cell r="U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K69">
            <v>0</v>
          </cell>
          <cell r="BL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CA69">
            <v>0</v>
          </cell>
          <cell r="CB69">
            <v>0</v>
          </cell>
          <cell r="CC69">
            <v>0</v>
          </cell>
          <cell r="CJ69">
            <v>0</v>
          </cell>
          <cell r="CK69">
            <v>0</v>
          </cell>
          <cell r="CL69">
            <v>-35726924</v>
          </cell>
          <cell r="CM69">
            <v>0</v>
          </cell>
        </row>
        <row r="70">
          <cell r="C70" t="str">
            <v>190Def Reg Asset-IDU Def Net Power Cost</v>
          </cell>
          <cell r="D70">
            <v>49</v>
          </cell>
          <cell r="E70">
            <v>415.53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-1059612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-1966881</v>
          </cell>
          <cell r="AY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K70">
            <v>0</v>
          </cell>
          <cell r="BL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-960980.8318220108</v>
          </cell>
          <cell r="BS70">
            <v>0</v>
          </cell>
          <cell r="BU70">
            <v>0</v>
          </cell>
          <cell r="BV70">
            <v>0</v>
          </cell>
          <cell r="BW70">
            <v>-960980.8318220108</v>
          </cell>
          <cell r="BX70">
            <v>0</v>
          </cell>
          <cell r="CA70">
            <v>0</v>
          </cell>
          <cell r="CB70">
            <v>0</v>
          </cell>
          <cell r="CC70">
            <v>0</v>
          </cell>
          <cell r="CJ70">
            <v>0</v>
          </cell>
          <cell r="CK70">
            <v>0</v>
          </cell>
          <cell r="CL70">
            <v>-3987473.8318220107</v>
          </cell>
          <cell r="CM70">
            <v>0</v>
          </cell>
        </row>
        <row r="71">
          <cell r="C71" t="str">
            <v>190Def Reg Asset-OR Def Net Power Cost</v>
          </cell>
          <cell r="D71">
            <v>49</v>
          </cell>
          <cell r="E71">
            <v>415.54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-3638305</v>
          </cell>
          <cell r="U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-6252285</v>
          </cell>
          <cell r="AY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K71">
            <v>0</v>
          </cell>
          <cell r="BL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-3054747.4490057598</v>
          </cell>
          <cell r="BS71">
            <v>0</v>
          </cell>
          <cell r="BU71">
            <v>0</v>
          </cell>
          <cell r="BV71">
            <v>0</v>
          </cell>
          <cell r="BW71">
            <v>-3054747.4490057598</v>
          </cell>
          <cell r="BX71">
            <v>0</v>
          </cell>
          <cell r="CA71">
            <v>0</v>
          </cell>
          <cell r="CB71">
            <v>0</v>
          </cell>
          <cell r="CC71">
            <v>0</v>
          </cell>
          <cell r="CJ71">
            <v>0</v>
          </cell>
          <cell r="CK71">
            <v>0</v>
          </cell>
          <cell r="CL71">
            <v>-12945337.44900576</v>
          </cell>
          <cell r="CM71">
            <v>0</v>
          </cell>
        </row>
        <row r="72">
          <cell r="C72" t="str">
            <v>190Def Reg Asset-UT Def Net Power Cost</v>
          </cell>
          <cell r="D72">
            <v>49</v>
          </cell>
          <cell r="E72">
            <v>415.55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7382882</v>
          </cell>
          <cell r="U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-5622199</v>
          </cell>
          <cell r="AY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K72">
            <v>0</v>
          </cell>
          <cell r="BL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-2746899.6408523545</v>
          </cell>
          <cell r="BS72">
            <v>0</v>
          </cell>
          <cell r="BU72">
            <v>0</v>
          </cell>
          <cell r="BV72">
            <v>0</v>
          </cell>
          <cell r="BW72">
            <v>-2746899.6408523545</v>
          </cell>
          <cell r="BX72">
            <v>0</v>
          </cell>
          <cell r="CA72">
            <v>0</v>
          </cell>
          <cell r="CB72">
            <v>0</v>
          </cell>
          <cell r="CC72">
            <v>0</v>
          </cell>
          <cell r="CJ72">
            <v>0</v>
          </cell>
          <cell r="CK72">
            <v>0</v>
          </cell>
          <cell r="CL72">
            <v>-986216.64085235447</v>
          </cell>
          <cell r="CM72">
            <v>0</v>
          </cell>
        </row>
        <row r="73">
          <cell r="C73" t="str">
            <v>190Contra Def Reg Asset-UT Net Pwr Costs</v>
          </cell>
          <cell r="D73">
            <v>49</v>
          </cell>
          <cell r="E73">
            <v>415.56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24668150</v>
          </cell>
          <cell r="U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-743198</v>
          </cell>
          <cell r="AY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K73">
            <v>0</v>
          </cell>
          <cell r="BL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-363112.54000885412</v>
          </cell>
          <cell r="BS73">
            <v>0</v>
          </cell>
          <cell r="BU73">
            <v>0</v>
          </cell>
          <cell r="BV73">
            <v>0</v>
          </cell>
          <cell r="BW73">
            <v>-363112.54000885412</v>
          </cell>
          <cell r="BX73">
            <v>0</v>
          </cell>
          <cell r="CA73">
            <v>0</v>
          </cell>
          <cell r="CB73">
            <v>0</v>
          </cell>
          <cell r="CC73">
            <v>0</v>
          </cell>
          <cell r="CJ73">
            <v>0</v>
          </cell>
          <cell r="CK73">
            <v>0</v>
          </cell>
          <cell r="CL73">
            <v>23561839.459991146</v>
          </cell>
          <cell r="CM73">
            <v>0</v>
          </cell>
        </row>
        <row r="74">
          <cell r="C74" t="str">
            <v>190Trail Mountain Mine Closure</v>
          </cell>
          <cell r="D74">
            <v>49</v>
          </cell>
          <cell r="E74">
            <v>415.57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4530840</v>
          </cell>
          <cell r="U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-1212640</v>
          </cell>
          <cell r="AY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K74">
            <v>0</v>
          </cell>
          <cell r="BL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-270901.96527241019</v>
          </cell>
          <cell r="BS74">
            <v>0</v>
          </cell>
          <cell r="BU74">
            <v>0</v>
          </cell>
          <cell r="BV74">
            <v>0</v>
          </cell>
          <cell r="BW74">
            <v>-270901.96527241019</v>
          </cell>
          <cell r="BX74">
            <v>0</v>
          </cell>
          <cell r="CA74">
            <v>0</v>
          </cell>
          <cell r="CB74">
            <v>0</v>
          </cell>
          <cell r="CC74">
            <v>0</v>
          </cell>
          <cell r="CJ74">
            <v>0</v>
          </cell>
          <cell r="CK74">
            <v>0</v>
          </cell>
          <cell r="CL74">
            <v>3047298.0347275897</v>
          </cell>
          <cell r="CM74">
            <v>0</v>
          </cell>
        </row>
        <row r="75">
          <cell r="C75" t="str">
            <v>190Trail Mountain Closing Costs</v>
          </cell>
          <cell r="D75">
            <v>89</v>
          </cell>
          <cell r="E75">
            <v>415.57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-166876</v>
          </cell>
          <cell r="U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-321571</v>
          </cell>
          <cell r="AY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L75">
            <v>0</v>
          </cell>
          <cell r="BN75">
            <v>0</v>
          </cell>
          <cell r="BQ75">
            <v>0</v>
          </cell>
          <cell r="BR75">
            <v>-478683.99710986204</v>
          </cell>
          <cell r="BS75">
            <v>0</v>
          </cell>
          <cell r="BU75">
            <v>0</v>
          </cell>
          <cell r="BV75">
            <v>0</v>
          </cell>
          <cell r="BW75">
            <v>-478683.99710986204</v>
          </cell>
          <cell r="BX75">
            <v>0</v>
          </cell>
          <cell r="BZ75">
            <v>0</v>
          </cell>
          <cell r="CA75">
            <v>0</v>
          </cell>
          <cell r="CC75">
            <v>0</v>
          </cell>
          <cell r="CJ75">
            <v>0</v>
          </cell>
          <cell r="CK75">
            <v>0</v>
          </cell>
          <cell r="CL75">
            <v>-967130.99710986204</v>
          </cell>
          <cell r="CM75">
            <v>0</v>
          </cell>
        </row>
        <row r="76">
          <cell r="C76" t="str">
            <v>190Bonus Liability</v>
          </cell>
          <cell r="D76">
            <v>68</v>
          </cell>
          <cell r="E76">
            <v>415.57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-397846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795692</v>
          </cell>
          <cell r="AW76">
            <v>0</v>
          </cell>
          <cell r="AX76">
            <v>-397846</v>
          </cell>
          <cell r="AY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L76">
            <v>0</v>
          </cell>
          <cell r="BN76">
            <v>0</v>
          </cell>
          <cell r="BQ76">
            <v>0</v>
          </cell>
          <cell r="BS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CA76">
            <v>0</v>
          </cell>
          <cell r="CC76">
            <v>0</v>
          </cell>
          <cell r="CJ76">
            <v>397846</v>
          </cell>
          <cell r="CK76">
            <v>0</v>
          </cell>
          <cell r="CL76">
            <v>-397846</v>
          </cell>
          <cell r="CM76">
            <v>0</v>
          </cell>
        </row>
        <row r="77">
          <cell r="C77" t="str">
            <v>190Trail Mountain Unrecovered Inven.</v>
          </cell>
          <cell r="D77">
            <v>49</v>
          </cell>
          <cell r="E77">
            <v>415.58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6038882</v>
          </cell>
          <cell r="U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-969780</v>
          </cell>
          <cell r="AY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K77">
            <v>0</v>
          </cell>
          <cell r="BL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-473816.03384024906</v>
          </cell>
          <cell r="BS77">
            <v>0</v>
          </cell>
          <cell r="BU77">
            <v>0</v>
          </cell>
          <cell r="BV77">
            <v>0</v>
          </cell>
          <cell r="BW77">
            <v>-473816.03384024906</v>
          </cell>
          <cell r="BX77">
            <v>0</v>
          </cell>
          <cell r="CA77">
            <v>0</v>
          </cell>
          <cell r="CB77">
            <v>0</v>
          </cell>
          <cell r="CC77">
            <v>0</v>
          </cell>
          <cell r="CJ77">
            <v>0</v>
          </cell>
          <cell r="CK77">
            <v>0</v>
          </cell>
          <cell r="CL77">
            <v>4595285.9661597507</v>
          </cell>
          <cell r="CM77">
            <v>0</v>
          </cell>
        </row>
        <row r="78">
          <cell r="C78" t="str">
            <v>190Oregon UE 137 Power Cost</v>
          </cell>
          <cell r="D78">
            <v>49</v>
          </cell>
          <cell r="E78">
            <v>415.59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1848199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-873548</v>
          </cell>
          <cell r="AY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K78">
            <v>0</v>
          </cell>
          <cell r="BL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-426798.96014990972</v>
          </cell>
          <cell r="BS78">
            <v>0</v>
          </cell>
          <cell r="BU78">
            <v>0</v>
          </cell>
          <cell r="BV78">
            <v>0</v>
          </cell>
          <cell r="BW78">
            <v>-426798.96014990972</v>
          </cell>
          <cell r="BX78">
            <v>0</v>
          </cell>
          <cell r="CA78">
            <v>0</v>
          </cell>
          <cell r="CB78">
            <v>0</v>
          </cell>
          <cell r="CC78">
            <v>0</v>
          </cell>
          <cell r="CJ78">
            <v>0</v>
          </cell>
          <cell r="CK78">
            <v>0</v>
          </cell>
          <cell r="CL78">
            <v>547852.03985009028</v>
          </cell>
          <cell r="CM78">
            <v>0</v>
          </cell>
        </row>
        <row r="79">
          <cell r="C79" t="str">
            <v>190Deferred Regulatory Asset</v>
          </cell>
          <cell r="D79">
            <v>49</v>
          </cell>
          <cell r="E79">
            <v>415.61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-35733</v>
          </cell>
          <cell r="U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K79">
            <v>0</v>
          </cell>
          <cell r="BL79">
            <v>0</v>
          </cell>
          <cell r="BN79">
            <v>0</v>
          </cell>
          <cell r="BP79">
            <v>0</v>
          </cell>
          <cell r="BQ79">
            <v>0</v>
          </cell>
          <cell r="BS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CA79">
            <v>0</v>
          </cell>
          <cell r="CB79">
            <v>0</v>
          </cell>
          <cell r="CC79">
            <v>0</v>
          </cell>
          <cell r="CJ79">
            <v>0</v>
          </cell>
          <cell r="CK79">
            <v>0</v>
          </cell>
          <cell r="CL79">
            <v>-35733</v>
          </cell>
          <cell r="CM79">
            <v>0</v>
          </cell>
        </row>
        <row r="80">
          <cell r="C80" t="str">
            <v>190Centralia Sale Loss</v>
          </cell>
          <cell r="D80">
            <v>51</v>
          </cell>
          <cell r="E80">
            <v>425.2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-1405</v>
          </cell>
          <cell r="U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-1763788</v>
          </cell>
          <cell r="AW80">
            <v>0</v>
          </cell>
          <cell r="AX80">
            <v>0</v>
          </cell>
          <cell r="AY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1763788</v>
          </cell>
          <cell r="BL80">
            <v>0</v>
          </cell>
          <cell r="BM80">
            <v>-1763788</v>
          </cell>
          <cell r="BN80">
            <v>0</v>
          </cell>
          <cell r="BP80">
            <v>0</v>
          </cell>
          <cell r="BQ80">
            <v>0</v>
          </cell>
          <cell r="BR80">
            <v>-861747.44572088076</v>
          </cell>
          <cell r="BS80">
            <v>0</v>
          </cell>
          <cell r="BU80">
            <v>1763788</v>
          </cell>
          <cell r="BV80">
            <v>0</v>
          </cell>
          <cell r="BW80">
            <v>-2625535.4457208808</v>
          </cell>
          <cell r="BX80">
            <v>0</v>
          </cell>
          <cell r="CA80">
            <v>0</v>
          </cell>
          <cell r="CB80">
            <v>0</v>
          </cell>
          <cell r="CC80">
            <v>0</v>
          </cell>
          <cell r="CJ80">
            <v>0</v>
          </cell>
          <cell r="CK80">
            <v>0</v>
          </cell>
          <cell r="CL80">
            <v>-2626940.4457208808</v>
          </cell>
          <cell r="CM80">
            <v>0</v>
          </cell>
        </row>
        <row r="81">
          <cell r="C81" t="str">
            <v>19001PropDamageRepairs</v>
          </cell>
          <cell r="D81">
            <v>51</v>
          </cell>
          <cell r="E81">
            <v>425.20499999999998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914</v>
          </cell>
          <cell r="AW81">
            <v>0</v>
          </cell>
          <cell r="AX81">
            <v>0</v>
          </cell>
          <cell r="AY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L81">
            <v>0</v>
          </cell>
          <cell r="BN81">
            <v>0</v>
          </cell>
          <cell r="BP81">
            <v>446.56053814127193</v>
          </cell>
          <cell r="BQ81">
            <v>0</v>
          </cell>
          <cell r="BS81">
            <v>0</v>
          </cell>
          <cell r="BU81">
            <v>446.56053814127193</v>
          </cell>
          <cell r="BV81">
            <v>0</v>
          </cell>
          <cell r="BW81">
            <v>0</v>
          </cell>
          <cell r="BX81">
            <v>0</v>
          </cell>
          <cell r="BZ81">
            <v>0</v>
          </cell>
          <cell r="CA81">
            <v>0</v>
          </cell>
          <cell r="CC81">
            <v>0</v>
          </cell>
          <cell r="CJ81">
            <v>1360.560538141272</v>
          </cell>
          <cell r="CK81">
            <v>0</v>
          </cell>
          <cell r="CL81">
            <v>0</v>
          </cell>
          <cell r="CM81">
            <v>0</v>
          </cell>
        </row>
        <row r="82">
          <cell r="C82" t="str">
            <v>190Amort of Debt Discount &amp; Exp</v>
          </cell>
          <cell r="D82">
            <v>57</v>
          </cell>
          <cell r="E82">
            <v>425.21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8295</v>
          </cell>
          <cell r="U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15912</v>
          </cell>
          <cell r="AW82">
            <v>0</v>
          </cell>
          <cell r="AX82">
            <v>0</v>
          </cell>
          <cell r="AY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K82">
            <v>0</v>
          </cell>
          <cell r="BL82">
            <v>0</v>
          </cell>
          <cell r="BN82">
            <v>0</v>
          </cell>
          <cell r="BP82">
            <v>7774.3213407174926</v>
          </cell>
          <cell r="BQ82">
            <v>0</v>
          </cell>
          <cell r="BS82">
            <v>0</v>
          </cell>
          <cell r="BU82">
            <v>7774.3213407174926</v>
          </cell>
          <cell r="BV82">
            <v>0</v>
          </cell>
          <cell r="BW82">
            <v>0</v>
          </cell>
          <cell r="BX82">
            <v>0</v>
          </cell>
          <cell r="CA82">
            <v>0</v>
          </cell>
          <cell r="CB82">
            <v>0</v>
          </cell>
          <cell r="CC82">
            <v>0</v>
          </cell>
          <cell r="CJ82">
            <v>23686.321340717492</v>
          </cell>
          <cell r="CK82">
            <v>0</v>
          </cell>
          <cell r="CL82">
            <v>8295</v>
          </cell>
          <cell r="CM82">
            <v>0</v>
          </cell>
        </row>
        <row r="83">
          <cell r="C83" t="str">
            <v>190Deferred Projects</v>
          </cell>
          <cell r="D83">
            <v>51</v>
          </cell>
          <cell r="E83">
            <v>425.21499999999997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364395</v>
          </cell>
          <cell r="U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-733795</v>
          </cell>
          <cell r="AW83">
            <v>0</v>
          </cell>
          <cell r="AX83">
            <v>0</v>
          </cell>
          <cell r="AY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K83">
            <v>733795</v>
          </cell>
          <cell r="BL83">
            <v>0</v>
          </cell>
          <cell r="BM83">
            <v>-733795</v>
          </cell>
          <cell r="BN83">
            <v>0</v>
          </cell>
          <cell r="BQ83">
            <v>0</v>
          </cell>
          <cell r="BR83">
            <v>-358515.8549732492</v>
          </cell>
          <cell r="BS83">
            <v>0</v>
          </cell>
          <cell r="BU83">
            <v>733795</v>
          </cell>
          <cell r="BV83">
            <v>0</v>
          </cell>
          <cell r="BW83">
            <v>-1092310.8549732491</v>
          </cell>
          <cell r="BX83">
            <v>0</v>
          </cell>
          <cell r="BZ83">
            <v>0</v>
          </cell>
          <cell r="CA83">
            <v>0</v>
          </cell>
          <cell r="CC83">
            <v>0</v>
          </cell>
          <cell r="CJ83">
            <v>0</v>
          </cell>
          <cell r="CK83">
            <v>0</v>
          </cell>
          <cell r="CL83">
            <v>-727915.85497324914</v>
          </cell>
          <cell r="CM83">
            <v>0</v>
          </cell>
        </row>
        <row r="84">
          <cell r="C84" t="str">
            <v>190Deferred Financing Costs</v>
          </cell>
          <cell r="D84">
            <v>51</v>
          </cell>
          <cell r="E84">
            <v>425.22500000000002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-107445</v>
          </cell>
          <cell r="U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-57130</v>
          </cell>
          <cell r="AW84">
            <v>0</v>
          </cell>
          <cell r="AX84">
            <v>0</v>
          </cell>
          <cell r="AY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57130</v>
          </cell>
          <cell r="BL84">
            <v>0</v>
          </cell>
          <cell r="BM84">
            <v>-57130</v>
          </cell>
          <cell r="BN84">
            <v>0</v>
          </cell>
          <cell r="BQ84">
            <v>0</v>
          </cell>
          <cell r="BR84">
            <v>-27912.420158846424</v>
          </cell>
          <cell r="BS84">
            <v>0</v>
          </cell>
          <cell r="BU84">
            <v>57130</v>
          </cell>
          <cell r="BV84">
            <v>0</v>
          </cell>
          <cell r="BW84">
            <v>-85042.42015884642</v>
          </cell>
          <cell r="BX84">
            <v>0</v>
          </cell>
          <cell r="BZ84">
            <v>0</v>
          </cell>
          <cell r="CA84">
            <v>0</v>
          </cell>
          <cell r="CC84">
            <v>0</v>
          </cell>
          <cell r="CJ84">
            <v>0</v>
          </cell>
          <cell r="CK84">
            <v>0</v>
          </cell>
          <cell r="CL84">
            <v>-192487.42015884642</v>
          </cell>
          <cell r="CM84">
            <v>0</v>
          </cell>
        </row>
        <row r="85">
          <cell r="C85" t="str">
            <v>190HPT Option</v>
          </cell>
          <cell r="D85">
            <v>51</v>
          </cell>
          <cell r="E85">
            <v>425.23500000000001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L85">
            <v>0</v>
          </cell>
          <cell r="BN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Z85">
            <v>0</v>
          </cell>
          <cell r="CA85">
            <v>0</v>
          </cell>
          <cell r="CC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</row>
        <row r="86">
          <cell r="C86" t="str">
            <v>190TGS Buyout</v>
          </cell>
          <cell r="D86">
            <v>51</v>
          </cell>
          <cell r="E86">
            <v>425.245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-1685</v>
          </cell>
          <cell r="S86">
            <v>0</v>
          </cell>
          <cell r="T86">
            <v>0</v>
          </cell>
          <cell r="U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-2110</v>
          </cell>
          <cell r="AW86">
            <v>0</v>
          </cell>
          <cell r="AX86">
            <v>0</v>
          </cell>
          <cell r="AY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2110</v>
          </cell>
          <cell r="BL86">
            <v>0</v>
          </cell>
          <cell r="BM86">
            <v>-2110</v>
          </cell>
          <cell r="BN86">
            <v>0</v>
          </cell>
          <cell r="BQ86">
            <v>0</v>
          </cell>
          <cell r="BR86">
            <v>-1030.8159064453127</v>
          </cell>
          <cell r="BS86">
            <v>0</v>
          </cell>
          <cell r="BU86">
            <v>2110</v>
          </cell>
          <cell r="BV86">
            <v>0</v>
          </cell>
          <cell r="BW86">
            <v>-3140.815906445313</v>
          </cell>
          <cell r="BX86">
            <v>0</v>
          </cell>
          <cell r="BZ86">
            <v>0</v>
          </cell>
          <cell r="CA86">
            <v>0</v>
          </cell>
          <cell r="CC86">
            <v>0</v>
          </cell>
          <cell r="CJ86">
            <v>-1685</v>
          </cell>
          <cell r="CK86">
            <v>0</v>
          </cell>
          <cell r="CL86">
            <v>-3140.815906445313</v>
          </cell>
          <cell r="CM86">
            <v>0</v>
          </cell>
        </row>
        <row r="87">
          <cell r="C87" t="str">
            <v>190Lakeview Buyout</v>
          </cell>
          <cell r="D87">
            <v>51</v>
          </cell>
          <cell r="E87">
            <v>425.255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-3881</v>
          </cell>
          <cell r="U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-6484</v>
          </cell>
          <cell r="AW87">
            <v>0</v>
          </cell>
          <cell r="AX87">
            <v>0</v>
          </cell>
          <cell r="AY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K87">
            <v>6484</v>
          </cell>
          <cell r="BL87">
            <v>0</v>
          </cell>
          <cell r="BM87">
            <v>-6484</v>
          </cell>
          <cell r="BN87">
            <v>0</v>
          </cell>
          <cell r="BQ87">
            <v>0</v>
          </cell>
          <cell r="BR87">
            <v>-3168.1195937436701</v>
          </cell>
          <cell r="BS87">
            <v>0</v>
          </cell>
          <cell r="BU87">
            <v>6484</v>
          </cell>
          <cell r="BV87">
            <v>0</v>
          </cell>
          <cell r="BW87">
            <v>-9652.1195937436696</v>
          </cell>
          <cell r="BX87">
            <v>0</v>
          </cell>
          <cell r="BZ87">
            <v>0</v>
          </cell>
          <cell r="CA87">
            <v>0</v>
          </cell>
          <cell r="CC87">
            <v>0</v>
          </cell>
          <cell r="CJ87">
            <v>0</v>
          </cell>
          <cell r="CK87">
            <v>0</v>
          </cell>
          <cell r="CL87">
            <v>-13533.11959374367</v>
          </cell>
          <cell r="CM87">
            <v>0</v>
          </cell>
        </row>
        <row r="88">
          <cell r="C88" t="str">
            <v>190Buffalo Settlement</v>
          </cell>
          <cell r="D88">
            <v>51</v>
          </cell>
          <cell r="E88">
            <v>425.26499999999999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-8260</v>
          </cell>
          <cell r="AW88">
            <v>0</v>
          </cell>
          <cell r="AX88">
            <v>0</v>
          </cell>
          <cell r="AY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K88">
            <v>8260</v>
          </cell>
          <cell r="BL88">
            <v>0</v>
          </cell>
          <cell r="BM88">
            <v>-8260</v>
          </cell>
          <cell r="BN88">
            <v>0</v>
          </cell>
          <cell r="BQ88">
            <v>0</v>
          </cell>
          <cell r="BR88">
            <v>-4035.5031254369055</v>
          </cell>
          <cell r="BS88">
            <v>0</v>
          </cell>
          <cell r="BU88">
            <v>8260</v>
          </cell>
          <cell r="BV88">
            <v>0</v>
          </cell>
          <cell r="BW88">
            <v>-12295.503125436906</v>
          </cell>
          <cell r="BX88">
            <v>0</v>
          </cell>
          <cell r="BZ88">
            <v>0</v>
          </cell>
          <cell r="CA88">
            <v>0</v>
          </cell>
          <cell r="CC88">
            <v>0</v>
          </cell>
          <cell r="CJ88">
            <v>0</v>
          </cell>
          <cell r="CK88">
            <v>0</v>
          </cell>
          <cell r="CL88">
            <v>-12295.503125436906</v>
          </cell>
          <cell r="CM88">
            <v>0</v>
          </cell>
        </row>
        <row r="89">
          <cell r="C89" t="str">
            <v>190Buffalo Settlement</v>
          </cell>
          <cell r="D89">
            <v>51</v>
          </cell>
          <cell r="E89">
            <v>425.26499999999999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-4285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L89">
            <v>0</v>
          </cell>
          <cell r="BN89">
            <v>0</v>
          </cell>
          <cell r="BQ89">
            <v>0</v>
          </cell>
          <cell r="BS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Z89">
            <v>0</v>
          </cell>
          <cell r="CA89">
            <v>0</v>
          </cell>
          <cell r="CC89">
            <v>0</v>
          </cell>
          <cell r="CJ89">
            <v>-4285</v>
          </cell>
          <cell r="CK89">
            <v>0</v>
          </cell>
          <cell r="CL89">
            <v>0</v>
          </cell>
          <cell r="CM89">
            <v>0</v>
          </cell>
        </row>
        <row r="90">
          <cell r="C90" t="str">
            <v>190Joseph Settlement</v>
          </cell>
          <cell r="D90">
            <v>51</v>
          </cell>
          <cell r="E90">
            <v>425.27499999999998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-13035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-25115</v>
          </cell>
          <cell r="AW90">
            <v>0</v>
          </cell>
          <cell r="AX90">
            <v>0</v>
          </cell>
          <cell r="AY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K90">
            <v>25115</v>
          </cell>
          <cell r="BL90">
            <v>0</v>
          </cell>
          <cell r="BM90">
            <v>-25115</v>
          </cell>
          <cell r="BN90">
            <v>0</v>
          </cell>
          <cell r="BQ90">
            <v>0</v>
          </cell>
          <cell r="BR90">
            <v>-12271.417458346707</v>
          </cell>
          <cell r="BS90">
            <v>0</v>
          </cell>
          <cell r="BU90">
            <v>25115</v>
          </cell>
          <cell r="BV90">
            <v>0</v>
          </cell>
          <cell r="BW90">
            <v>-37386.41745834671</v>
          </cell>
          <cell r="BX90">
            <v>0</v>
          </cell>
          <cell r="BZ90">
            <v>0</v>
          </cell>
          <cell r="CA90">
            <v>0</v>
          </cell>
          <cell r="CC90">
            <v>0</v>
          </cell>
          <cell r="CJ90">
            <v>-13035</v>
          </cell>
          <cell r="CK90">
            <v>0</v>
          </cell>
          <cell r="CL90">
            <v>-37386.41745834671</v>
          </cell>
          <cell r="CM90">
            <v>0</v>
          </cell>
        </row>
        <row r="91">
          <cell r="C91" t="str">
            <v>190TriState Firm Wheeling</v>
          </cell>
          <cell r="D91">
            <v>51</v>
          </cell>
          <cell r="E91">
            <v>425.28500000000003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-100521</v>
          </cell>
          <cell r="S91">
            <v>0</v>
          </cell>
          <cell r="T91">
            <v>0</v>
          </cell>
          <cell r="U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-193704</v>
          </cell>
          <cell r="AW91">
            <v>0</v>
          </cell>
          <cell r="AX91">
            <v>0</v>
          </cell>
          <cell r="AY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193704</v>
          </cell>
          <cell r="BL91">
            <v>0</v>
          </cell>
          <cell r="BM91">
            <v>-193704</v>
          </cell>
          <cell r="BN91">
            <v>0</v>
          </cell>
          <cell r="BQ91">
            <v>0</v>
          </cell>
          <cell r="BR91">
            <v>-94639.368377982973</v>
          </cell>
          <cell r="BS91">
            <v>0</v>
          </cell>
          <cell r="BU91">
            <v>193704</v>
          </cell>
          <cell r="BV91">
            <v>0</v>
          </cell>
          <cell r="BW91">
            <v>-288343.36837798299</v>
          </cell>
          <cell r="BX91">
            <v>0</v>
          </cell>
          <cell r="BZ91">
            <v>0</v>
          </cell>
          <cell r="CA91">
            <v>0</v>
          </cell>
          <cell r="CC91">
            <v>0</v>
          </cell>
          <cell r="CJ91">
            <v>-100521</v>
          </cell>
          <cell r="CK91">
            <v>0</v>
          </cell>
          <cell r="CL91">
            <v>-288343.36837798299</v>
          </cell>
          <cell r="CM91">
            <v>0</v>
          </cell>
        </row>
        <row r="92">
          <cell r="C92" t="str">
            <v>190Mead Phoenix Availability &amp; Trans Charge</v>
          </cell>
          <cell r="D92">
            <v>51</v>
          </cell>
          <cell r="E92">
            <v>425.29500000000002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-35841</v>
          </cell>
          <cell r="S92">
            <v>0</v>
          </cell>
          <cell r="T92">
            <v>0</v>
          </cell>
          <cell r="U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-69066</v>
          </cell>
          <cell r="AW92">
            <v>0</v>
          </cell>
          <cell r="AX92">
            <v>0</v>
          </cell>
          <cell r="AY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69066</v>
          </cell>
          <cell r="BL92">
            <v>0</v>
          </cell>
          <cell r="BM92">
            <v>-69066</v>
          </cell>
          <cell r="BN92">
            <v>0</v>
          </cell>
          <cell r="BQ92">
            <v>0</v>
          </cell>
          <cell r="BR92">
            <v>-33743.766733649376</v>
          </cell>
          <cell r="BS92">
            <v>0</v>
          </cell>
          <cell r="BU92">
            <v>69066</v>
          </cell>
          <cell r="BV92">
            <v>0</v>
          </cell>
          <cell r="BW92">
            <v>-102809.76673364938</v>
          </cell>
          <cell r="BX92">
            <v>0</v>
          </cell>
          <cell r="BZ92">
            <v>0</v>
          </cell>
          <cell r="CA92">
            <v>0</v>
          </cell>
          <cell r="CC92">
            <v>0</v>
          </cell>
          <cell r="CJ92">
            <v>-35841</v>
          </cell>
          <cell r="CK92">
            <v>0</v>
          </cell>
          <cell r="CL92">
            <v>-102809.76673364938</v>
          </cell>
          <cell r="CM92">
            <v>0</v>
          </cell>
        </row>
        <row r="93">
          <cell r="C93" t="str">
            <v>190Clark Firm Transmission</v>
          </cell>
          <cell r="D93">
            <v>51</v>
          </cell>
          <cell r="E93">
            <v>425.30500000000001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-170885</v>
          </cell>
          <cell r="AW93">
            <v>0</v>
          </cell>
          <cell r="AX93">
            <v>0</v>
          </cell>
          <cell r="AY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170885</v>
          </cell>
          <cell r="BL93">
            <v>0</v>
          </cell>
          <cell r="BM93">
            <v>-170885</v>
          </cell>
          <cell r="BN93">
            <v>0</v>
          </cell>
          <cell r="BQ93">
            <v>0</v>
          </cell>
          <cell r="BR93">
            <v>-83490.360258692905</v>
          </cell>
          <cell r="BS93">
            <v>0</v>
          </cell>
          <cell r="BU93">
            <v>170885</v>
          </cell>
          <cell r="BV93">
            <v>0</v>
          </cell>
          <cell r="BW93">
            <v>-254375.3602586929</v>
          </cell>
          <cell r="BX93">
            <v>0</v>
          </cell>
          <cell r="BZ93">
            <v>0</v>
          </cell>
          <cell r="CA93">
            <v>0</v>
          </cell>
          <cell r="CC93">
            <v>0</v>
          </cell>
          <cell r="CJ93">
            <v>0</v>
          </cell>
          <cell r="CK93">
            <v>0</v>
          </cell>
          <cell r="CL93">
            <v>-254375.3602586929</v>
          </cell>
          <cell r="CM93">
            <v>0</v>
          </cell>
        </row>
        <row r="94">
          <cell r="C94" t="str">
            <v>190Biomass One Post Cod Prepayment</v>
          </cell>
          <cell r="D94">
            <v>51</v>
          </cell>
          <cell r="E94">
            <v>425.315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L94">
            <v>0</v>
          </cell>
          <cell r="BN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Z94">
            <v>0</v>
          </cell>
          <cell r="CA94">
            <v>0</v>
          </cell>
          <cell r="CC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</row>
        <row r="95">
          <cell r="C95" t="str">
            <v>190Bogus Creek Settlement</v>
          </cell>
          <cell r="D95">
            <v>51</v>
          </cell>
          <cell r="E95">
            <v>425.32499999999999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44782</v>
          </cell>
          <cell r="U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-21574</v>
          </cell>
          <cell r="AW95">
            <v>0</v>
          </cell>
          <cell r="AX95">
            <v>0</v>
          </cell>
          <cell r="AY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K95">
            <v>21574</v>
          </cell>
          <cell r="BL95">
            <v>0</v>
          </cell>
          <cell r="BM95">
            <v>-21574</v>
          </cell>
          <cell r="BN95">
            <v>0</v>
          </cell>
          <cell r="BQ95">
            <v>0</v>
          </cell>
          <cell r="BR95">
            <v>-10540.498500134021</v>
          </cell>
          <cell r="BS95">
            <v>0</v>
          </cell>
          <cell r="BU95">
            <v>21574</v>
          </cell>
          <cell r="BV95">
            <v>0</v>
          </cell>
          <cell r="BW95">
            <v>-32114.498500134021</v>
          </cell>
          <cell r="BX95">
            <v>0</v>
          </cell>
          <cell r="BZ95">
            <v>0</v>
          </cell>
          <cell r="CA95">
            <v>0</v>
          </cell>
          <cell r="CC95">
            <v>0</v>
          </cell>
          <cell r="CJ95">
            <v>0</v>
          </cell>
          <cell r="CK95">
            <v>0</v>
          </cell>
          <cell r="CL95">
            <v>12667.501499865979</v>
          </cell>
          <cell r="CM95">
            <v>0</v>
          </cell>
        </row>
        <row r="96">
          <cell r="C96" t="str">
            <v>190Firth Cogen Settlement</v>
          </cell>
          <cell r="D96">
            <v>51</v>
          </cell>
          <cell r="E96">
            <v>425.33499999999998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-42132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-81216</v>
          </cell>
          <cell r="AW96">
            <v>0</v>
          </cell>
          <cell r="AX96">
            <v>0</v>
          </cell>
          <cell r="AY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K96">
            <v>81216</v>
          </cell>
          <cell r="BL96">
            <v>0</v>
          </cell>
          <cell r="BM96">
            <v>-81216</v>
          </cell>
          <cell r="BN96">
            <v>0</v>
          </cell>
          <cell r="BQ96">
            <v>0</v>
          </cell>
          <cell r="BR96">
            <v>-39680.370832623179</v>
          </cell>
          <cell r="BS96">
            <v>0</v>
          </cell>
          <cell r="BU96">
            <v>81216</v>
          </cell>
          <cell r="BV96">
            <v>0</v>
          </cell>
          <cell r="BW96">
            <v>-120896.37083262319</v>
          </cell>
          <cell r="BX96">
            <v>0</v>
          </cell>
          <cell r="BZ96">
            <v>0</v>
          </cell>
          <cell r="CA96">
            <v>0</v>
          </cell>
          <cell r="CC96">
            <v>0</v>
          </cell>
          <cell r="CJ96">
            <v>-42132</v>
          </cell>
          <cell r="CK96">
            <v>0</v>
          </cell>
          <cell r="CL96">
            <v>-120896.37083262319</v>
          </cell>
          <cell r="CM96">
            <v>0</v>
          </cell>
        </row>
        <row r="97">
          <cell r="C97" t="str">
            <v>190Option Purchases</v>
          </cell>
          <cell r="D97">
            <v>51</v>
          </cell>
          <cell r="E97">
            <v>425.34500000000003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796971</v>
          </cell>
          <cell r="U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20666</v>
          </cell>
          <cell r="AW97">
            <v>0</v>
          </cell>
          <cell r="AX97">
            <v>0</v>
          </cell>
          <cell r="AY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L97">
            <v>0</v>
          </cell>
          <cell r="BN97">
            <v>0</v>
          </cell>
          <cell r="BP97">
            <v>10096.57492863685</v>
          </cell>
          <cell r="BQ97">
            <v>0</v>
          </cell>
          <cell r="BS97">
            <v>0</v>
          </cell>
          <cell r="BU97">
            <v>10096.57492863685</v>
          </cell>
          <cell r="BV97">
            <v>0</v>
          </cell>
          <cell r="BW97">
            <v>0</v>
          </cell>
          <cell r="BX97">
            <v>0</v>
          </cell>
          <cell r="BZ97">
            <v>0</v>
          </cell>
          <cell r="CA97">
            <v>0</v>
          </cell>
          <cell r="CC97">
            <v>0</v>
          </cell>
          <cell r="CJ97">
            <v>30762.574928636852</v>
          </cell>
          <cell r="CK97">
            <v>0</v>
          </cell>
          <cell r="CL97">
            <v>796971</v>
          </cell>
          <cell r="CM97">
            <v>0</v>
          </cell>
        </row>
        <row r="98">
          <cell r="C98" t="str">
            <v>190Hermiston Swap</v>
          </cell>
          <cell r="D98">
            <v>51</v>
          </cell>
          <cell r="E98">
            <v>425.35500000000002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-51194</v>
          </cell>
          <cell r="U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-32965</v>
          </cell>
          <cell r="AW98">
            <v>0</v>
          </cell>
          <cell r="AX98">
            <v>0</v>
          </cell>
          <cell r="AY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32965</v>
          </cell>
          <cell r="BL98">
            <v>0</v>
          </cell>
          <cell r="BM98">
            <v>-32965</v>
          </cell>
          <cell r="BN98">
            <v>0</v>
          </cell>
          <cell r="BP98">
            <v>0</v>
          </cell>
          <cell r="BQ98">
            <v>0</v>
          </cell>
          <cell r="BR98">
            <v>-16105.891900997152</v>
          </cell>
          <cell r="BS98">
            <v>0</v>
          </cell>
          <cell r="BU98">
            <v>32965</v>
          </cell>
          <cell r="BV98">
            <v>0</v>
          </cell>
          <cell r="BW98">
            <v>-49070.891900997151</v>
          </cell>
          <cell r="BX98">
            <v>0</v>
          </cell>
          <cell r="BZ98">
            <v>0</v>
          </cell>
          <cell r="CA98">
            <v>0</v>
          </cell>
          <cell r="CC98">
            <v>0</v>
          </cell>
          <cell r="CJ98">
            <v>0</v>
          </cell>
          <cell r="CK98">
            <v>0</v>
          </cell>
          <cell r="CL98">
            <v>-100264.89190099714</v>
          </cell>
          <cell r="CM98">
            <v>0</v>
          </cell>
        </row>
        <row r="99">
          <cell r="C99" t="str">
            <v>190Idaho Customer Bal Acct</v>
          </cell>
          <cell r="D99">
            <v>51</v>
          </cell>
          <cell r="E99">
            <v>425.375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-827600</v>
          </cell>
          <cell r="U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1072539</v>
          </cell>
          <cell r="AW99">
            <v>0</v>
          </cell>
          <cell r="AX99">
            <v>0</v>
          </cell>
          <cell r="AY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P99">
            <v>524018.76208042534</v>
          </cell>
          <cell r="BQ99">
            <v>0</v>
          </cell>
          <cell r="BS99">
            <v>0</v>
          </cell>
          <cell r="BU99">
            <v>524018.76208042534</v>
          </cell>
          <cell r="BV99">
            <v>0</v>
          </cell>
          <cell r="BW99">
            <v>0</v>
          </cell>
          <cell r="BX99">
            <v>0</v>
          </cell>
          <cell r="CA99">
            <v>0</v>
          </cell>
          <cell r="CB99">
            <v>0</v>
          </cell>
          <cell r="CC99">
            <v>0</v>
          </cell>
          <cell r="CJ99">
            <v>1596557.7620804254</v>
          </cell>
          <cell r="CK99">
            <v>0</v>
          </cell>
          <cell r="CL99">
            <v>-827600</v>
          </cell>
          <cell r="CM99">
            <v>0</v>
          </cell>
        </row>
        <row r="100">
          <cell r="C100" t="str">
            <v>283Trojan-Special Assessment-DOE-IRS</v>
          </cell>
          <cell r="D100">
            <v>61</v>
          </cell>
          <cell r="E100">
            <v>425.7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25653</v>
          </cell>
          <cell r="S100">
            <v>0</v>
          </cell>
          <cell r="T100">
            <v>0</v>
          </cell>
          <cell r="U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7062</v>
          </cell>
          <cell r="AW100">
            <v>0</v>
          </cell>
          <cell r="AX100">
            <v>0</v>
          </cell>
          <cell r="AY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P100">
            <v>3450.2588946413257</v>
          </cell>
          <cell r="BQ100">
            <v>0</v>
          </cell>
          <cell r="BS100">
            <v>0</v>
          </cell>
          <cell r="BU100">
            <v>3450.2588946413257</v>
          </cell>
          <cell r="BV100">
            <v>0</v>
          </cell>
          <cell r="BW100">
            <v>0</v>
          </cell>
          <cell r="BX100">
            <v>0</v>
          </cell>
          <cell r="BZ100">
            <v>137</v>
          </cell>
          <cell r="CA100">
            <v>0</v>
          </cell>
          <cell r="CB100">
            <v>0</v>
          </cell>
          <cell r="CC100">
            <v>0</v>
          </cell>
          <cell r="CJ100">
            <v>36302.258894641323</v>
          </cell>
          <cell r="CK100">
            <v>0</v>
          </cell>
          <cell r="CL100">
            <v>0</v>
          </cell>
          <cell r="CM100">
            <v>0</v>
          </cell>
        </row>
        <row r="101">
          <cell r="C101" t="str">
            <v>283Weatherization</v>
          </cell>
          <cell r="D101">
            <v>55</v>
          </cell>
          <cell r="E101">
            <v>430.1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5440739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-322514</v>
          </cell>
          <cell r="AH101">
            <v>0</v>
          </cell>
          <cell r="AI101">
            <v>0</v>
          </cell>
          <cell r="AJ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1008297</v>
          </cell>
          <cell r="AW101">
            <v>0</v>
          </cell>
          <cell r="AX101">
            <v>-322514</v>
          </cell>
          <cell r="AY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L101">
            <v>0</v>
          </cell>
          <cell r="BN101">
            <v>0</v>
          </cell>
          <cell r="BP101">
            <v>410772.19549884036</v>
          </cell>
          <cell r="BQ101">
            <v>0</v>
          </cell>
          <cell r="BS101">
            <v>0</v>
          </cell>
          <cell r="BU101">
            <v>410772.19549884036</v>
          </cell>
          <cell r="BV101">
            <v>0</v>
          </cell>
          <cell r="BW101">
            <v>0</v>
          </cell>
          <cell r="BX101">
            <v>0</v>
          </cell>
          <cell r="CA101">
            <v>0</v>
          </cell>
          <cell r="CB101">
            <v>0</v>
          </cell>
          <cell r="CC101">
            <v>0</v>
          </cell>
          <cell r="CJ101">
            <v>6537294.19549884</v>
          </cell>
          <cell r="CK101">
            <v>0</v>
          </cell>
          <cell r="CL101">
            <v>-322514</v>
          </cell>
          <cell r="CM101">
            <v>0</v>
          </cell>
        </row>
        <row r="102">
          <cell r="C102" t="str">
            <v>190Trail Mountain Accrued Liabilities</v>
          </cell>
          <cell r="D102">
            <v>35</v>
          </cell>
          <cell r="E102">
            <v>505.1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28427</v>
          </cell>
          <cell r="U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-24629</v>
          </cell>
          <cell r="AW102">
            <v>0</v>
          </cell>
          <cell r="AX102">
            <v>0</v>
          </cell>
          <cell r="AY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K102">
            <v>24629</v>
          </cell>
          <cell r="BL102">
            <v>0</v>
          </cell>
          <cell r="BM102">
            <v>-24629</v>
          </cell>
          <cell r="BN102">
            <v>0</v>
          </cell>
          <cell r="BQ102">
            <v>0</v>
          </cell>
          <cell r="BR102">
            <v>-12033.237019602151</v>
          </cell>
          <cell r="BS102">
            <v>0</v>
          </cell>
          <cell r="BU102">
            <v>24629</v>
          </cell>
          <cell r="BV102">
            <v>0</v>
          </cell>
          <cell r="BW102">
            <v>-36662.237019602151</v>
          </cell>
          <cell r="BX102">
            <v>0</v>
          </cell>
          <cell r="BZ102">
            <v>0</v>
          </cell>
          <cell r="CA102">
            <v>0</v>
          </cell>
          <cell r="CC102">
            <v>0</v>
          </cell>
          <cell r="CJ102">
            <v>0</v>
          </cell>
          <cell r="CK102">
            <v>0</v>
          </cell>
          <cell r="CL102">
            <v>-8235.2370196021511</v>
          </cell>
          <cell r="CM102">
            <v>0</v>
          </cell>
        </row>
        <row r="103">
          <cell r="C103" t="str">
            <v>190Montana Sale Accrual</v>
          </cell>
          <cell r="D103">
            <v>35</v>
          </cell>
          <cell r="E103">
            <v>505.11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K103">
            <v>0</v>
          </cell>
          <cell r="BL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-52075.374477496858</v>
          </cell>
          <cell r="BS103">
            <v>0</v>
          </cell>
          <cell r="BU103">
            <v>0</v>
          </cell>
          <cell r="BV103">
            <v>0</v>
          </cell>
          <cell r="BW103">
            <v>-52075.374477496858</v>
          </cell>
          <cell r="BX103">
            <v>0</v>
          </cell>
          <cell r="CA103">
            <v>0</v>
          </cell>
          <cell r="CB103">
            <v>-1148521</v>
          </cell>
          <cell r="CC103">
            <v>0</v>
          </cell>
          <cell r="CJ103">
            <v>0</v>
          </cell>
          <cell r="CK103">
            <v>0</v>
          </cell>
          <cell r="CL103">
            <v>-1200596.3744774968</v>
          </cell>
          <cell r="CM103">
            <v>0</v>
          </cell>
        </row>
        <row r="104">
          <cell r="C104" t="str">
            <v>190Montana Sale Accrual-NU</v>
          </cell>
          <cell r="D104">
            <v>35</v>
          </cell>
          <cell r="E104">
            <v>505.11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-106585</v>
          </cell>
          <cell r="AW104">
            <v>0</v>
          </cell>
          <cell r="AX104">
            <v>0</v>
          </cell>
          <cell r="AY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K104">
            <v>106585</v>
          </cell>
          <cell r="BL104">
            <v>0</v>
          </cell>
          <cell r="BM104">
            <v>-106585</v>
          </cell>
          <cell r="BN104">
            <v>0</v>
          </cell>
          <cell r="BP104">
            <v>0</v>
          </cell>
          <cell r="BQ104">
            <v>0</v>
          </cell>
          <cell r="BS104">
            <v>0</v>
          </cell>
          <cell r="BU104">
            <v>106585</v>
          </cell>
          <cell r="BV104">
            <v>0</v>
          </cell>
          <cell r="BW104">
            <v>-106585</v>
          </cell>
          <cell r="BX104">
            <v>0</v>
          </cell>
          <cell r="BZ104">
            <v>0</v>
          </cell>
          <cell r="CA104">
            <v>0</v>
          </cell>
          <cell r="CC104">
            <v>0</v>
          </cell>
          <cell r="CJ104">
            <v>0</v>
          </cell>
          <cell r="CK104">
            <v>0</v>
          </cell>
          <cell r="CL104">
            <v>-106585</v>
          </cell>
          <cell r="CM104">
            <v>0</v>
          </cell>
        </row>
        <row r="105">
          <cell r="C105" t="str">
            <v>190Power Co of America Provision</v>
          </cell>
          <cell r="D105">
            <v>35</v>
          </cell>
          <cell r="E105">
            <v>505.12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5273737</v>
          </cell>
          <cell r="AW105">
            <v>0</v>
          </cell>
          <cell r="AX105">
            <v>0</v>
          </cell>
          <cell r="AY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L105">
            <v>0</v>
          </cell>
          <cell r="BN105">
            <v>0</v>
          </cell>
          <cell r="BP105">
            <v>2576647.3637180747</v>
          </cell>
          <cell r="BQ105">
            <v>0</v>
          </cell>
          <cell r="BS105">
            <v>0</v>
          </cell>
          <cell r="BU105">
            <v>2576647.3637180747</v>
          </cell>
          <cell r="BV105">
            <v>0</v>
          </cell>
          <cell r="BW105">
            <v>0</v>
          </cell>
          <cell r="BX105">
            <v>0</v>
          </cell>
          <cell r="BZ105">
            <v>0</v>
          </cell>
          <cell r="CA105">
            <v>0</v>
          </cell>
          <cell r="CC105">
            <v>0</v>
          </cell>
          <cell r="CJ105">
            <v>7850384.3637180747</v>
          </cell>
          <cell r="CK105">
            <v>0</v>
          </cell>
          <cell r="CL105">
            <v>0</v>
          </cell>
          <cell r="CM105">
            <v>0</v>
          </cell>
        </row>
        <row r="106">
          <cell r="C106" t="str">
            <v>19098LTF Pool Contracts Program</v>
          </cell>
          <cell r="D106">
            <v>35</v>
          </cell>
          <cell r="E106">
            <v>505.13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-561834</v>
          </cell>
          <cell r="AW106">
            <v>0</v>
          </cell>
          <cell r="AX106">
            <v>0</v>
          </cell>
          <cell r="AY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K106">
            <v>561834</v>
          </cell>
          <cell r="BL106">
            <v>0</v>
          </cell>
          <cell r="BM106">
            <v>-561834</v>
          </cell>
          <cell r="BN106">
            <v>0</v>
          </cell>
          <cell r="BQ106">
            <v>0</v>
          </cell>
          <cell r="BR106">
            <v>-274501.31928328681</v>
          </cell>
          <cell r="BS106">
            <v>0</v>
          </cell>
          <cell r="BU106">
            <v>561834</v>
          </cell>
          <cell r="BV106">
            <v>0</v>
          </cell>
          <cell r="BW106">
            <v>-836335.31928328681</v>
          </cell>
          <cell r="BX106">
            <v>0</v>
          </cell>
          <cell r="BZ106">
            <v>0</v>
          </cell>
          <cell r="CA106">
            <v>0</v>
          </cell>
          <cell r="CC106">
            <v>0</v>
          </cell>
          <cell r="CJ106">
            <v>0</v>
          </cell>
          <cell r="CK106">
            <v>0</v>
          </cell>
          <cell r="CL106">
            <v>-836335.31928328681</v>
          </cell>
          <cell r="CM106">
            <v>0</v>
          </cell>
        </row>
        <row r="107">
          <cell r="C107" t="str">
            <v>190Purchase Card Trans Provision</v>
          </cell>
          <cell r="D107">
            <v>35</v>
          </cell>
          <cell r="E107">
            <v>505.14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875</v>
          </cell>
          <cell r="U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-114427</v>
          </cell>
          <cell r="AW107">
            <v>0</v>
          </cell>
          <cell r="AX107">
            <v>0</v>
          </cell>
          <cell r="AY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K107">
            <v>114427</v>
          </cell>
          <cell r="BL107">
            <v>0</v>
          </cell>
          <cell r="BM107">
            <v>-114427</v>
          </cell>
          <cell r="BN107">
            <v>0</v>
          </cell>
          <cell r="BQ107">
            <v>0</v>
          </cell>
          <cell r="BR107">
            <v>-55906.66764308796</v>
          </cell>
          <cell r="BS107">
            <v>0</v>
          </cell>
          <cell r="BU107">
            <v>114427</v>
          </cell>
          <cell r="BV107">
            <v>0</v>
          </cell>
          <cell r="BW107">
            <v>-170333.66764308797</v>
          </cell>
          <cell r="BX107">
            <v>0</v>
          </cell>
          <cell r="BZ107">
            <v>0</v>
          </cell>
          <cell r="CA107">
            <v>0</v>
          </cell>
          <cell r="CC107">
            <v>0</v>
          </cell>
          <cell r="CJ107">
            <v>0</v>
          </cell>
          <cell r="CK107">
            <v>0</v>
          </cell>
          <cell r="CL107">
            <v>-169458.66764308797</v>
          </cell>
          <cell r="CM107">
            <v>0</v>
          </cell>
        </row>
        <row r="108">
          <cell r="C108" t="str">
            <v>190Misc. Current and Accrued Liability</v>
          </cell>
          <cell r="D108">
            <v>35</v>
          </cell>
          <cell r="E108">
            <v>505.15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-1485117</v>
          </cell>
          <cell r="U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662020</v>
          </cell>
          <cell r="AW108">
            <v>0</v>
          </cell>
          <cell r="AX108">
            <v>0</v>
          </cell>
          <cell r="AY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L108">
            <v>0</v>
          </cell>
          <cell r="BN108">
            <v>0</v>
          </cell>
          <cell r="BP108">
            <v>323450.28314900235</v>
          </cell>
          <cell r="BQ108">
            <v>0</v>
          </cell>
          <cell r="BS108">
            <v>0</v>
          </cell>
          <cell r="BU108">
            <v>323450.28314900235</v>
          </cell>
          <cell r="BV108">
            <v>0</v>
          </cell>
          <cell r="BW108">
            <v>0</v>
          </cell>
          <cell r="BX108">
            <v>0</v>
          </cell>
          <cell r="BZ108">
            <v>0</v>
          </cell>
          <cell r="CA108">
            <v>0</v>
          </cell>
          <cell r="CC108">
            <v>0</v>
          </cell>
          <cell r="CJ108">
            <v>985470.28314900235</v>
          </cell>
          <cell r="CK108">
            <v>0</v>
          </cell>
          <cell r="CL108">
            <v>-1485117</v>
          </cell>
          <cell r="CM108">
            <v>0</v>
          </cell>
        </row>
        <row r="109">
          <cell r="C109" t="str">
            <v>283Extraction Tax Paid Over Accrual</v>
          </cell>
          <cell r="D109">
            <v>40</v>
          </cell>
          <cell r="E109">
            <v>505.2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66513</v>
          </cell>
          <cell r="AW109">
            <v>0</v>
          </cell>
          <cell r="AX109">
            <v>0</v>
          </cell>
          <cell r="AY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K109">
            <v>0</v>
          </cell>
          <cell r="BL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-1835567.5318137431</v>
          </cell>
          <cell r="BS109">
            <v>0</v>
          </cell>
          <cell r="BU109">
            <v>0</v>
          </cell>
          <cell r="BV109">
            <v>0</v>
          </cell>
          <cell r="BW109">
            <v>-1835567.5318137431</v>
          </cell>
          <cell r="BX109">
            <v>0</v>
          </cell>
          <cell r="CA109">
            <v>0</v>
          </cell>
          <cell r="CB109">
            <v>-24132</v>
          </cell>
          <cell r="CC109">
            <v>0</v>
          </cell>
          <cell r="CJ109">
            <v>66513</v>
          </cell>
          <cell r="CK109">
            <v>0</v>
          </cell>
          <cell r="CL109">
            <v>-1859699.5318137431</v>
          </cell>
          <cell r="CM109">
            <v>0</v>
          </cell>
        </row>
        <row r="110">
          <cell r="C110" t="str">
            <v>283Bonus Liability-GCC</v>
          </cell>
          <cell r="D110">
            <v>0</v>
          </cell>
          <cell r="E110">
            <v>505.3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-11670</v>
          </cell>
          <cell r="AY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L110">
            <v>0</v>
          </cell>
          <cell r="BN110">
            <v>0</v>
          </cell>
          <cell r="BQ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Z110">
            <v>0</v>
          </cell>
          <cell r="CA110">
            <v>0</v>
          </cell>
          <cell r="CC110">
            <v>0</v>
          </cell>
          <cell r="CJ110">
            <v>0</v>
          </cell>
          <cell r="CK110">
            <v>0</v>
          </cell>
          <cell r="CL110">
            <v>-11670</v>
          </cell>
          <cell r="CM110">
            <v>0</v>
          </cell>
        </row>
        <row r="111">
          <cell r="C111" t="str">
            <v>190Bonus</v>
          </cell>
          <cell r="D111">
            <v>68</v>
          </cell>
          <cell r="E111">
            <v>505.4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-2649125</v>
          </cell>
          <cell r="U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K111">
            <v>0</v>
          </cell>
          <cell r="BL111">
            <v>0</v>
          </cell>
          <cell r="BN111">
            <v>0</v>
          </cell>
          <cell r="BP111">
            <v>0</v>
          </cell>
          <cell r="BQ111">
            <v>0</v>
          </cell>
          <cell r="BS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CA111">
            <v>0</v>
          </cell>
          <cell r="CB111">
            <v>-667678</v>
          </cell>
          <cell r="CC111">
            <v>0</v>
          </cell>
          <cell r="CJ111">
            <v>0</v>
          </cell>
          <cell r="CK111">
            <v>0</v>
          </cell>
          <cell r="CL111">
            <v>-3316803</v>
          </cell>
          <cell r="CM111">
            <v>0</v>
          </cell>
        </row>
        <row r="112">
          <cell r="C112" t="str">
            <v>190Federal Income Tax Interest</v>
          </cell>
          <cell r="D112">
            <v>30</v>
          </cell>
          <cell r="E112">
            <v>505.5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  <cell r="T112">
            <v>78040</v>
          </cell>
          <cell r="U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K112">
            <v>0</v>
          </cell>
          <cell r="BL112">
            <v>0</v>
          </cell>
          <cell r="BN112">
            <v>0</v>
          </cell>
          <cell r="BP112">
            <v>0</v>
          </cell>
          <cell r="BQ112">
            <v>0</v>
          </cell>
          <cell r="BS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CA112">
            <v>0</v>
          </cell>
          <cell r="CB112">
            <v>-3376758</v>
          </cell>
          <cell r="CC112">
            <v>0</v>
          </cell>
          <cell r="CJ112">
            <v>0</v>
          </cell>
          <cell r="CK112">
            <v>0</v>
          </cell>
          <cell r="CL112">
            <v>-3298718</v>
          </cell>
          <cell r="CM112">
            <v>0</v>
          </cell>
        </row>
        <row r="113">
          <cell r="C113" t="str">
            <v>PMI Vacation Bonus</v>
          </cell>
          <cell r="D113">
            <v>86</v>
          </cell>
          <cell r="E113">
            <v>505.51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T113">
            <v>-16732</v>
          </cell>
          <cell r="U113">
            <v>0</v>
          </cell>
          <cell r="Y113">
            <v>0</v>
          </cell>
          <cell r="Z113">
            <v>0</v>
          </cell>
          <cell r="AD113">
            <v>0</v>
          </cell>
          <cell r="AE113">
            <v>0</v>
          </cell>
          <cell r="AI113">
            <v>0</v>
          </cell>
          <cell r="AJ113">
            <v>0</v>
          </cell>
          <cell r="AN113">
            <v>0</v>
          </cell>
          <cell r="AO113">
            <v>0</v>
          </cell>
          <cell r="AS113">
            <v>0</v>
          </cell>
          <cell r="AT113">
            <v>0</v>
          </cell>
          <cell r="AX113">
            <v>-393354</v>
          </cell>
          <cell r="AY113">
            <v>0</v>
          </cell>
          <cell r="BC113">
            <v>0</v>
          </cell>
          <cell r="BD113">
            <v>0</v>
          </cell>
          <cell r="BH113">
            <v>0</v>
          </cell>
          <cell r="BI113">
            <v>0</v>
          </cell>
          <cell r="BN113">
            <v>0</v>
          </cell>
          <cell r="BP113">
            <v>0</v>
          </cell>
          <cell r="BS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Z113">
            <v>0</v>
          </cell>
          <cell r="CA113">
            <v>0</v>
          </cell>
          <cell r="CC113">
            <v>0</v>
          </cell>
          <cell r="CJ113">
            <v>0</v>
          </cell>
          <cell r="CK113">
            <v>0</v>
          </cell>
          <cell r="CL113">
            <v>-410086</v>
          </cell>
          <cell r="CM113">
            <v>0</v>
          </cell>
        </row>
        <row r="114">
          <cell r="C114" t="str">
            <v xml:space="preserve">190Vacation, Sickleave &amp; PT Accrual </v>
          </cell>
          <cell r="D114">
            <v>36</v>
          </cell>
          <cell r="E114">
            <v>505.6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169305</v>
          </cell>
          <cell r="U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-393354</v>
          </cell>
          <cell r="AY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K114">
            <v>0</v>
          </cell>
          <cell r="BL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-192185.28800490542</v>
          </cell>
          <cell r="BS114">
            <v>0</v>
          </cell>
          <cell r="BU114">
            <v>0</v>
          </cell>
          <cell r="BV114">
            <v>0</v>
          </cell>
          <cell r="BW114">
            <v>-192185.28800490542</v>
          </cell>
          <cell r="BX114">
            <v>0</v>
          </cell>
          <cell r="CA114">
            <v>0</v>
          </cell>
          <cell r="CB114">
            <v>-1169625</v>
          </cell>
          <cell r="CC114">
            <v>0</v>
          </cell>
          <cell r="CJ114">
            <v>0</v>
          </cell>
          <cell r="CK114">
            <v>0</v>
          </cell>
          <cell r="CL114">
            <v>-1585859.2880049055</v>
          </cell>
          <cell r="CM114">
            <v>0</v>
          </cell>
        </row>
        <row r="115">
          <cell r="C115" t="str">
            <v>190Trojan Decommissioning Amort</v>
          </cell>
          <cell r="D115">
            <v>27</v>
          </cell>
          <cell r="E115">
            <v>605.1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-69182</v>
          </cell>
          <cell r="U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669358</v>
          </cell>
          <cell r="AW115">
            <v>0</v>
          </cell>
          <cell r="AX115">
            <v>0</v>
          </cell>
          <cell r="AY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K115">
            <v>0</v>
          </cell>
          <cell r="BL115">
            <v>0</v>
          </cell>
          <cell r="BN115">
            <v>0</v>
          </cell>
          <cell r="BP115">
            <v>327035.49256236997</v>
          </cell>
          <cell r="BQ115">
            <v>0</v>
          </cell>
          <cell r="BS115">
            <v>0</v>
          </cell>
          <cell r="BU115">
            <v>327035.49256236997</v>
          </cell>
          <cell r="BV115">
            <v>0</v>
          </cell>
          <cell r="BW115">
            <v>0</v>
          </cell>
          <cell r="BX115">
            <v>0</v>
          </cell>
          <cell r="CA115">
            <v>0</v>
          </cell>
          <cell r="CB115">
            <v>0</v>
          </cell>
          <cell r="CC115">
            <v>0</v>
          </cell>
          <cell r="CJ115">
            <v>996393.49256236991</v>
          </cell>
          <cell r="CK115">
            <v>0</v>
          </cell>
          <cell r="CL115">
            <v>-69182</v>
          </cell>
          <cell r="CM115">
            <v>0</v>
          </cell>
        </row>
        <row r="116">
          <cell r="C116" t="str">
            <v>190WY Joint Water Board-NU</v>
          </cell>
          <cell r="D116">
            <v>87</v>
          </cell>
          <cell r="E116">
            <v>605.20000000000005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28463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54853</v>
          </cell>
          <cell r="AW116">
            <v>0</v>
          </cell>
          <cell r="AX116">
            <v>0</v>
          </cell>
          <cell r="AY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K116">
            <v>0</v>
          </cell>
          <cell r="BL116">
            <v>0</v>
          </cell>
          <cell r="BN116">
            <v>0</v>
          </cell>
          <cell r="BP116">
            <v>26793.632288476314</v>
          </cell>
          <cell r="BQ116">
            <v>0</v>
          </cell>
          <cell r="BS116">
            <v>0</v>
          </cell>
          <cell r="BU116">
            <v>26793.632288476314</v>
          </cell>
          <cell r="BV116">
            <v>0</v>
          </cell>
          <cell r="BW116">
            <v>0</v>
          </cell>
          <cell r="BX116">
            <v>0</v>
          </cell>
          <cell r="CA116">
            <v>0</v>
          </cell>
          <cell r="CB116">
            <v>0</v>
          </cell>
          <cell r="CC116">
            <v>0</v>
          </cell>
          <cell r="CJ116">
            <v>110109.63228847631</v>
          </cell>
          <cell r="CK116">
            <v>0</v>
          </cell>
          <cell r="CL116">
            <v>0</v>
          </cell>
          <cell r="CM116">
            <v>0</v>
          </cell>
        </row>
        <row r="117">
          <cell r="C117" t="str">
            <v>190Final Reclamation-Centralia</v>
          </cell>
          <cell r="D117">
            <v>43</v>
          </cell>
          <cell r="E117">
            <v>605.70000000000005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L117">
            <v>0</v>
          </cell>
          <cell r="BN117">
            <v>0</v>
          </cell>
          <cell r="BQ117">
            <v>0</v>
          </cell>
          <cell r="BS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Z117">
            <v>0</v>
          </cell>
          <cell r="CA117">
            <v>0</v>
          </cell>
          <cell r="CC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</row>
        <row r="118">
          <cell r="C118" t="str">
            <v>190Reverse Accrued Final Reclamation</v>
          </cell>
          <cell r="D118">
            <v>43</v>
          </cell>
          <cell r="E118">
            <v>605.71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-5848375</v>
          </cell>
          <cell r="U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6112586</v>
          </cell>
          <cell r="AW118">
            <v>0</v>
          </cell>
          <cell r="AX118">
            <v>0</v>
          </cell>
          <cell r="AY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L118">
            <v>0</v>
          </cell>
          <cell r="BN118">
            <v>0</v>
          </cell>
          <cell r="BP118">
            <v>2986493.462167426</v>
          </cell>
          <cell r="BQ118">
            <v>0</v>
          </cell>
          <cell r="BS118">
            <v>0</v>
          </cell>
          <cell r="BU118">
            <v>2986493.462167426</v>
          </cell>
          <cell r="BV118">
            <v>0</v>
          </cell>
          <cell r="BW118">
            <v>0</v>
          </cell>
          <cell r="BX118">
            <v>0</v>
          </cell>
          <cell r="BZ118">
            <v>90322</v>
          </cell>
          <cell r="CA118">
            <v>0</v>
          </cell>
          <cell r="CC118">
            <v>0</v>
          </cell>
          <cell r="CJ118">
            <v>9189401.4621674269</v>
          </cell>
          <cell r="CK118">
            <v>0</v>
          </cell>
          <cell r="CL118">
            <v>-5848375</v>
          </cell>
          <cell r="CM118">
            <v>0</v>
          </cell>
        </row>
        <row r="119">
          <cell r="C119" t="str">
            <v>1902Reclamation - NOB's(Centralia)-NU</v>
          </cell>
          <cell r="D119">
            <v>69</v>
          </cell>
          <cell r="E119">
            <v>605.79999999999995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</row>
        <row r="120">
          <cell r="C120" t="str">
            <v>190Centralia Give Back - UT</v>
          </cell>
          <cell r="D120">
            <v>50</v>
          </cell>
          <cell r="E120">
            <v>705.05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-17394692</v>
          </cell>
          <cell r="U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K120">
            <v>0</v>
          </cell>
          <cell r="BL120">
            <v>0</v>
          </cell>
          <cell r="BN120">
            <v>0</v>
          </cell>
          <cell r="BP120">
            <v>0</v>
          </cell>
          <cell r="BQ120">
            <v>0</v>
          </cell>
          <cell r="BS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CA120">
            <v>0</v>
          </cell>
          <cell r="CB120">
            <v>0</v>
          </cell>
          <cell r="CC120">
            <v>0</v>
          </cell>
          <cell r="CJ120">
            <v>0</v>
          </cell>
          <cell r="CK120">
            <v>0</v>
          </cell>
          <cell r="CL120">
            <v>-17394692</v>
          </cell>
          <cell r="CM120">
            <v>0</v>
          </cell>
        </row>
        <row r="121">
          <cell r="C121" t="str">
            <v>190Centralia Give Back - WA</v>
          </cell>
          <cell r="D121">
            <v>50</v>
          </cell>
          <cell r="E121">
            <v>705.1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-11558494</v>
          </cell>
          <cell r="U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V121">
            <v>835353</v>
          </cell>
          <cell r="AW121">
            <v>0</v>
          </cell>
          <cell r="AX121">
            <v>0</v>
          </cell>
          <cell r="AY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K121">
            <v>0</v>
          </cell>
          <cell r="BL121">
            <v>0</v>
          </cell>
          <cell r="BN121">
            <v>0</v>
          </cell>
          <cell r="BP121">
            <v>408137.46360346052</v>
          </cell>
          <cell r="BQ121">
            <v>0</v>
          </cell>
          <cell r="BS121">
            <v>0</v>
          </cell>
          <cell r="BU121">
            <v>408137.46360346052</v>
          </cell>
          <cell r="BV121">
            <v>0</v>
          </cell>
          <cell r="BW121">
            <v>0</v>
          </cell>
          <cell r="BX121">
            <v>0</v>
          </cell>
          <cell r="CA121">
            <v>0</v>
          </cell>
          <cell r="CB121">
            <v>0</v>
          </cell>
          <cell r="CC121">
            <v>0</v>
          </cell>
          <cell r="CJ121">
            <v>1243490.4636034605</v>
          </cell>
          <cell r="CK121">
            <v>0</v>
          </cell>
          <cell r="CL121">
            <v>-11558494</v>
          </cell>
          <cell r="CM121">
            <v>0</v>
          </cell>
        </row>
        <row r="122">
          <cell r="C122" t="str">
            <v>190Centralia Give Back - OR</v>
          </cell>
          <cell r="D122">
            <v>50</v>
          </cell>
          <cell r="E122">
            <v>705.11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-4103421</v>
          </cell>
          <cell r="U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V122">
            <v>2721280</v>
          </cell>
          <cell r="AW122">
            <v>0</v>
          </cell>
          <cell r="AX122">
            <v>0</v>
          </cell>
          <cell r="AY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K122">
            <v>0</v>
          </cell>
          <cell r="BL122">
            <v>0</v>
          </cell>
          <cell r="BN122">
            <v>0</v>
          </cell>
          <cell r="BP122">
            <v>1329565.581160587</v>
          </cell>
          <cell r="BQ122">
            <v>0</v>
          </cell>
          <cell r="BS122">
            <v>0</v>
          </cell>
          <cell r="BU122">
            <v>1329565.581160587</v>
          </cell>
          <cell r="BV122">
            <v>0</v>
          </cell>
          <cell r="BW122">
            <v>0</v>
          </cell>
          <cell r="BX122">
            <v>0</v>
          </cell>
          <cell r="CA122">
            <v>0</v>
          </cell>
          <cell r="CB122">
            <v>0</v>
          </cell>
          <cell r="CC122">
            <v>0</v>
          </cell>
          <cell r="CJ122">
            <v>4050845.5811605873</v>
          </cell>
          <cell r="CK122">
            <v>0</v>
          </cell>
          <cell r="CL122">
            <v>-4103421</v>
          </cell>
          <cell r="CM122">
            <v>0</v>
          </cell>
        </row>
        <row r="123">
          <cell r="C123" t="str">
            <v>190Centralia Give Back - CA</v>
          </cell>
          <cell r="D123">
            <v>50</v>
          </cell>
          <cell r="E123">
            <v>705.12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K123">
            <v>0</v>
          </cell>
          <cell r="BL123">
            <v>0</v>
          </cell>
          <cell r="BN123">
            <v>0</v>
          </cell>
          <cell r="BP123">
            <v>0</v>
          </cell>
          <cell r="BQ123">
            <v>0</v>
          </cell>
          <cell r="BS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CA123">
            <v>0</v>
          </cell>
          <cell r="CB123">
            <v>0</v>
          </cell>
          <cell r="CC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</row>
        <row r="124">
          <cell r="C124" t="str">
            <v>190Centralia Give Back - ID</v>
          </cell>
          <cell r="D124">
            <v>50</v>
          </cell>
          <cell r="E124">
            <v>705.13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K124">
            <v>0</v>
          </cell>
          <cell r="BL124">
            <v>0</v>
          </cell>
          <cell r="BN124">
            <v>0</v>
          </cell>
          <cell r="BP124">
            <v>0</v>
          </cell>
          <cell r="BQ124">
            <v>0</v>
          </cell>
          <cell r="BS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CA124">
            <v>0</v>
          </cell>
          <cell r="CB124">
            <v>0</v>
          </cell>
          <cell r="CC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</row>
        <row r="125">
          <cell r="C125" t="str">
            <v>190Centralia Give Back - WY</v>
          </cell>
          <cell r="D125">
            <v>50</v>
          </cell>
          <cell r="E125">
            <v>705.14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N125">
            <v>0</v>
          </cell>
          <cell r="BP125">
            <v>0</v>
          </cell>
          <cell r="BQ125">
            <v>0</v>
          </cell>
          <cell r="BS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CA125">
            <v>0</v>
          </cell>
          <cell r="CB125">
            <v>0</v>
          </cell>
          <cell r="CC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</row>
        <row r="126">
          <cell r="C126" t="str">
            <v>190Merger Credits - UT</v>
          </cell>
          <cell r="D126">
            <v>50</v>
          </cell>
          <cell r="E126">
            <v>705.15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K126">
            <v>0</v>
          </cell>
          <cell r="BL126">
            <v>0</v>
          </cell>
          <cell r="BN126">
            <v>0</v>
          </cell>
          <cell r="BP126">
            <v>0</v>
          </cell>
          <cell r="BQ126">
            <v>0</v>
          </cell>
          <cell r="BS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Z126">
            <v>3879066</v>
          </cell>
          <cell r="CA126">
            <v>0</v>
          </cell>
          <cell r="CB126">
            <v>0</v>
          </cell>
          <cell r="CC126">
            <v>0</v>
          </cell>
          <cell r="CJ126">
            <v>3879066</v>
          </cell>
          <cell r="CK126">
            <v>0</v>
          </cell>
          <cell r="CL126">
            <v>0</v>
          </cell>
          <cell r="CM126">
            <v>0</v>
          </cell>
        </row>
        <row r="127">
          <cell r="C127" t="str">
            <v>190Merger Credits - OR</v>
          </cell>
          <cell r="D127">
            <v>50</v>
          </cell>
          <cell r="E127">
            <v>705.16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-619265</v>
          </cell>
          <cell r="U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1563239</v>
          </cell>
          <cell r="AW127">
            <v>0</v>
          </cell>
          <cell r="AX127">
            <v>0</v>
          </cell>
          <cell r="AY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K127">
            <v>0</v>
          </cell>
          <cell r="BL127">
            <v>0</v>
          </cell>
          <cell r="BN127">
            <v>0</v>
          </cell>
          <cell r="BP127">
            <v>763768.79881824064</v>
          </cell>
          <cell r="BQ127">
            <v>0</v>
          </cell>
          <cell r="BS127">
            <v>0</v>
          </cell>
          <cell r="BU127">
            <v>763768.79881824064</v>
          </cell>
          <cell r="BV127">
            <v>0</v>
          </cell>
          <cell r="BW127">
            <v>0</v>
          </cell>
          <cell r="BX127">
            <v>0</v>
          </cell>
          <cell r="CA127">
            <v>0</v>
          </cell>
          <cell r="CB127">
            <v>0</v>
          </cell>
          <cell r="CC127">
            <v>0</v>
          </cell>
          <cell r="CJ127">
            <v>2327007.7988182409</v>
          </cell>
          <cell r="CK127">
            <v>0</v>
          </cell>
          <cell r="CL127">
            <v>-619265</v>
          </cell>
          <cell r="CM127">
            <v>0</v>
          </cell>
        </row>
        <row r="128">
          <cell r="C128" t="str">
            <v>190Merger Credits - ID</v>
          </cell>
          <cell r="D128">
            <v>50</v>
          </cell>
          <cell r="E128">
            <v>705.17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K128">
            <v>0</v>
          </cell>
          <cell r="BL128">
            <v>0</v>
          </cell>
          <cell r="BN128">
            <v>0</v>
          </cell>
          <cell r="BP128">
            <v>0</v>
          </cell>
          <cell r="BQ128">
            <v>0</v>
          </cell>
          <cell r="BS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CA128">
            <v>0</v>
          </cell>
          <cell r="CB128">
            <v>0</v>
          </cell>
          <cell r="CC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</row>
        <row r="129">
          <cell r="C129" t="str">
            <v>190Merger Credits - WA</v>
          </cell>
          <cell r="D129">
            <v>50</v>
          </cell>
          <cell r="E129">
            <v>705.18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-179787</v>
          </cell>
          <cell r="U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899846</v>
          </cell>
          <cell r="AW129">
            <v>0</v>
          </cell>
          <cell r="AX129">
            <v>0</v>
          </cell>
          <cell r="AY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K129">
            <v>0</v>
          </cell>
          <cell r="BL129">
            <v>0</v>
          </cell>
          <cell r="BN129">
            <v>0</v>
          </cell>
          <cell r="BP129">
            <v>439647.93321515783</v>
          </cell>
          <cell r="BQ129">
            <v>0</v>
          </cell>
          <cell r="BS129">
            <v>0</v>
          </cell>
          <cell r="BU129">
            <v>439647.93321515783</v>
          </cell>
          <cell r="BV129">
            <v>0</v>
          </cell>
          <cell r="BW129">
            <v>0</v>
          </cell>
          <cell r="BX129">
            <v>0</v>
          </cell>
          <cell r="CA129">
            <v>0</v>
          </cell>
          <cell r="CB129">
            <v>0</v>
          </cell>
          <cell r="CC129">
            <v>0</v>
          </cell>
          <cell r="CJ129">
            <v>1339493.9332151578</v>
          </cell>
          <cell r="CK129">
            <v>0</v>
          </cell>
          <cell r="CL129">
            <v>-179787</v>
          </cell>
          <cell r="CM129">
            <v>0</v>
          </cell>
        </row>
        <row r="130">
          <cell r="C130" t="str">
            <v>190OR Share of Hermiston</v>
          </cell>
          <cell r="D130">
            <v>50</v>
          </cell>
          <cell r="E130">
            <v>705.19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-335587</v>
          </cell>
          <cell r="U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163863</v>
          </cell>
          <cell r="AW130">
            <v>0</v>
          </cell>
          <cell r="AX130">
            <v>0</v>
          </cell>
          <cell r="AY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K130">
            <v>0</v>
          </cell>
          <cell r="BL130">
            <v>0</v>
          </cell>
          <cell r="BN130">
            <v>0</v>
          </cell>
          <cell r="BP130">
            <v>80060.40016493744</v>
          </cell>
          <cell r="BQ130">
            <v>0</v>
          </cell>
          <cell r="BS130">
            <v>0</v>
          </cell>
          <cell r="BU130">
            <v>80060.40016493744</v>
          </cell>
          <cell r="BV130">
            <v>0</v>
          </cell>
          <cell r="BW130">
            <v>0</v>
          </cell>
          <cell r="BX130">
            <v>0</v>
          </cell>
          <cell r="CA130">
            <v>0</v>
          </cell>
          <cell r="CB130">
            <v>0</v>
          </cell>
          <cell r="CC130">
            <v>0</v>
          </cell>
          <cell r="CJ130">
            <v>243923.40016493743</v>
          </cell>
          <cell r="CK130">
            <v>0</v>
          </cell>
          <cell r="CL130">
            <v>-335587</v>
          </cell>
          <cell r="CM130">
            <v>0</v>
          </cell>
        </row>
        <row r="131">
          <cell r="C131" t="str">
            <v>190OR Gain on Sale</v>
          </cell>
          <cell r="D131">
            <v>50</v>
          </cell>
          <cell r="E131">
            <v>705.2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-879563</v>
          </cell>
          <cell r="U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-120003</v>
          </cell>
          <cell r="AW131">
            <v>0</v>
          </cell>
          <cell r="AX131">
            <v>0</v>
          </cell>
          <cell r="AY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K131">
            <v>120003</v>
          </cell>
          <cell r="BL131">
            <v>0</v>
          </cell>
          <cell r="BM131">
            <v>-120003</v>
          </cell>
          <cell r="BN131">
            <v>0</v>
          </cell>
          <cell r="BP131">
            <v>0</v>
          </cell>
          <cell r="BQ131">
            <v>0</v>
          </cell>
          <cell r="BR131">
            <v>-58631.572786164979</v>
          </cell>
          <cell r="BS131">
            <v>0</v>
          </cell>
          <cell r="BU131">
            <v>120003</v>
          </cell>
          <cell r="BV131">
            <v>0</v>
          </cell>
          <cell r="BW131">
            <v>-178634.57278616499</v>
          </cell>
          <cell r="BX131">
            <v>0</v>
          </cell>
          <cell r="CA131">
            <v>0</v>
          </cell>
          <cell r="CB131">
            <v>0</v>
          </cell>
          <cell r="CC131">
            <v>0</v>
          </cell>
          <cell r="CJ131">
            <v>0</v>
          </cell>
          <cell r="CK131">
            <v>0</v>
          </cell>
          <cell r="CL131">
            <v>-1058197.5727861649</v>
          </cell>
          <cell r="CM131">
            <v>0</v>
          </cell>
        </row>
        <row r="132">
          <cell r="C132" t="str">
            <v>190Injuries &amp; Damages</v>
          </cell>
          <cell r="D132" t="str">
            <v>67/50</v>
          </cell>
          <cell r="E132">
            <v>705.21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-1644027</v>
          </cell>
          <cell r="U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247148</v>
          </cell>
          <cell r="AW132">
            <v>0</v>
          </cell>
          <cell r="AX132">
            <v>0</v>
          </cell>
          <cell r="AY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K132">
            <v>0</v>
          </cell>
          <cell r="BL132">
            <v>0</v>
          </cell>
          <cell r="BN132">
            <v>0</v>
          </cell>
          <cell r="BP132">
            <v>120889.42801734946</v>
          </cell>
          <cell r="BQ132">
            <v>0</v>
          </cell>
          <cell r="BS132">
            <v>0</v>
          </cell>
          <cell r="BU132">
            <v>120889.42801734946</v>
          </cell>
          <cell r="BV132">
            <v>0</v>
          </cell>
          <cell r="BW132">
            <v>0</v>
          </cell>
          <cell r="BX132">
            <v>0</v>
          </cell>
          <cell r="CA132">
            <v>0</v>
          </cell>
          <cell r="CB132">
            <v>0</v>
          </cell>
          <cell r="CC132">
            <v>0</v>
          </cell>
          <cell r="CJ132">
            <v>368037.42801734945</v>
          </cell>
          <cell r="CK132">
            <v>0</v>
          </cell>
          <cell r="CL132">
            <v>-1644027</v>
          </cell>
          <cell r="CM132">
            <v>0</v>
          </cell>
        </row>
        <row r="133">
          <cell r="C133" t="str">
            <v>190Property Insurance</v>
          </cell>
          <cell r="D133">
            <v>50</v>
          </cell>
          <cell r="E133">
            <v>705.21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-2737973</v>
          </cell>
          <cell r="U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-137.71053505989673</v>
          </cell>
          <cell r="BS133">
            <v>0</v>
          </cell>
          <cell r="BU133">
            <v>0</v>
          </cell>
          <cell r="BV133">
            <v>0</v>
          </cell>
          <cell r="BW133">
            <v>-137.71053505989673</v>
          </cell>
          <cell r="BX133">
            <v>0</v>
          </cell>
          <cell r="CA133">
            <v>0</v>
          </cell>
          <cell r="CB133">
            <v>0</v>
          </cell>
          <cell r="CC133">
            <v>0</v>
          </cell>
          <cell r="CJ133">
            <v>0</v>
          </cell>
          <cell r="CK133">
            <v>0</v>
          </cell>
          <cell r="CL133">
            <v>-2738110.7105350597</v>
          </cell>
          <cell r="CM133">
            <v>0</v>
          </cell>
        </row>
        <row r="134">
          <cell r="C134" t="str">
            <v>190Provision for UT Rate Refund</v>
          </cell>
          <cell r="D134">
            <v>50</v>
          </cell>
          <cell r="E134">
            <v>705.22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K134">
            <v>0</v>
          </cell>
          <cell r="BL134">
            <v>0</v>
          </cell>
          <cell r="BN134">
            <v>0</v>
          </cell>
          <cell r="BP134">
            <v>0</v>
          </cell>
          <cell r="BQ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CA134">
            <v>0</v>
          </cell>
          <cell r="CB134">
            <v>0</v>
          </cell>
          <cell r="CC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</row>
        <row r="135">
          <cell r="C135" t="str">
            <v>190Centralia Give Back - UK Backout</v>
          </cell>
          <cell r="D135">
            <v>50</v>
          </cell>
          <cell r="E135">
            <v>705.25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17394692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K135">
            <v>0</v>
          </cell>
          <cell r="BL135">
            <v>0</v>
          </cell>
          <cell r="BN135">
            <v>0</v>
          </cell>
          <cell r="BP135">
            <v>0</v>
          </cell>
          <cell r="BQ135">
            <v>0</v>
          </cell>
          <cell r="BS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CA135">
            <v>0</v>
          </cell>
          <cell r="CB135">
            <v>0</v>
          </cell>
          <cell r="CC135">
            <v>0</v>
          </cell>
          <cell r="CJ135">
            <v>17394692</v>
          </cell>
          <cell r="CK135">
            <v>0</v>
          </cell>
          <cell r="CL135">
            <v>0</v>
          </cell>
          <cell r="CM135">
            <v>0</v>
          </cell>
        </row>
        <row r="136">
          <cell r="C136" t="str">
            <v>190University of WY Contract Income</v>
          </cell>
          <cell r="D136">
            <v>62</v>
          </cell>
          <cell r="E136">
            <v>715.1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-955278</v>
          </cell>
          <cell r="U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189</v>
          </cell>
          <cell r="AW136">
            <v>0</v>
          </cell>
          <cell r="AX136">
            <v>0</v>
          </cell>
          <cell r="AY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K136">
            <v>0</v>
          </cell>
          <cell r="BL136">
            <v>0</v>
          </cell>
          <cell r="BN136">
            <v>0</v>
          </cell>
          <cell r="BP136">
            <v>92.582295102871583</v>
          </cell>
          <cell r="BQ136">
            <v>0</v>
          </cell>
          <cell r="BS136">
            <v>0</v>
          </cell>
          <cell r="BU136">
            <v>92.582295102871583</v>
          </cell>
          <cell r="BV136">
            <v>0</v>
          </cell>
          <cell r="BW136">
            <v>0</v>
          </cell>
          <cell r="BX136">
            <v>0</v>
          </cell>
          <cell r="BZ136">
            <v>2</v>
          </cell>
          <cell r="CA136">
            <v>0</v>
          </cell>
          <cell r="CB136">
            <v>0</v>
          </cell>
          <cell r="CC136">
            <v>0</v>
          </cell>
          <cell r="CJ136">
            <v>283.58229510287157</v>
          </cell>
          <cell r="CK136">
            <v>0</v>
          </cell>
          <cell r="CL136">
            <v>-955278</v>
          </cell>
          <cell r="CM136">
            <v>0</v>
          </cell>
        </row>
        <row r="137">
          <cell r="C137" t="str">
            <v>283American Pacific Corp</v>
          </cell>
          <cell r="D137">
            <v>59</v>
          </cell>
          <cell r="E137">
            <v>715.31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L137">
            <v>0</v>
          </cell>
          <cell r="BN137">
            <v>0</v>
          </cell>
          <cell r="BQ137">
            <v>0</v>
          </cell>
          <cell r="BS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CA137">
            <v>0</v>
          </cell>
          <cell r="CB137">
            <v>0</v>
          </cell>
          <cell r="CC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</row>
        <row r="138">
          <cell r="C138" t="str">
            <v>283WECO Mrkt Pricing</v>
          </cell>
          <cell r="D138">
            <v>59</v>
          </cell>
          <cell r="E138">
            <v>715.32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L138">
            <v>0</v>
          </cell>
          <cell r="BN138">
            <v>0</v>
          </cell>
          <cell r="BQ138">
            <v>0</v>
          </cell>
          <cell r="BS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CA138">
            <v>0</v>
          </cell>
          <cell r="CB138">
            <v>0</v>
          </cell>
          <cell r="CC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C139" t="str">
            <v>283Idaho Penalty</v>
          </cell>
          <cell r="D139">
            <v>59</v>
          </cell>
          <cell r="E139">
            <v>715.33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-380895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K139">
            <v>0</v>
          </cell>
          <cell r="BL139">
            <v>0</v>
          </cell>
          <cell r="BN139">
            <v>0</v>
          </cell>
          <cell r="BP139">
            <v>0</v>
          </cell>
          <cell r="BQ139">
            <v>0</v>
          </cell>
          <cell r="BS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CA139">
            <v>0</v>
          </cell>
          <cell r="CB139">
            <v>0</v>
          </cell>
          <cell r="CC139">
            <v>0</v>
          </cell>
          <cell r="CJ139">
            <v>-380895</v>
          </cell>
          <cell r="CK139">
            <v>0</v>
          </cell>
          <cell r="CL139">
            <v>0</v>
          </cell>
          <cell r="CM139">
            <v>0</v>
          </cell>
        </row>
        <row r="140">
          <cell r="C140" t="str">
            <v>283Property Damage Liability</v>
          </cell>
          <cell r="D140">
            <v>59</v>
          </cell>
          <cell r="E140">
            <v>715.34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148218</v>
          </cell>
          <cell r="S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K140">
            <v>0</v>
          </cell>
          <cell r="BL140">
            <v>0</v>
          </cell>
          <cell r="BN140">
            <v>0</v>
          </cell>
          <cell r="BP140">
            <v>0</v>
          </cell>
          <cell r="BQ140">
            <v>0</v>
          </cell>
          <cell r="BS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CA140">
            <v>0</v>
          </cell>
          <cell r="CB140">
            <v>0</v>
          </cell>
          <cell r="CC140">
            <v>0</v>
          </cell>
          <cell r="CJ140">
            <v>148218</v>
          </cell>
          <cell r="CK140">
            <v>0</v>
          </cell>
          <cell r="CL140">
            <v>0</v>
          </cell>
          <cell r="CM140">
            <v>0</v>
          </cell>
        </row>
        <row r="141">
          <cell r="C141" t="str">
            <v>283Defer MagCorp Revenues</v>
          </cell>
          <cell r="D141">
            <v>59</v>
          </cell>
          <cell r="E141">
            <v>715.35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-228170</v>
          </cell>
          <cell r="AY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K141">
            <v>0</v>
          </cell>
          <cell r="BL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-111479.49862006148</v>
          </cell>
          <cell r="BS141">
            <v>0</v>
          </cell>
          <cell r="BU141">
            <v>0</v>
          </cell>
          <cell r="BV141">
            <v>0</v>
          </cell>
          <cell r="BW141">
            <v>-111479.49862006148</v>
          </cell>
          <cell r="BX141">
            <v>0</v>
          </cell>
          <cell r="CA141">
            <v>0</v>
          </cell>
          <cell r="CB141">
            <v>0</v>
          </cell>
          <cell r="CC141">
            <v>0</v>
          </cell>
          <cell r="CJ141">
            <v>0</v>
          </cell>
          <cell r="CK141">
            <v>0</v>
          </cell>
          <cell r="CL141">
            <v>-339649.49862006149</v>
          </cell>
          <cell r="CM141">
            <v>0</v>
          </cell>
        </row>
        <row r="142">
          <cell r="C142" t="str">
            <v>283UT Distrib Land Settlemnt Pyment</v>
          </cell>
          <cell r="D142">
            <v>59</v>
          </cell>
          <cell r="E142">
            <v>715.37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L142">
            <v>0</v>
          </cell>
          <cell r="BN142">
            <v>0</v>
          </cell>
          <cell r="BQ142">
            <v>0</v>
          </cell>
          <cell r="BS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CA142">
            <v>0</v>
          </cell>
          <cell r="CB142">
            <v>0</v>
          </cell>
          <cell r="CC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</row>
        <row r="143">
          <cell r="C143" t="str">
            <v>190Monsanto Renegotiated Contract</v>
          </cell>
          <cell r="D143">
            <v>63</v>
          </cell>
          <cell r="E143">
            <v>715.5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P143">
            <v>0</v>
          </cell>
          <cell r="BQ143">
            <v>0</v>
          </cell>
          <cell r="BS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CA143">
            <v>0</v>
          </cell>
          <cell r="CB143">
            <v>0</v>
          </cell>
          <cell r="CC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</row>
        <row r="144">
          <cell r="C144" t="str">
            <v>190OR Customer Balanceing Account</v>
          </cell>
          <cell r="D144">
            <v>41</v>
          </cell>
          <cell r="E144">
            <v>715.7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P144">
            <v>0</v>
          </cell>
          <cell r="BQ144">
            <v>0</v>
          </cell>
          <cell r="BS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CA144">
            <v>0</v>
          </cell>
          <cell r="CB144">
            <v>0</v>
          </cell>
          <cell r="CC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</row>
        <row r="145">
          <cell r="C145" t="str">
            <v>190NW Power Act(BPA Regional Credits)-OR</v>
          </cell>
          <cell r="D145">
            <v>41</v>
          </cell>
          <cell r="E145">
            <v>715.71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K145">
            <v>0</v>
          </cell>
          <cell r="BL145">
            <v>0</v>
          </cell>
          <cell r="BN145">
            <v>0</v>
          </cell>
          <cell r="BP145">
            <v>0</v>
          </cell>
          <cell r="BQ145">
            <v>0</v>
          </cell>
          <cell r="BS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CA145">
            <v>0</v>
          </cell>
          <cell r="CB145">
            <v>-1701023</v>
          </cell>
          <cell r="CC145">
            <v>0</v>
          </cell>
          <cell r="CJ145">
            <v>0</v>
          </cell>
          <cell r="CK145">
            <v>0</v>
          </cell>
          <cell r="CL145">
            <v>-1701023</v>
          </cell>
          <cell r="CM145">
            <v>0</v>
          </cell>
        </row>
        <row r="146">
          <cell r="C146" t="str">
            <v>190NW Power Act(BPA Regional Credits)-WA</v>
          </cell>
          <cell r="D146">
            <v>41</v>
          </cell>
          <cell r="E146">
            <v>715.72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309311</v>
          </cell>
          <cell r="U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V146">
            <v>121536</v>
          </cell>
          <cell r="AW146">
            <v>0</v>
          </cell>
          <cell r="AX146">
            <v>0</v>
          </cell>
          <cell r="AY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K146">
            <v>0</v>
          </cell>
          <cell r="BL146">
            <v>0</v>
          </cell>
          <cell r="BN146">
            <v>0</v>
          </cell>
          <cell r="BP146">
            <v>59380.414202127889</v>
          </cell>
          <cell r="BQ146">
            <v>0</v>
          </cell>
          <cell r="BS146">
            <v>0</v>
          </cell>
          <cell r="BU146">
            <v>59380.414202127889</v>
          </cell>
          <cell r="BV146">
            <v>0</v>
          </cell>
          <cell r="BW146">
            <v>0</v>
          </cell>
          <cell r="BX146">
            <v>0</v>
          </cell>
          <cell r="CA146">
            <v>0</v>
          </cell>
          <cell r="CB146">
            <v>0</v>
          </cell>
          <cell r="CC146">
            <v>0</v>
          </cell>
          <cell r="CJ146">
            <v>180916.4142021279</v>
          </cell>
          <cell r="CK146">
            <v>0</v>
          </cell>
          <cell r="CL146">
            <v>309311</v>
          </cell>
          <cell r="CM146">
            <v>0</v>
          </cell>
        </row>
        <row r="147">
          <cell r="C147" t="str">
            <v>190Redding Contract</v>
          </cell>
          <cell r="D147">
            <v>64</v>
          </cell>
          <cell r="E147">
            <v>715.8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52182</v>
          </cell>
          <cell r="U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V147">
            <v>100555</v>
          </cell>
          <cell r="AW147">
            <v>0</v>
          </cell>
          <cell r="AX147">
            <v>0</v>
          </cell>
          <cell r="AY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N147">
            <v>0</v>
          </cell>
          <cell r="BP147">
            <v>49129.299074709415</v>
          </cell>
          <cell r="BQ147">
            <v>0</v>
          </cell>
          <cell r="BS147">
            <v>0</v>
          </cell>
          <cell r="BU147">
            <v>49129.299074709415</v>
          </cell>
          <cell r="BV147">
            <v>0</v>
          </cell>
          <cell r="BW147">
            <v>0</v>
          </cell>
          <cell r="BX147">
            <v>0</v>
          </cell>
          <cell r="CA147">
            <v>0</v>
          </cell>
          <cell r="CB147">
            <v>0</v>
          </cell>
          <cell r="CC147">
            <v>0</v>
          </cell>
          <cell r="CJ147">
            <v>149684.29907470942</v>
          </cell>
          <cell r="CK147">
            <v>0</v>
          </cell>
          <cell r="CL147">
            <v>52182</v>
          </cell>
          <cell r="CM147">
            <v>0</v>
          </cell>
        </row>
        <row r="148">
          <cell r="C148" t="str">
            <v>190Sale of Emission Allowances</v>
          </cell>
          <cell r="D148">
            <v>38</v>
          </cell>
          <cell r="E148">
            <v>715.9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K148">
            <v>0</v>
          </cell>
          <cell r="BL148">
            <v>0</v>
          </cell>
          <cell r="BN148">
            <v>0</v>
          </cell>
          <cell r="BP148">
            <v>0</v>
          </cell>
          <cell r="BQ148">
            <v>0</v>
          </cell>
          <cell r="BS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CA148">
            <v>0</v>
          </cell>
          <cell r="CB148">
            <v>0</v>
          </cell>
          <cell r="CC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</row>
        <row r="149">
          <cell r="C149" t="str">
            <v>283FAS 106 Accruals</v>
          </cell>
          <cell r="D149">
            <v>58</v>
          </cell>
          <cell r="E149">
            <v>720.1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4522680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-1927502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V149">
            <v>1927502</v>
          </cell>
          <cell r="AW149">
            <v>0</v>
          </cell>
          <cell r="AX149">
            <v>-2905147</v>
          </cell>
          <cell r="AY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K149">
            <v>0</v>
          </cell>
          <cell r="BL149">
            <v>0</v>
          </cell>
          <cell r="BN149">
            <v>0</v>
          </cell>
          <cell r="BP149">
            <v>0</v>
          </cell>
          <cell r="BQ149">
            <v>0</v>
          </cell>
          <cell r="BR149">
            <v>-1419399.7467129622</v>
          </cell>
          <cell r="BS149">
            <v>0</v>
          </cell>
          <cell r="BU149">
            <v>0</v>
          </cell>
          <cell r="BV149">
            <v>0</v>
          </cell>
          <cell r="BW149">
            <v>-1419399.7467129622</v>
          </cell>
          <cell r="BX149">
            <v>0</v>
          </cell>
          <cell r="CA149">
            <v>0</v>
          </cell>
          <cell r="CB149">
            <v>0</v>
          </cell>
          <cell r="CC149">
            <v>0</v>
          </cell>
          <cell r="CJ149">
            <v>4522680</v>
          </cell>
          <cell r="CK149">
            <v>0</v>
          </cell>
          <cell r="CL149">
            <v>-4324546.7467129622</v>
          </cell>
          <cell r="CM149">
            <v>0</v>
          </cell>
        </row>
        <row r="150">
          <cell r="C150" t="str">
            <v>190Deferred Compensation Payout</v>
          </cell>
          <cell r="D150">
            <v>42</v>
          </cell>
          <cell r="E150">
            <v>720.2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T150">
            <v>236866</v>
          </cell>
          <cell r="U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G150">
            <v>176150</v>
          </cell>
          <cell r="AH150">
            <v>0</v>
          </cell>
          <cell r="AI150">
            <v>0</v>
          </cell>
          <cell r="AJ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V150">
            <v>92784</v>
          </cell>
          <cell r="AW150">
            <v>0</v>
          </cell>
          <cell r="AX150">
            <v>0</v>
          </cell>
          <cell r="AY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P150">
            <v>131395.88286806471</v>
          </cell>
          <cell r="BQ150">
            <v>0</v>
          </cell>
          <cell r="BS150">
            <v>0</v>
          </cell>
          <cell r="BU150">
            <v>131395.88286806471</v>
          </cell>
          <cell r="BV150">
            <v>0</v>
          </cell>
          <cell r="BW150">
            <v>0</v>
          </cell>
          <cell r="BX150">
            <v>0</v>
          </cell>
          <cell r="CA150">
            <v>0</v>
          </cell>
          <cell r="CB150">
            <v>-414</v>
          </cell>
          <cell r="CC150">
            <v>0</v>
          </cell>
          <cell r="CJ150">
            <v>400329.88286806468</v>
          </cell>
          <cell r="CK150">
            <v>0</v>
          </cell>
          <cell r="CL150">
            <v>236452</v>
          </cell>
          <cell r="CM150">
            <v>0</v>
          </cell>
        </row>
        <row r="151">
          <cell r="C151" t="str">
            <v>190Pension/Retirement (Accrued/Prepaid)</v>
          </cell>
          <cell r="D151">
            <v>29</v>
          </cell>
          <cell r="E151">
            <v>720.3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  <cell r="S151">
            <v>0</v>
          </cell>
          <cell r="T151">
            <v>-152257</v>
          </cell>
          <cell r="U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G151">
            <v>2547468</v>
          </cell>
          <cell r="AH151">
            <v>0</v>
          </cell>
          <cell r="AI151">
            <v>0</v>
          </cell>
          <cell r="AJ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V151">
            <v>0</v>
          </cell>
          <cell r="AW151">
            <v>0</v>
          </cell>
          <cell r="AX151">
            <v>-7360</v>
          </cell>
          <cell r="AY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L151">
            <v>0</v>
          </cell>
          <cell r="BN151">
            <v>0</v>
          </cell>
          <cell r="BP151">
            <v>1241048.8629894827</v>
          </cell>
          <cell r="BQ151">
            <v>0</v>
          </cell>
          <cell r="BS151">
            <v>0</v>
          </cell>
          <cell r="BU151">
            <v>1241048.8629894827</v>
          </cell>
          <cell r="BV151">
            <v>0</v>
          </cell>
          <cell r="BW151">
            <v>0</v>
          </cell>
          <cell r="BX151">
            <v>0</v>
          </cell>
          <cell r="BZ151">
            <v>750279</v>
          </cell>
          <cell r="CA151">
            <v>0</v>
          </cell>
          <cell r="CC151">
            <v>0</v>
          </cell>
          <cell r="CJ151">
            <v>4538795.8629894825</v>
          </cell>
          <cell r="CK151">
            <v>0</v>
          </cell>
          <cell r="CL151">
            <v>-159617</v>
          </cell>
          <cell r="CM151">
            <v>0</v>
          </cell>
        </row>
        <row r="152">
          <cell r="C152" t="str">
            <v>190Early Retirement-1998</v>
          </cell>
          <cell r="D152">
            <v>29</v>
          </cell>
          <cell r="E152">
            <v>720.31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L152">
            <v>0</v>
          </cell>
          <cell r="BN152">
            <v>0</v>
          </cell>
          <cell r="BQ152">
            <v>0</v>
          </cell>
          <cell r="BS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Z152">
            <v>0</v>
          </cell>
          <cell r="CA152">
            <v>0</v>
          </cell>
          <cell r="CC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</row>
        <row r="153">
          <cell r="C153" t="str">
            <v>190Enhanced Retirement Program</v>
          </cell>
          <cell r="D153">
            <v>29</v>
          </cell>
          <cell r="E153">
            <v>720.33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L153">
            <v>0</v>
          </cell>
          <cell r="BN153">
            <v>0</v>
          </cell>
          <cell r="BQ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</row>
        <row r="154">
          <cell r="C154" t="str">
            <v xml:space="preserve">190SERP </v>
          </cell>
          <cell r="D154">
            <v>34</v>
          </cell>
          <cell r="E154">
            <v>720.4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T154">
            <v>2310</v>
          </cell>
          <cell r="U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G154">
            <v>-369391</v>
          </cell>
          <cell r="AH154">
            <v>0</v>
          </cell>
          <cell r="AI154">
            <v>0</v>
          </cell>
          <cell r="AJ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V154">
            <v>369391</v>
          </cell>
          <cell r="AW154">
            <v>0</v>
          </cell>
          <cell r="AX154">
            <v>-781228</v>
          </cell>
          <cell r="AY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P154">
            <v>0</v>
          </cell>
          <cell r="BQ154">
            <v>0</v>
          </cell>
          <cell r="BR154">
            <v>-381692.86847156927</v>
          </cell>
          <cell r="BS154">
            <v>0</v>
          </cell>
          <cell r="BU154">
            <v>0</v>
          </cell>
          <cell r="BV154">
            <v>0</v>
          </cell>
          <cell r="BW154">
            <v>-381692.86847156927</v>
          </cell>
          <cell r="BX154">
            <v>0</v>
          </cell>
          <cell r="CA154">
            <v>0</v>
          </cell>
          <cell r="CB154">
            <v>0</v>
          </cell>
          <cell r="CC154">
            <v>0</v>
          </cell>
          <cell r="CJ154">
            <v>0</v>
          </cell>
          <cell r="CK154">
            <v>0</v>
          </cell>
          <cell r="CL154">
            <v>-1160610.8684715694</v>
          </cell>
          <cell r="CM154">
            <v>0</v>
          </cell>
        </row>
        <row r="155">
          <cell r="C155" t="str">
            <v>190SERP -NONREG</v>
          </cell>
          <cell r="D155">
            <v>34</v>
          </cell>
          <cell r="E155">
            <v>720.42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-110328</v>
          </cell>
          <cell r="U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K155">
            <v>0</v>
          </cell>
          <cell r="BL155">
            <v>0</v>
          </cell>
          <cell r="BN155">
            <v>0</v>
          </cell>
          <cell r="BP155">
            <v>0</v>
          </cell>
          <cell r="BQ155">
            <v>0</v>
          </cell>
          <cell r="BS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CA155">
            <v>0</v>
          </cell>
          <cell r="CB155">
            <v>0</v>
          </cell>
          <cell r="CC155">
            <v>0</v>
          </cell>
          <cell r="CJ155">
            <v>0</v>
          </cell>
          <cell r="CK155">
            <v>0</v>
          </cell>
          <cell r="CL155">
            <v>-110328</v>
          </cell>
          <cell r="CM155">
            <v>0</v>
          </cell>
        </row>
        <row r="156">
          <cell r="C156" t="str">
            <v>190Severance</v>
          </cell>
          <cell r="D156">
            <v>47</v>
          </cell>
          <cell r="E156">
            <v>720.5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T156">
            <v>400380</v>
          </cell>
          <cell r="U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-208857</v>
          </cell>
          <cell r="AH156">
            <v>0</v>
          </cell>
          <cell r="AI156">
            <v>0</v>
          </cell>
          <cell r="AJ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V156">
            <v>6158727</v>
          </cell>
          <cell r="AW156">
            <v>0</v>
          </cell>
          <cell r="AX156">
            <v>-208857</v>
          </cell>
          <cell r="AY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L156">
            <v>0</v>
          </cell>
          <cell r="BN156">
            <v>0</v>
          </cell>
          <cell r="BP156">
            <v>2804950.2544785207</v>
          </cell>
          <cell r="BQ156">
            <v>0</v>
          </cell>
          <cell r="BS156">
            <v>0</v>
          </cell>
          <cell r="BU156">
            <v>2804950.2544785207</v>
          </cell>
          <cell r="BV156">
            <v>0</v>
          </cell>
          <cell r="BW156">
            <v>0</v>
          </cell>
          <cell r="BX156">
            <v>0</v>
          </cell>
          <cell r="BZ156">
            <v>3789778</v>
          </cell>
          <cell r="CA156">
            <v>0</v>
          </cell>
          <cell r="CC156">
            <v>0</v>
          </cell>
          <cell r="CJ156">
            <v>12544598.254478522</v>
          </cell>
          <cell r="CK156">
            <v>0</v>
          </cell>
          <cell r="CL156">
            <v>191523</v>
          </cell>
          <cell r="CM156">
            <v>0</v>
          </cell>
        </row>
        <row r="157">
          <cell r="C157" t="str">
            <v>190Severance-Transition Plan</v>
          </cell>
          <cell r="D157">
            <v>47</v>
          </cell>
          <cell r="E157">
            <v>720.51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L157">
            <v>0</v>
          </cell>
          <cell r="BN157">
            <v>0</v>
          </cell>
          <cell r="BQ157">
            <v>0</v>
          </cell>
          <cell r="BS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Z157">
            <v>0</v>
          </cell>
          <cell r="CA157">
            <v>0</v>
          </cell>
          <cell r="CC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</row>
        <row r="158">
          <cell r="C158" t="str">
            <v>190Severance-Trail Mountain</v>
          </cell>
          <cell r="D158">
            <v>47</v>
          </cell>
          <cell r="E158">
            <v>720.53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L158">
            <v>0</v>
          </cell>
          <cell r="BN158">
            <v>0</v>
          </cell>
          <cell r="BQ158">
            <v>0</v>
          </cell>
          <cell r="BS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Z158">
            <v>0</v>
          </cell>
          <cell r="CA158">
            <v>0</v>
          </cell>
          <cell r="CC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</row>
        <row r="159">
          <cell r="C159" t="str">
            <v>190energy Trading Unrealized Gains/Losses</v>
          </cell>
          <cell r="D159">
            <v>75</v>
          </cell>
          <cell r="E159">
            <v>730.13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V159">
            <v>0</v>
          </cell>
          <cell r="AW159">
            <v>0</v>
          </cell>
          <cell r="AX159">
            <v>-130289</v>
          </cell>
          <cell r="AY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L159">
            <v>0</v>
          </cell>
          <cell r="BN159">
            <v>0</v>
          </cell>
          <cell r="BP159">
            <v>369365.45250000001</v>
          </cell>
          <cell r="BQ159">
            <v>0</v>
          </cell>
          <cell r="BS159">
            <v>0</v>
          </cell>
          <cell r="BU159">
            <v>369365.45250000001</v>
          </cell>
          <cell r="BV159">
            <v>0</v>
          </cell>
          <cell r="BW159">
            <v>0</v>
          </cell>
          <cell r="BX159">
            <v>0</v>
          </cell>
          <cell r="CA159">
            <v>0</v>
          </cell>
          <cell r="CB159">
            <v>0</v>
          </cell>
          <cell r="CC159">
            <v>0</v>
          </cell>
          <cell r="CJ159">
            <v>369365.45250000001</v>
          </cell>
          <cell r="CK159">
            <v>0</v>
          </cell>
          <cell r="CL159">
            <v>-130289</v>
          </cell>
          <cell r="CM159">
            <v>0</v>
          </cell>
        </row>
        <row r="160">
          <cell r="C160" t="str">
            <v>190Weather derivatives</v>
          </cell>
          <cell r="E160">
            <v>730.15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G160">
            <v>-4182874</v>
          </cell>
          <cell r="AH160">
            <v>0</v>
          </cell>
          <cell r="AI160">
            <v>0</v>
          </cell>
          <cell r="AJ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V160">
            <v>8365748</v>
          </cell>
          <cell r="AW160">
            <v>0</v>
          </cell>
          <cell r="AX160">
            <v>-4182874</v>
          </cell>
          <cell r="AY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L160">
            <v>0</v>
          </cell>
          <cell r="BN160">
            <v>0</v>
          </cell>
          <cell r="BQ160">
            <v>0</v>
          </cell>
          <cell r="BS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J160">
            <v>4182874</v>
          </cell>
          <cell r="CK160">
            <v>0</v>
          </cell>
          <cell r="CL160">
            <v>-4182874</v>
          </cell>
          <cell r="CM160">
            <v>0</v>
          </cell>
        </row>
        <row r="161">
          <cell r="C161" t="str">
            <v>283FAS 133 Derivatives</v>
          </cell>
          <cell r="D161">
            <v>75</v>
          </cell>
          <cell r="E161">
            <v>730.17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1447816</v>
          </cell>
          <cell r="S161">
            <v>0</v>
          </cell>
          <cell r="T161">
            <v>0</v>
          </cell>
          <cell r="U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V161">
            <v>310601</v>
          </cell>
          <cell r="AW161">
            <v>0</v>
          </cell>
          <cell r="AX161">
            <v>-1697603</v>
          </cell>
          <cell r="AY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L161">
            <v>0</v>
          </cell>
          <cell r="BN161">
            <v>0</v>
          </cell>
          <cell r="BP161">
            <v>2222725.8075000001</v>
          </cell>
          <cell r="BQ161">
            <v>0</v>
          </cell>
          <cell r="BR161">
            <v>-1900848</v>
          </cell>
          <cell r="BS161">
            <v>0</v>
          </cell>
          <cell r="BU161">
            <v>2222725.8075000001</v>
          </cell>
          <cell r="BV161">
            <v>0</v>
          </cell>
          <cell r="BW161">
            <v>-1900848</v>
          </cell>
          <cell r="BX161">
            <v>0</v>
          </cell>
          <cell r="CA161">
            <v>0</v>
          </cell>
          <cell r="CB161">
            <v>0</v>
          </cell>
          <cell r="CC161">
            <v>0</v>
          </cell>
          <cell r="CJ161">
            <v>3981142.8075000001</v>
          </cell>
          <cell r="CK161">
            <v>0</v>
          </cell>
          <cell r="CL161">
            <v>-3598451</v>
          </cell>
          <cell r="CM161">
            <v>0</v>
          </cell>
        </row>
        <row r="162">
          <cell r="C162" t="str">
            <v>283Post Merger Debt Loss</v>
          </cell>
          <cell r="D162">
            <v>54</v>
          </cell>
          <cell r="E162">
            <v>740.1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-518258</v>
          </cell>
          <cell r="S162">
            <v>0</v>
          </cell>
          <cell r="T162">
            <v>0</v>
          </cell>
          <cell r="U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V162">
            <v>0</v>
          </cell>
          <cell r="AW162">
            <v>0</v>
          </cell>
          <cell r="AX162">
            <v>-977128</v>
          </cell>
          <cell r="AY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L162">
            <v>0</v>
          </cell>
          <cell r="BN162">
            <v>0</v>
          </cell>
          <cell r="BQ162">
            <v>0</v>
          </cell>
          <cell r="BR162">
            <v>-477405.90782441321</v>
          </cell>
          <cell r="BS162">
            <v>0</v>
          </cell>
          <cell r="BU162">
            <v>0</v>
          </cell>
          <cell r="BV162">
            <v>0</v>
          </cell>
          <cell r="BW162">
            <v>-477405.90782441321</v>
          </cell>
          <cell r="BX162">
            <v>0</v>
          </cell>
          <cell r="CA162">
            <v>0</v>
          </cell>
          <cell r="CB162">
            <v>0</v>
          </cell>
          <cell r="CC162">
            <v>0</v>
          </cell>
          <cell r="CJ162">
            <v>-518258</v>
          </cell>
          <cell r="CK162">
            <v>0</v>
          </cell>
          <cell r="CL162">
            <v>-1454533.9078244132</v>
          </cell>
          <cell r="CM162">
            <v>0</v>
          </cell>
        </row>
        <row r="163">
          <cell r="C163" t="str">
            <v>283Amort of Post Merger Debt Loss</v>
          </cell>
          <cell r="D163">
            <v>54</v>
          </cell>
          <cell r="E163">
            <v>740.1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K163">
            <v>0</v>
          </cell>
          <cell r="BL163">
            <v>0</v>
          </cell>
          <cell r="BN163">
            <v>0</v>
          </cell>
          <cell r="BP163">
            <v>0</v>
          </cell>
          <cell r="BQ163">
            <v>0</v>
          </cell>
          <cell r="BS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CA163">
            <v>0</v>
          </cell>
          <cell r="CB163">
            <v>0</v>
          </cell>
          <cell r="CC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</row>
        <row r="164">
          <cell r="C164" t="str">
            <v>18690Yakima Hydro Trans-185345</v>
          </cell>
          <cell r="D164">
            <v>100</v>
          </cell>
          <cell r="E164">
            <v>910.2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L164">
            <v>0</v>
          </cell>
          <cell r="BN164">
            <v>0</v>
          </cell>
          <cell r="BQ164">
            <v>0</v>
          </cell>
          <cell r="BS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Z164">
            <v>0</v>
          </cell>
          <cell r="CA164">
            <v>0</v>
          </cell>
          <cell r="CC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</row>
        <row r="165">
          <cell r="C165" t="str">
            <v>190Capitalized Labor Costs</v>
          </cell>
          <cell r="E165">
            <v>910.21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V165">
            <v>614934</v>
          </cell>
          <cell r="AW165">
            <v>0</v>
          </cell>
          <cell r="AX165">
            <v>0</v>
          </cell>
          <cell r="AY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L165">
            <v>0</v>
          </cell>
          <cell r="BN165">
            <v>0</v>
          </cell>
          <cell r="BQ165">
            <v>0</v>
          </cell>
          <cell r="BS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J165">
            <v>614934</v>
          </cell>
          <cell r="CK165">
            <v>0</v>
          </cell>
          <cell r="CL165">
            <v>0</v>
          </cell>
          <cell r="CM165">
            <v>0</v>
          </cell>
        </row>
        <row r="166">
          <cell r="C166" t="str">
            <v>190Purchased Power</v>
          </cell>
          <cell r="E166">
            <v>910.22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V166">
            <v>834900</v>
          </cell>
          <cell r="AW166">
            <v>0</v>
          </cell>
          <cell r="AX166">
            <v>0</v>
          </cell>
          <cell r="AY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L166">
            <v>0</v>
          </cell>
          <cell r="BN166">
            <v>0</v>
          </cell>
          <cell r="BQ166">
            <v>0</v>
          </cell>
          <cell r="BS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J166">
            <v>834900</v>
          </cell>
          <cell r="CK166">
            <v>0</v>
          </cell>
          <cell r="CL166">
            <v>0</v>
          </cell>
          <cell r="CM166">
            <v>0</v>
          </cell>
        </row>
        <row r="167">
          <cell r="C167" t="str">
            <v>190Legal Reserve</v>
          </cell>
          <cell r="E167">
            <v>910.24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V167">
            <v>0</v>
          </cell>
          <cell r="AW167">
            <v>0</v>
          </cell>
          <cell r="AX167">
            <v>-759000</v>
          </cell>
          <cell r="AY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L167">
            <v>0</v>
          </cell>
          <cell r="BN167">
            <v>0</v>
          </cell>
          <cell r="BQ167">
            <v>0</v>
          </cell>
          <cell r="BS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J167">
            <v>0</v>
          </cell>
          <cell r="CK167">
            <v>0</v>
          </cell>
          <cell r="CL167">
            <v>-759000</v>
          </cell>
          <cell r="CM167">
            <v>0</v>
          </cell>
        </row>
        <row r="168">
          <cell r="C168" t="str">
            <v>190CWIP Write-off</v>
          </cell>
          <cell r="E168">
            <v>910.25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V168">
            <v>0</v>
          </cell>
          <cell r="AW168">
            <v>0</v>
          </cell>
          <cell r="AX168">
            <v>-741977</v>
          </cell>
          <cell r="AY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L168">
            <v>0</v>
          </cell>
          <cell r="BN168">
            <v>0</v>
          </cell>
          <cell r="BQ168">
            <v>0</v>
          </cell>
          <cell r="BS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J168">
            <v>0</v>
          </cell>
          <cell r="CK168">
            <v>0</v>
          </cell>
          <cell r="CL168">
            <v>-741977</v>
          </cell>
          <cell r="CM168">
            <v>0</v>
          </cell>
        </row>
        <row r="169">
          <cell r="C169" t="str">
            <v>190.2 Tax on Minimum Pension Liability Adj</v>
          </cell>
          <cell r="E169">
            <v>910.26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G169">
            <v>-502958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V169">
            <v>1005915</v>
          </cell>
          <cell r="AW169">
            <v>0</v>
          </cell>
          <cell r="AX169">
            <v>-502957</v>
          </cell>
          <cell r="AY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L169">
            <v>0</v>
          </cell>
          <cell r="BN169">
            <v>0</v>
          </cell>
          <cell r="BQ169">
            <v>0</v>
          </cell>
          <cell r="BS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J169">
            <v>502957</v>
          </cell>
          <cell r="CK169">
            <v>0</v>
          </cell>
          <cell r="CL169">
            <v>-502957</v>
          </cell>
          <cell r="CM169">
            <v>0</v>
          </cell>
        </row>
        <row r="170">
          <cell r="C170" t="str">
            <v>190CA Writeoff Amort</v>
          </cell>
          <cell r="D170" t="str">
            <v>49/51</v>
          </cell>
          <cell r="E170">
            <v>910.51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3003</v>
          </cell>
          <cell r="U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V170">
            <v>2189</v>
          </cell>
          <cell r="AW170">
            <v>0</v>
          </cell>
          <cell r="AX170">
            <v>4367</v>
          </cell>
          <cell r="AY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K170">
            <v>4367</v>
          </cell>
          <cell r="BL170">
            <v>0</v>
          </cell>
          <cell r="BM170">
            <v>-4367</v>
          </cell>
          <cell r="BN170">
            <v>0</v>
          </cell>
          <cell r="BP170">
            <v>3203.4660215873446</v>
          </cell>
          <cell r="BQ170">
            <v>0</v>
          </cell>
          <cell r="BS170">
            <v>0</v>
          </cell>
          <cell r="BU170">
            <v>7570.4660215873446</v>
          </cell>
          <cell r="BV170">
            <v>0</v>
          </cell>
          <cell r="BW170">
            <v>-4367</v>
          </cell>
          <cell r="BX170">
            <v>0</v>
          </cell>
          <cell r="BZ170">
            <v>0</v>
          </cell>
          <cell r="CA170">
            <v>0</v>
          </cell>
          <cell r="CC170">
            <v>0</v>
          </cell>
          <cell r="CJ170">
            <v>9759.4660215873446</v>
          </cell>
          <cell r="CK170">
            <v>0</v>
          </cell>
          <cell r="CL170">
            <v>3003</v>
          </cell>
          <cell r="CM170">
            <v>0</v>
          </cell>
        </row>
        <row r="171">
          <cell r="C171" t="str">
            <v>190MT Writeoff Amort</v>
          </cell>
          <cell r="D171" t="str">
            <v>49/51</v>
          </cell>
          <cell r="E171">
            <v>910.52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2841</v>
          </cell>
          <cell r="U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V171">
            <v>2233</v>
          </cell>
          <cell r="AW171">
            <v>0</v>
          </cell>
          <cell r="AX171">
            <v>3881</v>
          </cell>
          <cell r="AY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K171">
            <v>3881</v>
          </cell>
          <cell r="BL171">
            <v>0</v>
          </cell>
          <cell r="BM171">
            <v>-3881</v>
          </cell>
          <cell r="BN171">
            <v>0</v>
          </cell>
          <cell r="BP171">
            <v>2987.1251430888278</v>
          </cell>
          <cell r="BQ171">
            <v>0</v>
          </cell>
          <cell r="BS171">
            <v>0</v>
          </cell>
          <cell r="BU171">
            <v>6868.1251430888278</v>
          </cell>
          <cell r="BV171">
            <v>0</v>
          </cell>
          <cell r="BW171">
            <v>-3881</v>
          </cell>
          <cell r="BX171">
            <v>0</v>
          </cell>
          <cell r="BZ171">
            <v>0</v>
          </cell>
          <cell r="CA171">
            <v>0</v>
          </cell>
          <cell r="CC171">
            <v>0</v>
          </cell>
          <cell r="CJ171">
            <v>9101.1251430888278</v>
          </cell>
          <cell r="CK171">
            <v>0</v>
          </cell>
          <cell r="CL171">
            <v>2841</v>
          </cell>
          <cell r="CM171">
            <v>0</v>
          </cell>
        </row>
        <row r="172">
          <cell r="C172" t="str">
            <v>28398/99 Early Retirement-OR Reg Asset</v>
          </cell>
          <cell r="E172">
            <v>910.55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V172">
            <v>0</v>
          </cell>
          <cell r="AW172">
            <v>0</v>
          </cell>
          <cell r="AX172">
            <v>5930455</v>
          </cell>
          <cell r="AY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K172">
            <v>5930455</v>
          </cell>
          <cell r="BL172">
            <v>0</v>
          </cell>
          <cell r="BM172">
            <v>-5930455</v>
          </cell>
          <cell r="BN172">
            <v>0</v>
          </cell>
          <cell r="BP172">
            <v>0</v>
          </cell>
          <cell r="BQ172">
            <v>0</v>
          </cell>
          <cell r="BS172">
            <v>0</v>
          </cell>
          <cell r="BU172">
            <v>5930455</v>
          </cell>
          <cell r="BV172">
            <v>0</v>
          </cell>
          <cell r="BW172">
            <v>-5930455</v>
          </cell>
          <cell r="BX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J172">
            <v>5930455</v>
          </cell>
          <cell r="CK172">
            <v>0</v>
          </cell>
          <cell r="CL172">
            <v>0</v>
          </cell>
          <cell r="CM172">
            <v>0</v>
          </cell>
        </row>
        <row r="173">
          <cell r="C173" t="str">
            <v>190Wasatch workers comp reserve</v>
          </cell>
          <cell r="E173">
            <v>910.58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G173">
            <v>-4610771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V173">
            <v>9221542</v>
          </cell>
          <cell r="AW173">
            <v>0</v>
          </cell>
          <cell r="AX173">
            <v>-4610771</v>
          </cell>
          <cell r="AY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L173">
            <v>0</v>
          </cell>
          <cell r="BN173">
            <v>0</v>
          </cell>
          <cell r="BQ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Z173">
            <v>0</v>
          </cell>
          <cell r="CA173">
            <v>0</v>
          </cell>
          <cell r="CC173">
            <v>0</v>
          </cell>
          <cell r="CJ173">
            <v>4610771</v>
          </cell>
          <cell r="CK173">
            <v>0</v>
          </cell>
          <cell r="CL173">
            <v>-4610771</v>
          </cell>
          <cell r="CM173">
            <v>0</v>
          </cell>
        </row>
        <row r="174">
          <cell r="C174" t="str">
            <v>190Teledyne Wah Chang</v>
          </cell>
          <cell r="D174">
            <v>59</v>
          </cell>
          <cell r="E174">
            <v>910.72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991698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K174">
            <v>0</v>
          </cell>
          <cell r="BL174">
            <v>0</v>
          </cell>
          <cell r="BN174">
            <v>0</v>
          </cell>
          <cell r="BP174">
            <v>0</v>
          </cell>
          <cell r="BQ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CA174">
            <v>0</v>
          </cell>
          <cell r="CB174">
            <v>0</v>
          </cell>
          <cell r="CC174">
            <v>0</v>
          </cell>
          <cell r="CJ174">
            <v>991698</v>
          </cell>
          <cell r="CK174">
            <v>0</v>
          </cell>
          <cell r="CL174">
            <v>0</v>
          </cell>
          <cell r="CM174">
            <v>0</v>
          </cell>
        </row>
        <row r="175">
          <cell r="C175" t="str">
            <v>190Accrued Legal Fees</v>
          </cell>
          <cell r="D175">
            <v>51</v>
          </cell>
          <cell r="E175">
            <v>910.74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K175">
            <v>0</v>
          </cell>
          <cell r="BL175">
            <v>0</v>
          </cell>
          <cell r="BN175">
            <v>0</v>
          </cell>
          <cell r="BP175">
            <v>0</v>
          </cell>
          <cell r="BQ175">
            <v>0</v>
          </cell>
          <cell r="BS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CA175">
            <v>0</v>
          </cell>
          <cell r="CB175">
            <v>0</v>
          </cell>
          <cell r="CC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</row>
        <row r="176">
          <cell r="C176" t="str">
            <v>PMI Reclamation Trust</v>
          </cell>
          <cell r="D176">
            <v>86</v>
          </cell>
          <cell r="E176">
            <v>920.1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-83829</v>
          </cell>
          <cell r="U176">
            <v>0</v>
          </cell>
          <cell r="Y176">
            <v>0</v>
          </cell>
          <cell r="Z176">
            <v>0</v>
          </cell>
          <cell r="AD176">
            <v>0</v>
          </cell>
          <cell r="AE176">
            <v>0</v>
          </cell>
          <cell r="AI176">
            <v>0</v>
          </cell>
          <cell r="AJ176">
            <v>0</v>
          </cell>
          <cell r="AN176">
            <v>0</v>
          </cell>
          <cell r="AO176">
            <v>0</v>
          </cell>
          <cell r="AS176">
            <v>0</v>
          </cell>
          <cell r="AT176">
            <v>0</v>
          </cell>
          <cell r="AX176">
            <v>-536303</v>
          </cell>
          <cell r="AY176">
            <v>0</v>
          </cell>
          <cell r="BC176">
            <v>0</v>
          </cell>
          <cell r="BD176">
            <v>0</v>
          </cell>
          <cell r="BH176">
            <v>0</v>
          </cell>
          <cell r="BI176">
            <v>0</v>
          </cell>
          <cell r="BN176">
            <v>0</v>
          </cell>
          <cell r="BR176">
            <v>0</v>
          </cell>
          <cell r="BS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Z176">
            <v>0</v>
          </cell>
          <cell r="CA176">
            <v>0</v>
          </cell>
          <cell r="CB176">
            <v>-113750</v>
          </cell>
          <cell r="CC176">
            <v>0</v>
          </cell>
          <cell r="CJ176">
            <v>0</v>
          </cell>
          <cell r="CK176">
            <v>0</v>
          </cell>
          <cell r="CL176">
            <v>-733882</v>
          </cell>
          <cell r="CM176">
            <v>0</v>
          </cell>
        </row>
        <row r="177">
          <cell r="C177" t="str">
            <v>PMI WY Extraction Tax</v>
          </cell>
          <cell r="D177">
            <v>86</v>
          </cell>
          <cell r="E177">
            <v>920.11</v>
          </cell>
          <cell r="M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595637</v>
          </cell>
          <cell r="U177">
            <v>0</v>
          </cell>
          <cell r="Y177">
            <v>0</v>
          </cell>
          <cell r="Z177">
            <v>0</v>
          </cell>
          <cell r="AD177">
            <v>0</v>
          </cell>
          <cell r="AE177">
            <v>0</v>
          </cell>
          <cell r="AI177">
            <v>0</v>
          </cell>
          <cell r="AJ177">
            <v>0</v>
          </cell>
          <cell r="AN177">
            <v>0</v>
          </cell>
          <cell r="AO177">
            <v>0</v>
          </cell>
          <cell r="AS177">
            <v>0</v>
          </cell>
          <cell r="AT177">
            <v>0</v>
          </cell>
          <cell r="AX177">
            <v>-1188417</v>
          </cell>
          <cell r="AY177">
            <v>0</v>
          </cell>
          <cell r="BC177">
            <v>0</v>
          </cell>
          <cell r="BD177">
            <v>0</v>
          </cell>
          <cell r="BH177">
            <v>0</v>
          </cell>
          <cell r="BI177">
            <v>0</v>
          </cell>
          <cell r="BN177">
            <v>0</v>
          </cell>
          <cell r="BP177">
            <v>0</v>
          </cell>
          <cell r="BS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Z177">
            <v>0</v>
          </cell>
          <cell r="CA177">
            <v>0</v>
          </cell>
          <cell r="CC177">
            <v>0</v>
          </cell>
          <cell r="CJ177">
            <v>0</v>
          </cell>
          <cell r="CK177">
            <v>0</v>
          </cell>
          <cell r="CL177">
            <v>-592780</v>
          </cell>
          <cell r="CM177">
            <v>0</v>
          </cell>
        </row>
        <row r="178">
          <cell r="C178" t="str">
            <v>282Cholla APS Tax Lease</v>
          </cell>
          <cell r="D178" t="str">
            <v>76/78</v>
          </cell>
          <cell r="E178" t="str">
            <v>105.240-B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-2272369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-169883</v>
          </cell>
          <cell r="AH178">
            <v>0</v>
          </cell>
          <cell r="AI178">
            <v>0</v>
          </cell>
          <cell r="AJ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V178">
            <v>169883</v>
          </cell>
          <cell r="AW178">
            <v>0</v>
          </cell>
          <cell r="AX178">
            <v>-259365</v>
          </cell>
          <cell r="AY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K178">
            <v>0</v>
          </cell>
          <cell r="BL178">
            <v>0</v>
          </cell>
          <cell r="BN178">
            <v>0</v>
          </cell>
          <cell r="BP178">
            <v>857873.17009646841</v>
          </cell>
          <cell r="BQ178">
            <v>0</v>
          </cell>
          <cell r="BS178">
            <v>0</v>
          </cell>
          <cell r="BU178">
            <v>857873.17009646841</v>
          </cell>
          <cell r="BV178">
            <v>0</v>
          </cell>
          <cell r="BW178">
            <v>0</v>
          </cell>
          <cell r="BX178">
            <v>0</v>
          </cell>
          <cell r="BZ178">
            <v>301323.6642</v>
          </cell>
          <cell r="CA178">
            <v>0</v>
          </cell>
          <cell r="CB178">
            <v>0</v>
          </cell>
          <cell r="CC178">
            <v>0</v>
          </cell>
          <cell r="CJ178">
            <v>-1113172.1657035316</v>
          </cell>
          <cell r="CK178">
            <v>0</v>
          </cell>
          <cell r="CL178">
            <v>-259365</v>
          </cell>
          <cell r="CM178">
            <v>0</v>
          </cell>
        </row>
        <row r="179">
          <cell r="C179" t="str">
            <v>190Cholla GE Tax Lease</v>
          </cell>
          <cell r="D179" t="str">
            <v>76/78</v>
          </cell>
          <cell r="E179" t="str">
            <v>105.240-B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1135100</v>
          </cell>
          <cell r="U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G179">
            <v>116947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V179">
            <v>0</v>
          </cell>
          <cell r="AW179">
            <v>0</v>
          </cell>
          <cell r="AX179">
            <v>-1034170</v>
          </cell>
          <cell r="AY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P179">
            <v>0</v>
          </cell>
          <cell r="BQ179">
            <v>0</v>
          </cell>
          <cell r="BR179">
            <v>304892.21324344189</v>
          </cell>
          <cell r="BS179">
            <v>0</v>
          </cell>
          <cell r="BU179">
            <v>0</v>
          </cell>
          <cell r="BV179">
            <v>0</v>
          </cell>
          <cell r="BW179">
            <v>304892.21324344189</v>
          </cell>
          <cell r="BX179">
            <v>0</v>
          </cell>
          <cell r="CA179">
            <v>0</v>
          </cell>
          <cell r="CB179">
            <v>0</v>
          </cell>
          <cell r="CC179">
            <v>0</v>
          </cell>
          <cell r="CJ179">
            <v>116947</v>
          </cell>
          <cell r="CK179">
            <v>0</v>
          </cell>
          <cell r="CL179">
            <v>405822.21324344189</v>
          </cell>
          <cell r="CM179">
            <v>0</v>
          </cell>
        </row>
        <row r="180">
          <cell r="C180" t="str">
            <v>282Cholla Tax Lease</v>
          </cell>
          <cell r="D180" t="str">
            <v>76/78</v>
          </cell>
          <cell r="E180" t="str">
            <v>105.240-B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-134595</v>
          </cell>
          <cell r="S180">
            <v>0</v>
          </cell>
          <cell r="T180">
            <v>0</v>
          </cell>
          <cell r="U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G180">
            <v>-600777</v>
          </cell>
          <cell r="AH180">
            <v>0</v>
          </cell>
          <cell r="AI180">
            <v>0</v>
          </cell>
          <cell r="AJ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V180">
            <v>600777</v>
          </cell>
          <cell r="AW180">
            <v>0</v>
          </cell>
          <cell r="AX180">
            <v>-917223</v>
          </cell>
          <cell r="AY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P180">
            <v>0</v>
          </cell>
          <cell r="BQ180">
            <v>0</v>
          </cell>
          <cell r="BS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CA180">
            <v>0</v>
          </cell>
          <cell r="CB180">
            <v>0</v>
          </cell>
          <cell r="CC180">
            <v>0</v>
          </cell>
          <cell r="CJ180">
            <v>-134595</v>
          </cell>
          <cell r="CK180">
            <v>0</v>
          </cell>
          <cell r="CL180">
            <v>-917223</v>
          </cell>
          <cell r="CM180">
            <v>0</v>
          </cell>
        </row>
        <row r="181">
          <cell r="C181" t="str">
            <v>1902Malin Line Adjustment-NU</v>
          </cell>
          <cell r="D181">
            <v>77</v>
          </cell>
          <cell r="E181" t="str">
            <v>105.240-B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182646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G181">
            <v>127431</v>
          </cell>
          <cell r="AH181">
            <v>0</v>
          </cell>
          <cell r="AI181">
            <v>0</v>
          </cell>
          <cell r="AJ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V181">
            <v>67121</v>
          </cell>
          <cell r="AW181">
            <v>0</v>
          </cell>
          <cell r="AX181">
            <v>0</v>
          </cell>
          <cell r="AY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K181">
            <v>0</v>
          </cell>
          <cell r="BL181">
            <v>0</v>
          </cell>
          <cell r="BN181">
            <v>0</v>
          </cell>
          <cell r="BQ181">
            <v>0</v>
          </cell>
          <cell r="BS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Z181">
            <v>1323267.3869999999</v>
          </cell>
          <cell r="CA181">
            <v>0</v>
          </cell>
          <cell r="CB181">
            <v>0</v>
          </cell>
          <cell r="CC181">
            <v>0</v>
          </cell>
          <cell r="CJ181">
            <v>1700465.3869999999</v>
          </cell>
          <cell r="CK181">
            <v>0</v>
          </cell>
          <cell r="CL181">
            <v>0</v>
          </cell>
          <cell r="CM181">
            <v>0</v>
          </cell>
        </row>
        <row r="182">
          <cell r="C182" t="str">
            <v>2822Malin Tax Lease-Amort Inc-NU</v>
          </cell>
          <cell r="D182">
            <v>77</v>
          </cell>
          <cell r="E182" t="str">
            <v>105.240-B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1171302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-278495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V182">
            <v>278495</v>
          </cell>
          <cell r="AW182">
            <v>0</v>
          </cell>
          <cell r="AX182">
            <v>-425186</v>
          </cell>
          <cell r="AY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K182">
            <v>0</v>
          </cell>
          <cell r="BL182">
            <v>0</v>
          </cell>
          <cell r="BN182">
            <v>0</v>
          </cell>
          <cell r="BQ182">
            <v>0</v>
          </cell>
          <cell r="BS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J182">
            <v>1171302</v>
          </cell>
          <cell r="CK182">
            <v>0</v>
          </cell>
          <cell r="CL182">
            <v>-425186</v>
          </cell>
          <cell r="CM182">
            <v>0</v>
          </cell>
        </row>
        <row r="183">
          <cell r="C183" t="str">
            <v>2822Malin Tax Lease-Amort Exp-NU</v>
          </cell>
          <cell r="D183">
            <v>77</v>
          </cell>
          <cell r="E183" t="str">
            <v>105.240-B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2712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G183">
            <v>3423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V183">
            <v>1803</v>
          </cell>
          <cell r="AW183">
            <v>0</v>
          </cell>
          <cell r="AX183">
            <v>0</v>
          </cell>
          <cell r="AY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Q183">
            <v>0</v>
          </cell>
          <cell r="BS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J183">
            <v>7938</v>
          </cell>
          <cell r="CK183">
            <v>0</v>
          </cell>
          <cell r="CL183">
            <v>0</v>
          </cell>
          <cell r="CM183">
            <v>0</v>
          </cell>
        </row>
        <row r="184">
          <cell r="C184" t="str">
            <v>1902Malin Line Adjustment-NU</v>
          </cell>
          <cell r="D184">
            <v>77</v>
          </cell>
          <cell r="E184" t="str">
            <v>105.240-B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L184">
            <v>0</v>
          </cell>
          <cell r="BN184">
            <v>0</v>
          </cell>
          <cell r="BP184">
            <v>881249.58292331162</v>
          </cell>
          <cell r="BQ184">
            <v>0</v>
          </cell>
          <cell r="BS184">
            <v>0</v>
          </cell>
          <cell r="BU184">
            <v>881249.58292331162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J184">
            <v>881249.58292331162</v>
          </cell>
          <cell r="CK184">
            <v>0</v>
          </cell>
          <cell r="CL184">
            <v>0</v>
          </cell>
          <cell r="CM184">
            <v>0</v>
          </cell>
        </row>
        <row r="185">
          <cell r="C185" t="str">
            <v>2822Malin Tax Lease-Amort Inc-NU</v>
          </cell>
          <cell r="D185">
            <v>77</v>
          </cell>
          <cell r="E185" t="str">
            <v>105.240-B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373226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L185">
            <v>0</v>
          </cell>
          <cell r="BM185">
            <v>0</v>
          </cell>
          <cell r="BN185">
            <v>0</v>
          </cell>
          <cell r="BP185">
            <v>425185.728</v>
          </cell>
          <cell r="BQ185">
            <v>0</v>
          </cell>
          <cell r="BR185">
            <v>0</v>
          </cell>
          <cell r="BS185">
            <v>0</v>
          </cell>
          <cell r="BU185">
            <v>425185.728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J185">
            <v>798411.728</v>
          </cell>
          <cell r="CK185">
            <v>0</v>
          </cell>
          <cell r="CL185">
            <v>0</v>
          </cell>
          <cell r="CM185">
            <v>0</v>
          </cell>
        </row>
        <row r="186">
          <cell r="C186" t="str">
            <v>2822Malin Tax Lease-Amort Exp-NU</v>
          </cell>
          <cell r="D186">
            <v>77</v>
          </cell>
          <cell r="E186" t="str">
            <v>105.240-B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L186">
            <v>0</v>
          </cell>
          <cell r="BM186">
            <v>0</v>
          </cell>
          <cell r="BN186">
            <v>0</v>
          </cell>
          <cell r="BQ186">
            <v>0</v>
          </cell>
          <cell r="BR186">
            <v>-5226.0945000000002</v>
          </cell>
          <cell r="BS186">
            <v>0</v>
          </cell>
          <cell r="BU186">
            <v>0</v>
          </cell>
          <cell r="BV186">
            <v>0</v>
          </cell>
          <cell r="BW186">
            <v>-5226.0945000000002</v>
          </cell>
          <cell r="BX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J186">
            <v>0</v>
          </cell>
          <cell r="CK186">
            <v>0</v>
          </cell>
          <cell r="CL186">
            <v>-5226.0945000000002</v>
          </cell>
          <cell r="CM186">
            <v>0</v>
          </cell>
        </row>
        <row r="187">
          <cell r="C187" t="str">
            <v>283SMUD Revenue Imputation-UT Reg Liab</v>
          </cell>
          <cell r="E187" t="str">
            <v>Need JLR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V187">
            <v>-6050203</v>
          </cell>
          <cell r="AW187">
            <v>0</v>
          </cell>
          <cell r="AX187">
            <v>0</v>
          </cell>
          <cell r="AY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K187">
            <v>6050203</v>
          </cell>
          <cell r="BL187">
            <v>0</v>
          </cell>
          <cell r="BM187">
            <v>-6050203</v>
          </cell>
          <cell r="BN187">
            <v>0</v>
          </cell>
          <cell r="BP187">
            <v>0</v>
          </cell>
          <cell r="BQ187">
            <v>0</v>
          </cell>
          <cell r="BS187">
            <v>0</v>
          </cell>
          <cell r="BU187">
            <v>6050203</v>
          </cell>
          <cell r="BV187">
            <v>0</v>
          </cell>
          <cell r="BW187">
            <v>-6050203</v>
          </cell>
          <cell r="BX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J187">
            <v>0</v>
          </cell>
          <cell r="CK187">
            <v>0</v>
          </cell>
          <cell r="CL187">
            <v>-6050203</v>
          </cell>
          <cell r="CM187">
            <v>0</v>
          </cell>
        </row>
        <row r="188">
          <cell r="C188" t="str">
            <v>283SMUD Revenue Imputation-OR Reg Liab</v>
          </cell>
          <cell r="E188" t="str">
            <v>Need JLR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V188">
            <v>-4435241</v>
          </cell>
          <cell r="AW188">
            <v>0</v>
          </cell>
          <cell r="AX188">
            <v>0</v>
          </cell>
          <cell r="AY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K188">
            <v>4435241</v>
          </cell>
          <cell r="BL188">
            <v>0</v>
          </cell>
          <cell r="BM188">
            <v>-4435241</v>
          </cell>
          <cell r="BN188">
            <v>0</v>
          </cell>
          <cell r="BP188">
            <v>0</v>
          </cell>
          <cell r="BQ188">
            <v>0</v>
          </cell>
          <cell r="BS188">
            <v>0</v>
          </cell>
          <cell r="BU188">
            <v>4435241</v>
          </cell>
          <cell r="BV188">
            <v>0</v>
          </cell>
          <cell r="BW188">
            <v>-4435241</v>
          </cell>
          <cell r="BX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J188">
            <v>0</v>
          </cell>
          <cell r="CK188">
            <v>0</v>
          </cell>
          <cell r="CL188">
            <v>-4435241</v>
          </cell>
          <cell r="CM188">
            <v>0</v>
          </cell>
        </row>
        <row r="189">
          <cell r="C189" t="str">
            <v>283SMUD Revenue Imputation-WY Reg Liab</v>
          </cell>
          <cell r="E189" t="str">
            <v>Need JLR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V189">
            <v>-2238812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K189">
            <v>2238812</v>
          </cell>
          <cell r="BL189">
            <v>0</v>
          </cell>
          <cell r="BM189">
            <v>-2238812</v>
          </cell>
          <cell r="BN189">
            <v>0</v>
          </cell>
          <cell r="BP189">
            <v>0</v>
          </cell>
          <cell r="BQ189">
            <v>0</v>
          </cell>
          <cell r="BS189">
            <v>0</v>
          </cell>
          <cell r="BU189">
            <v>2238812</v>
          </cell>
          <cell r="BV189">
            <v>0</v>
          </cell>
          <cell r="BW189">
            <v>-2238812</v>
          </cell>
          <cell r="BX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J189">
            <v>0</v>
          </cell>
          <cell r="CK189">
            <v>0</v>
          </cell>
          <cell r="CL189">
            <v>-2238812</v>
          </cell>
          <cell r="CM189">
            <v>0</v>
          </cell>
        </row>
        <row r="190">
          <cell r="C190" t="str">
            <v>282DIT ADRLF Property</v>
          </cell>
          <cell r="D190" t="str">
            <v>15-26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K190">
            <v>0</v>
          </cell>
          <cell r="BL190">
            <v>0</v>
          </cell>
          <cell r="BN190">
            <v>0</v>
          </cell>
          <cell r="BP190">
            <v>0</v>
          </cell>
          <cell r="BQ190">
            <v>0</v>
          </cell>
          <cell r="BS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CA190">
            <v>0</v>
          </cell>
          <cell r="CB190">
            <v>0</v>
          </cell>
          <cell r="CC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</row>
        <row r="191">
          <cell r="C191" t="str">
            <v>282DIT GLLIF Property</v>
          </cell>
          <cell r="D191" t="str">
            <v>15-26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K191">
            <v>0</v>
          </cell>
          <cell r="BL191">
            <v>0</v>
          </cell>
          <cell r="BN191">
            <v>0</v>
          </cell>
          <cell r="BP191">
            <v>0</v>
          </cell>
          <cell r="BQ191">
            <v>0</v>
          </cell>
          <cell r="BS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CA191">
            <v>0</v>
          </cell>
          <cell r="CB191">
            <v>0</v>
          </cell>
          <cell r="CC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</row>
        <row r="192">
          <cell r="C192" t="str">
            <v>282DIT METHOD Property-Electric</v>
          </cell>
          <cell r="D192" t="str">
            <v>15-26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K192">
            <v>0</v>
          </cell>
          <cell r="BL192">
            <v>0</v>
          </cell>
          <cell r="BN192">
            <v>0</v>
          </cell>
          <cell r="BP192">
            <v>0</v>
          </cell>
          <cell r="BQ192">
            <v>0</v>
          </cell>
          <cell r="BS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CA192">
            <v>0</v>
          </cell>
          <cell r="CB192">
            <v>0</v>
          </cell>
          <cell r="CC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</row>
        <row r="193">
          <cell r="C193" t="str">
            <v>282DIT BASIS Property-Electric</v>
          </cell>
          <cell r="D193" t="str">
            <v>15-26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K193">
            <v>0</v>
          </cell>
          <cell r="BL193">
            <v>0</v>
          </cell>
          <cell r="BN193">
            <v>0</v>
          </cell>
          <cell r="BP193">
            <v>0</v>
          </cell>
          <cell r="BQ193">
            <v>0</v>
          </cell>
          <cell r="BS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CA193">
            <v>0</v>
          </cell>
          <cell r="CB193">
            <v>0</v>
          </cell>
          <cell r="CC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</row>
        <row r="194">
          <cell r="C194" t="str">
            <v>282DIT MTLF Property</v>
          </cell>
          <cell r="D194" t="str">
            <v>15-26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P194">
            <v>0</v>
          </cell>
          <cell r="BQ194">
            <v>0</v>
          </cell>
          <cell r="BS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CA194">
            <v>0</v>
          </cell>
          <cell r="CB194">
            <v>0</v>
          </cell>
          <cell r="CC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</row>
        <row r="195">
          <cell r="BU195">
            <v>0</v>
          </cell>
          <cell r="BW195">
            <v>0</v>
          </cell>
        </row>
        <row r="196">
          <cell r="C196" t="str">
            <v>190Property Tax Litigation Reserve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P196">
            <v>0</v>
          </cell>
          <cell r="BQ196">
            <v>0</v>
          </cell>
          <cell r="BS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A196">
            <v>0</v>
          </cell>
          <cell r="CB196">
            <v>0</v>
          </cell>
          <cell r="CC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</row>
        <row r="197">
          <cell r="BU197">
            <v>0</v>
          </cell>
          <cell r="BW197">
            <v>0</v>
          </cell>
        </row>
        <row r="198">
          <cell r="C198" t="str">
            <v>190Deferred Compensation Accrual</v>
          </cell>
          <cell r="D198">
            <v>42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W198">
            <v>0</v>
          </cell>
          <cell r="AX198">
            <v>0</v>
          </cell>
          <cell r="AY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K198">
            <v>0</v>
          </cell>
          <cell r="BL198">
            <v>0</v>
          </cell>
          <cell r="BN198">
            <v>0</v>
          </cell>
          <cell r="BP198">
            <v>0</v>
          </cell>
          <cell r="BQ198">
            <v>0</v>
          </cell>
          <cell r="BS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CA198">
            <v>0</v>
          </cell>
          <cell r="CB198">
            <v>0</v>
          </cell>
          <cell r="CC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</row>
        <row r="199">
          <cell r="C199" t="str">
            <v>190Wasatch-Energy Mutual Bad Debt</v>
          </cell>
          <cell r="D199">
            <v>51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K199">
            <v>0</v>
          </cell>
          <cell r="BL199">
            <v>0</v>
          </cell>
          <cell r="BN199">
            <v>0</v>
          </cell>
          <cell r="BP199">
            <v>0</v>
          </cell>
          <cell r="BQ199">
            <v>0</v>
          </cell>
          <cell r="BS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CA199">
            <v>0</v>
          </cell>
          <cell r="CB199">
            <v>0</v>
          </cell>
          <cell r="CC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</row>
        <row r="200">
          <cell r="C200" t="str">
            <v>190Skookumchuck Timber Contract</v>
          </cell>
          <cell r="D200">
            <v>52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N200">
            <v>0</v>
          </cell>
          <cell r="BP200">
            <v>0</v>
          </cell>
          <cell r="BQ200">
            <v>0</v>
          </cell>
          <cell r="BS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CA200">
            <v>0</v>
          </cell>
          <cell r="CB200">
            <v>0</v>
          </cell>
          <cell r="CC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</row>
        <row r="201">
          <cell r="BU201">
            <v>0</v>
          </cell>
          <cell r="BW201">
            <v>0</v>
          </cell>
        </row>
        <row r="202">
          <cell r="C202" t="str">
            <v>283Electric Mutual Ins Receivable</v>
          </cell>
          <cell r="D202" t="str">
            <v>GONE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K202">
            <v>0</v>
          </cell>
          <cell r="BL202">
            <v>0</v>
          </cell>
          <cell r="BN202">
            <v>0</v>
          </cell>
          <cell r="BP202">
            <v>0</v>
          </cell>
          <cell r="BQ202">
            <v>0</v>
          </cell>
          <cell r="BS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A202">
            <v>0</v>
          </cell>
          <cell r="CB202">
            <v>0</v>
          </cell>
          <cell r="CC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</row>
        <row r="203">
          <cell r="C203" t="str">
            <v>190MISC Accrued Merger Costs-ScottishPwr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K203">
            <v>0</v>
          </cell>
          <cell r="BL203">
            <v>0</v>
          </cell>
          <cell r="BN203">
            <v>0</v>
          </cell>
          <cell r="BP203">
            <v>0</v>
          </cell>
          <cell r="BQ203">
            <v>0</v>
          </cell>
          <cell r="BS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CA203">
            <v>0</v>
          </cell>
          <cell r="CB203">
            <v>0</v>
          </cell>
          <cell r="CC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</row>
        <row r="204">
          <cell r="C204" t="str">
            <v>190MISC Utah Rate Case Refund</v>
          </cell>
          <cell r="D204">
            <v>50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K204">
            <v>0</v>
          </cell>
          <cell r="BL204">
            <v>0</v>
          </cell>
          <cell r="BN204">
            <v>0</v>
          </cell>
          <cell r="BP204">
            <v>0</v>
          </cell>
          <cell r="BQ204">
            <v>0</v>
          </cell>
          <cell r="BS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CA204">
            <v>0</v>
          </cell>
          <cell r="CB204">
            <v>0</v>
          </cell>
          <cell r="CC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</row>
        <row r="205">
          <cell r="C205" t="str">
            <v>190Contract Services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K205">
            <v>0</v>
          </cell>
          <cell r="BL205">
            <v>0</v>
          </cell>
          <cell r="BN205">
            <v>0</v>
          </cell>
          <cell r="BP205">
            <v>0</v>
          </cell>
          <cell r="BQ205">
            <v>0</v>
          </cell>
          <cell r="BS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CA205">
            <v>0</v>
          </cell>
          <cell r="CB205">
            <v>0</v>
          </cell>
          <cell r="CC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</row>
        <row r="206">
          <cell r="C206" t="str">
            <v>283Mitchell Penalty Payment</v>
          </cell>
          <cell r="D206">
            <v>59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K206">
            <v>0</v>
          </cell>
          <cell r="BL206">
            <v>0</v>
          </cell>
          <cell r="BN206">
            <v>0</v>
          </cell>
          <cell r="BP206">
            <v>0</v>
          </cell>
          <cell r="BQ206">
            <v>0</v>
          </cell>
          <cell r="BS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CA206">
            <v>0</v>
          </cell>
          <cell r="CB206">
            <v>0</v>
          </cell>
          <cell r="CC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C207" t="str">
            <v>190Property Write Downs-Glenrock Mine</v>
          </cell>
          <cell r="D207">
            <v>71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K207">
            <v>0</v>
          </cell>
          <cell r="BL207">
            <v>0</v>
          </cell>
          <cell r="BN207">
            <v>0</v>
          </cell>
          <cell r="BP207">
            <v>0</v>
          </cell>
          <cell r="BQ207">
            <v>0</v>
          </cell>
          <cell r="BS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CA207">
            <v>0</v>
          </cell>
          <cell r="CB207">
            <v>0</v>
          </cell>
          <cell r="CC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</row>
        <row r="208">
          <cell r="BU208">
            <v>0</v>
          </cell>
          <cell r="BW208">
            <v>0</v>
          </cell>
        </row>
        <row r="209">
          <cell r="C209" t="str">
            <v>283Amort of Refinancing</v>
          </cell>
          <cell r="D209" t="str">
            <v>none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K209">
            <v>0</v>
          </cell>
          <cell r="BL209">
            <v>0</v>
          </cell>
          <cell r="BN209">
            <v>0</v>
          </cell>
          <cell r="BP209">
            <v>0</v>
          </cell>
          <cell r="BQ209">
            <v>0</v>
          </cell>
          <cell r="BS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CA209">
            <v>0</v>
          </cell>
          <cell r="CB209">
            <v>0</v>
          </cell>
          <cell r="CC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</row>
        <row r="210">
          <cell r="C210" t="str">
            <v>190FERC Annual Charge</v>
          </cell>
          <cell r="D210" t="str">
            <v>none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N210">
            <v>0</v>
          </cell>
          <cell r="BP210">
            <v>0</v>
          </cell>
          <cell r="BQ210">
            <v>0</v>
          </cell>
          <cell r="BS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CA210">
            <v>0</v>
          </cell>
          <cell r="CB210">
            <v>0</v>
          </cell>
          <cell r="CC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</row>
        <row r="211">
          <cell r="BU211">
            <v>0</v>
          </cell>
          <cell r="BW211">
            <v>0</v>
          </cell>
        </row>
        <row r="212">
          <cell r="C212" t="str">
            <v>190BSIP Bonus</v>
          </cell>
          <cell r="D212">
            <v>68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K212">
            <v>0</v>
          </cell>
          <cell r="BL212">
            <v>0</v>
          </cell>
          <cell r="BN212">
            <v>0</v>
          </cell>
          <cell r="BP212">
            <v>0</v>
          </cell>
          <cell r="BQ212">
            <v>0</v>
          </cell>
          <cell r="BS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CA212">
            <v>0</v>
          </cell>
          <cell r="CB212">
            <v>0</v>
          </cell>
          <cell r="CC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</row>
        <row r="213">
          <cell r="C213" t="str">
            <v>190</v>
          </cell>
          <cell r="D213" t="str">
            <v>nothing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L213">
            <v>0</v>
          </cell>
          <cell r="BN213">
            <v>0</v>
          </cell>
          <cell r="BQ213">
            <v>0</v>
          </cell>
          <cell r="BS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Z213">
            <v>0</v>
          </cell>
          <cell r="CA213">
            <v>0</v>
          </cell>
          <cell r="CC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</row>
        <row r="214">
          <cell r="C214" t="str">
            <v>190Employee Benefit Programs</v>
          </cell>
          <cell r="D214" t="str">
            <v>nothing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L214">
            <v>0</v>
          </cell>
          <cell r="BN214">
            <v>0</v>
          </cell>
          <cell r="BQ214">
            <v>0</v>
          </cell>
          <cell r="BS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Z214">
            <v>0</v>
          </cell>
          <cell r="CA214">
            <v>0</v>
          </cell>
          <cell r="CC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</row>
        <row r="215">
          <cell r="C215" t="str">
            <v>283Coal Costs - Deferred Debits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L215">
            <v>0</v>
          </cell>
          <cell r="BN215">
            <v>0</v>
          </cell>
          <cell r="BQ215">
            <v>0</v>
          </cell>
          <cell r="BS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Z215">
            <v>0</v>
          </cell>
          <cell r="CA215">
            <v>0</v>
          </cell>
          <cell r="CC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</row>
        <row r="216">
          <cell r="C216" t="str">
            <v>283R &amp; E - Solar II Project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L216">
            <v>0</v>
          </cell>
          <cell r="BN216">
            <v>0</v>
          </cell>
          <cell r="BQ216">
            <v>0</v>
          </cell>
          <cell r="BS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Z216">
            <v>0</v>
          </cell>
          <cell r="CA216">
            <v>0</v>
          </cell>
          <cell r="CC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</row>
        <row r="217">
          <cell r="C217" t="str">
            <v>190Idaho Intervenor Funding</v>
          </cell>
          <cell r="D217">
            <v>59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L217">
            <v>0</v>
          </cell>
          <cell r="BN217">
            <v>0</v>
          </cell>
          <cell r="BQ217">
            <v>0</v>
          </cell>
          <cell r="BS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Z217">
            <v>0</v>
          </cell>
          <cell r="CA217">
            <v>0</v>
          </cell>
          <cell r="CC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</row>
        <row r="218">
          <cell r="C218" t="str">
            <v>283Cholla Plt #4 Aero-GE Study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L218">
            <v>0</v>
          </cell>
          <cell r="BN218">
            <v>0</v>
          </cell>
          <cell r="BQ218">
            <v>0</v>
          </cell>
          <cell r="BS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Z218">
            <v>0</v>
          </cell>
          <cell r="CA218">
            <v>0</v>
          </cell>
          <cell r="CC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</row>
        <row r="219">
          <cell r="C219" t="str">
            <v>283Section 263 A - Centralia(Inventory)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L219">
            <v>0</v>
          </cell>
          <cell r="BN219">
            <v>0</v>
          </cell>
          <cell r="BQ219">
            <v>0</v>
          </cell>
          <cell r="BS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Z219">
            <v>0</v>
          </cell>
          <cell r="CA219">
            <v>0</v>
          </cell>
          <cell r="CC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</row>
        <row r="220">
          <cell r="C220" t="str">
            <v>283Hermiston Breakage Fee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L220">
            <v>0</v>
          </cell>
          <cell r="BN220">
            <v>0</v>
          </cell>
          <cell r="BQ220">
            <v>0</v>
          </cell>
          <cell r="BS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Z220">
            <v>0</v>
          </cell>
          <cell r="CA220">
            <v>0</v>
          </cell>
          <cell r="CC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</row>
        <row r="221">
          <cell r="C221" t="str">
            <v>190Miscellaneous Add #1- SO alloc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L221">
            <v>0</v>
          </cell>
          <cell r="BN221">
            <v>0</v>
          </cell>
          <cell r="BQ221">
            <v>0</v>
          </cell>
          <cell r="BS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</row>
        <row r="222">
          <cell r="C222" t="str">
            <v>190Miscellaneous Add #1- SE alloc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L222">
            <v>0</v>
          </cell>
          <cell r="BN222">
            <v>0</v>
          </cell>
          <cell r="BQ222">
            <v>0</v>
          </cell>
          <cell r="BS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</row>
        <row r="223">
          <cell r="C223" t="str">
            <v>216FAS 115 SERP Trust Income-298000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L223">
            <v>0</v>
          </cell>
          <cell r="BN223">
            <v>0</v>
          </cell>
          <cell r="BQ223">
            <v>0</v>
          </cell>
          <cell r="BS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</row>
        <row r="224">
          <cell r="C224" t="str">
            <v>283MISC DEDUCT - Firth Cogen Buyout-SG</v>
          </cell>
          <cell r="D224">
            <v>51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L224">
            <v>0</v>
          </cell>
          <cell r="BN224">
            <v>0</v>
          </cell>
          <cell r="BQ224">
            <v>0</v>
          </cell>
          <cell r="BS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</row>
        <row r="225">
          <cell r="C225" t="str">
            <v>283MISC DEDUCT - 18612 Exp Credit Agreemnt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L225">
            <v>0</v>
          </cell>
          <cell r="BN225">
            <v>0</v>
          </cell>
          <cell r="BQ225">
            <v>0</v>
          </cell>
          <cell r="BS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</row>
        <row r="226">
          <cell r="C226" t="str">
            <v>283MISC DEDUCT -Ainsworth Sub-Situs alloc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L226">
            <v>0</v>
          </cell>
          <cell r="BN226">
            <v>0</v>
          </cell>
          <cell r="BQ226">
            <v>0</v>
          </cell>
          <cell r="BS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</row>
        <row r="227">
          <cell r="C227" t="str">
            <v>283MISC DEDUCT -186.2 Rate Case Exp-SO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L227">
            <v>0</v>
          </cell>
          <cell r="BN227">
            <v>0</v>
          </cell>
          <cell r="BQ227">
            <v>0</v>
          </cell>
          <cell r="BS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</row>
        <row r="228">
          <cell r="C228" t="str">
            <v>283MISC DEDUCT -PPW Foundation -SO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L228">
            <v>0</v>
          </cell>
          <cell r="BN228">
            <v>0</v>
          </cell>
          <cell r="BQ228">
            <v>0</v>
          </cell>
          <cell r="BS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</row>
        <row r="229">
          <cell r="C229" t="str">
            <v>283Flowthrough Partnership Income - NU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L229">
            <v>0</v>
          </cell>
          <cell r="BN229">
            <v>0</v>
          </cell>
          <cell r="BQ229">
            <v>0</v>
          </cell>
          <cell r="BS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CA229">
            <v>0</v>
          </cell>
          <cell r="CB229">
            <v>0</v>
          </cell>
          <cell r="CC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</row>
        <row r="230">
          <cell r="C230" t="str">
            <v>283Miscellaneous DEDUCT #1- SO alloc</v>
          </cell>
          <cell r="D230" t="str">
            <v>none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L230">
            <v>0</v>
          </cell>
          <cell r="BN230">
            <v>0</v>
          </cell>
          <cell r="BQ230">
            <v>0</v>
          </cell>
          <cell r="BS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</row>
        <row r="231">
          <cell r="C231" t="str">
            <v>283Miscellaneous DEDUCT #1- SE alloc</v>
          </cell>
          <cell r="D231" t="str">
            <v>none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L231">
            <v>0</v>
          </cell>
          <cell r="BN231">
            <v>0</v>
          </cell>
          <cell r="BQ231">
            <v>0</v>
          </cell>
          <cell r="BS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</row>
        <row r="232">
          <cell r="C232" t="str">
            <v>283Miscellaneous DEDUCT #1- GPS alloc</v>
          </cell>
          <cell r="D232" t="str">
            <v>none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L232">
            <v>0</v>
          </cell>
          <cell r="BN232">
            <v>0</v>
          </cell>
          <cell r="BQ232">
            <v>0</v>
          </cell>
          <cell r="BS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</row>
        <row r="233">
          <cell r="C233" t="str">
            <v xml:space="preserve">283Miscellaneous DEDUCT </v>
          </cell>
          <cell r="BP233">
            <v>329829.14250000002</v>
          </cell>
          <cell r="BU233">
            <v>329829.14250000002</v>
          </cell>
          <cell r="BV233">
            <v>0</v>
          </cell>
          <cell r="BW233">
            <v>0</v>
          </cell>
          <cell r="BX233">
            <v>0</v>
          </cell>
        </row>
        <row r="234">
          <cell r="C234" t="str">
            <v>190State Regulatory Fees-OR</v>
          </cell>
          <cell r="D234">
            <v>60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L234">
            <v>0</v>
          </cell>
          <cell r="BN234">
            <v>0</v>
          </cell>
          <cell r="BQ234">
            <v>0</v>
          </cell>
          <cell r="BS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Z234">
            <v>0</v>
          </cell>
          <cell r="CA234">
            <v>0</v>
          </cell>
          <cell r="CB234">
            <v>-179494</v>
          </cell>
          <cell r="CC234">
            <v>0</v>
          </cell>
          <cell r="CJ234">
            <v>0</v>
          </cell>
          <cell r="CK234">
            <v>0</v>
          </cell>
          <cell r="CL234">
            <v>-179494</v>
          </cell>
          <cell r="CM234">
            <v>0</v>
          </cell>
        </row>
        <row r="235">
          <cell r="C235" t="str">
            <v>190State Regulatory Fees-WA</v>
          </cell>
          <cell r="D235">
            <v>60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L235">
            <v>0</v>
          </cell>
          <cell r="BN235">
            <v>0</v>
          </cell>
          <cell r="BQ235">
            <v>0</v>
          </cell>
          <cell r="BS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</row>
        <row r="236">
          <cell r="C236" t="str">
            <v>190State Regulatory Fees-WY</v>
          </cell>
          <cell r="D236">
            <v>60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L236">
            <v>0</v>
          </cell>
          <cell r="BN236">
            <v>0</v>
          </cell>
          <cell r="BQ236">
            <v>0</v>
          </cell>
          <cell r="BS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</row>
        <row r="237">
          <cell r="C237" t="str">
            <v>190State Regulatory Fees-ID</v>
          </cell>
          <cell r="D237">
            <v>60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L237">
            <v>0</v>
          </cell>
          <cell r="BN237">
            <v>0</v>
          </cell>
          <cell r="BQ237">
            <v>0</v>
          </cell>
          <cell r="BS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</row>
        <row r="238">
          <cell r="C238" t="str">
            <v>190State Regulatory Fees-CA</v>
          </cell>
          <cell r="D238">
            <v>60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L238">
            <v>0</v>
          </cell>
          <cell r="BN238">
            <v>0</v>
          </cell>
          <cell r="BQ238">
            <v>0</v>
          </cell>
          <cell r="BS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</row>
        <row r="239">
          <cell r="C239" t="str">
            <v>190State Regulatory Fees-MT</v>
          </cell>
          <cell r="D239">
            <v>60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L239">
            <v>0</v>
          </cell>
          <cell r="BN239">
            <v>0</v>
          </cell>
          <cell r="BQ239">
            <v>0</v>
          </cell>
          <cell r="BS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</row>
        <row r="240">
          <cell r="C240" t="str">
            <v>283State Regulatory Fees-UT</v>
          </cell>
          <cell r="D240">
            <v>60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L240">
            <v>0</v>
          </cell>
          <cell r="BN240">
            <v>0</v>
          </cell>
          <cell r="BQ240">
            <v>0</v>
          </cell>
          <cell r="BS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</row>
        <row r="241">
          <cell r="C241" t="str">
            <v>283State Regulatory Fees-OR</v>
          </cell>
          <cell r="D241">
            <v>60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L241">
            <v>0</v>
          </cell>
          <cell r="BN241">
            <v>0</v>
          </cell>
          <cell r="BQ241">
            <v>0</v>
          </cell>
          <cell r="BS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</row>
        <row r="242">
          <cell r="C242" t="str">
            <v>283State Regulatory Fees-WA</v>
          </cell>
          <cell r="D242">
            <v>60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L242">
            <v>0</v>
          </cell>
          <cell r="BN242">
            <v>0</v>
          </cell>
          <cell r="BQ242">
            <v>0</v>
          </cell>
          <cell r="BS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</row>
        <row r="243">
          <cell r="C243" t="str">
            <v>283State Regulatory Fees-WY</v>
          </cell>
          <cell r="D243">
            <v>60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L243">
            <v>0</v>
          </cell>
          <cell r="BN243">
            <v>0</v>
          </cell>
          <cell r="BQ243">
            <v>0</v>
          </cell>
          <cell r="BS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</row>
        <row r="244">
          <cell r="C244" t="str">
            <v>283State Regulatory Fees-ID</v>
          </cell>
          <cell r="D244">
            <v>60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L244">
            <v>0</v>
          </cell>
          <cell r="BN244">
            <v>0</v>
          </cell>
          <cell r="BQ244">
            <v>0</v>
          </cell>
          <cell r="BS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</row>
        <row r="245">
          <cell r="C245" t="str">
            <v>283State Regulatory Fees-CA</v>
          </cell>
          <cell r="D245">
            <v>60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L245">
            <v>0</v>
          </cell>
          <cell r="BN245">
            <v>0</v>
          </cell>
          <cell r="BQ245">
            <v>0</v>
          </cell>
          <cell r="BS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</row>
        <row r="246">
          <cell r="C246" t="str">
            <v>283State Regulatory Fees-MT</v>
          </cell>
          <cell r="D246">
            <v>60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L246">
            <v>0</v>
          </cell>
          <cell r="BN246">
            <v>0</v>
          </cell>
          <cell r="BQ246">
            <v>0</v>
          </cell>
          <cell r="BS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</row>
        <row r="247">
          <cell r="C247" t="str">
            <v>283State Taxes Deducted-UT</v>
          </cell>
          <cell r="D247">
            <v>60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L247">
            <v>0</v>
          </cell>
          <cell r="BN247">
            <v>0</v>
          </cell>
          <cell r="BQ247">
            <v>0</v>
          </cell>
          <cell r="BS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</row>
        <row r="248">
          <cell r="C248" t="str">
            <v>190OR BETC Credit</v>
          </cell>
          <cell r="D248">
            <v>60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L248">
            <v>0</v>
          </cell>
          <cell r="BN248">
            <v>0</v>
          </cell>
          <cell r="BQ248">
            <v>0</v>
          </cell>
          <cell r="BS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</row>
        <row r="249">
          <cell r="C249" t="str">
            <v>283Y2K Exp-UT rate order</v>
          </cell>
          <cell r="D249">
            <v>74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L249">
            <v>0</v>
          </cell>
          <cell r="BN249">
            <v>0</v>
          </cell>
          <cell r="BQ249">
            <v>0</v>
          </cell>
          <cell r="BS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CA249">
            <v>0</v>
          </cell>
          <cell r="CB249">
            <v>0</v>
          </cell>
          <cell r="CC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</row>
        <row r="250">
          <cell r="C250" t="str">
            <v>283Trust Income &amp; Expense</v>
          </cell>
          <cell r="D250">
            <v>66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L250">
            <v>0</v>
          </cell>
          <cell r="BN250">
            <v>0</v>
          </cell>
          <cell r="BQ250">
            <v>0</v>
          </cell>
          <cell r="BS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CA250">
            <v>0</v>
          </cell>
          <cell r="CB250">
            <v>0</v>
          </cell>
          <cell r="CC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</row>
        <row r="251">
          <cell r="C251" t="str">
            <v>283Stock Comp Plan(Non-Employee Director)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L251">
            <v>0</v>
          </cell>
          <cell r="BN251">
            <v>0</v>
          </cell>
          <cell r="BQ251">
            <v>0</v>
          </cell>
          <cell r="BS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CA251">
            <v>0</v>
          </cell>
          <cell r="CB251">
            <v>0</v>
          </cell>
          <cell r="CC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</row>
        <row r="252">
          <cell r="C252" t="str">
            <v>283Garfield Advance Royalties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L252">
            <v>0</v>
          </cell>
          <cell r="BN252">
            <v>0</v>
          </cell>
          <cell r="BQ252">
            <v>0</v>
          </cell>
          <cell r="BS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</row>
        <row r="253">
          <cell r="C253" t="str">
            <v>190Accrue Electric Donation to Olympics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L253">
            <v>0</v>
          </cell>
          <cell r="BN253">
            <v>0</v>
          </cell>
          <cell r="BQ253">
            <v>0</v>
          </cell>
          <cell r="BS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</row>
        <row r="254">
          <cell r="C254" t="str">
            <v>190Disallowed Coal Stripping-Colstrip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L254">
            <v>0</v>
          </cell>
          <cell r="BN254">
            <v>0</v>
          </cell>
          <cell r="BQ254">
            <v>0</v>
          </cell>
          <cell r="BS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</row>
        <row r="255">
          <cell r="C255" t="str">
            <v>283Amort. Mine Permit Costs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L255">
            <v>0</v>
          </cell>
          <cell r="BN255">
            <v>0</v>
          </cell>
          <cell r="BQ255">
            <v>0</v>
          </cell>
          <cell r="BS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</row>
        <row r="256">
          <cell r="C256" t="str">
            <v>283Inventory Adj-Overburden(Glenrock)</v>
          </cell>
          <cell r="D256">
            <v>37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L256">
            <v>0</v>
          </cell>
          <cell r="BN256">
            <v>0</v>
          </cell>
          <cell r="BQ256">
            <v>0</v>
          </cell>
          <cell r="BS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</row>
        <row r="257">
          <cell r="C257" t="str">
            <v>282Non-Acufile Depreciation-NU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L257">
            <v>0</v>
          </cell>
          <cell r="BN257">
            <v>0</v>
          </cell>
          <cell r="BQ257">
            <v>0</v>
          </cell>
          <cell r="BS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</row>
        <row r="258">
          <cell r="C258" t="str">
            <v>1902Reclamation NOBs-NU</v>
          </cell>
          <cell r="D258">
            <v>69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K258">
            <v>0</v>
          </cell>
          <cell r="BL258">
            <v>0</v>
          </cell>
          <cell r="BN258">
            <v>0</v>
          </cell>
          <cell r="BP258">
            <v>0</v>
          </cell>
          <cell r="BQ258">
            <v>0</v>
          </cell>
          <cell r="BS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</row>
        <row r="260">
          <cell r="C260" t="str">
            <v>Total Utility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22389538</v>
          </cell>
          <cell r="S260">
            <v>0</v>
          </cell>
          <cell r="T260">
            <v>-56565026</v>
          </cell>
          <cell r="U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G260">
            <v>-10600449</v>
          </cell>
          <cell r="AH260">
            <v>0</v>
          </cell>
          <cell r="AI260">
            <v>0</v>
          </cell>
          <cell r="AJ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V260">
            <v>37792846</v>
          </cell>
          <cell r="AW260">
            <v>0</v>
          </cell>
          <cell r="AX260">
            <v>-46278971</v>
          </cell>
          <cell r="AY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K260">
            <v>22822229</v>
          </cell>
          <cell r="BL260">
            <v>0</v>
          </cell>
          <cell r="BM260">
            <v>-22822229</v>
          </cell>
          <cell r="BN260">
            <v>0</v>
          </cell>
          <cell r="BP260">
            <v>22269881.635470711</v>
          </cell>
          <cell r="BQ260">
            <v>0</v>
          </cell>
          <cell r="BR260">
            <v>-22026996.144952923</v>
          </cell>
          <cell r="BS260">
            <v>0</v>
          </cell>
          <cell r="BU260">
            <v>45092110.635470703</v>
          </cell>
          <cell r="BV260">
            <v>0</v>
          </cell>
          <cell r="BW260">
            <v>-44849225.144952931</v>
          </cell>
          <cell r="BX260">
            <v>0</v>
          </cell>
          <cell r="BZ260">
            <v>25914967.051199999</v>
          </cell>
          <cell r="CA260">
            <v>0</v>
          </cell>
          <cell r="CB260">
            <v>-10366032</v>
          </cell>
          <cell r="CC260">
            <v>0</v>
          </cell>
          <cell r="CJ260">
            <v>120259183.54417069</v>
          </cell>
          <cell r="CK260">
            <v>0</v>
          </cell>
          <cell r="CL260">
            <v>-158059254.14495289</v>
          </cell>
          <cell r="CM260">
            <v>0</v>
          </cell>
        </row>
        <row r="261">
          <cell r="BP261">
            <v>0</v>
          </cell>
          <cell r="BR261">
            <v>0</v>
          </cell>
        </row>
        <row r="262">
          <cell r="BP262">
            <v>0</v>
          </cell>
          <cell r="BR262">
            <v>0</v>
          </cell>
        </row>
        <row r="263">
          <cell r="C263" t="str">
            <v>Total Utility 410</v>
          </cell>
          <cell r="N263">
            <v>0</v>
          </cell>
          <cell r="S263">
            <v>22389538</v>
          </cell>
          <cell r="X263">
            <v>0</v>
          </cell>
          <cell r="AC263">
            <v>0</v>
          </cell>
          <cell r="AH263">
            <v>-10600449</v>
          </cell>
          <cell r="AM263">
            <v>0</v>
          </cell>
          <cell r="AR263">
            <v>0</v>
          </cell>
          <cell r="AW263">
            <v>37792846</v>
          </cell>
          <cell r="BB263">
            <v>0</v>
          </cell>
          <cell r="BG263">
            <v>0</v>
          </cell>
          <cell r="BL263">
            <v>22822229</v>
          </cell>
          <cell r="BQ263">
            <v>22269881.635470711</v>
          </cell>
          <cell r="BV263">
            <v>45092110.635470703</v>
          </cell>
          <cell r="CA263">
            <v>25914967.051199999</v>
          </cell>
          <cell r="CK263">
            <v>120259183.54417069</v>
          </cell>
        </row>
        <row r="264">
          <cell r="C264" t="str">
            <v>Total Utility 411</v>
          </cell>
          <cell r="N264">
            <v>0</v>
          </cell>
          <cell r="O264">
            <v>0</v>
          </cell>
          <cell r="S264">
            <v>-56565026</v>
          </cell>
          <cell r="T264">
            <v>-34175488</v>
          </cell>
          <cell r="X264">
            <v>0</v>
          </cell>
          <cell r="Y264">
            <v>0</v>
          </cell>
          <cell r="AC264">
            <v>0</v>
          </cell>
          <cell r="AD264">
            <v>0</v>
          </cell>
          <cell r="AH264">
            <v>0</v>
          </cell>
          <cell r="AI264">
            <v>-10600449</v>
          </cell>
          <cell r="AM264">
            <v>0</v>
          </cell>
          <cell r="AN264">
            <v>0</v>
          </cell>
          <cell r="AR264">
            <v>0</v>
          </cell>
          <cell r="AS264">
            <v>0</v>
          </cell>
          <cell r="AW264">
            <v>-46278971</v>
          </cell>
          <cell r="AX264">
            <v>-8486125</v>
          </cell>
          <cell r="BB264">
            <v>0</v>
          </cell>
          <cell r="BC264">
            <v>0</v>
          </cell>
          <cell r="BG264">
            <v>0</v>
          </cell>
          <cell r="BH264">
            <v>0</v>
          </cell>
          <cell r="BL264">
            <v>-22822229</v>
          </cell>
          <cell r="BM264">
            <v>0</v>
          </cell>
          <cell r="BQ264">
            <v>-22026996.144952923</v>
          </cell>
          <cell r="BR264">
            <v>242885.49051778764</v>
          </cell>
          <cell r="BV264">
            <v>-44849225.144952931</v>
          </cell>
          <cell r="BW264">
            <v>242885.49051777273</v>
          </cell>
          <cell r="CA264">
            <v>-10366032</v>
          </cell>
          <cell r="CB264">
            <v>15548935.051199999</v>
          </cell>
          <cell r="CK264">
            <v>-158059254.14495289</v>
          </cell>
          <cell r="CL264">
            <v>-37800070.600782201</v>
          </cell>
        </row>
        <row r="265">
          <cell r="C265" t="str">
            <v>Non-Utility:</v>
          </cell>
          <cell r="BR265" t="str">
            <v>M-1 YTD</v>
          </cell>
        </row>
        <row r="266">
          <cell r="C266" t="str">
            <v>2822ACRS-Non-Utility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</row>
        <row r="267">
          <cell r="C267" t="str">
            <v>1902Subsidiaries Def Comp-NU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</row>
        <row r="268">
          <cell r="C268" t="str">
            <v>1902Bonus Liability-NU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</row>
        <row r="269">
          <cell r="C269" t="str">
            <v>1902Property Writedowns - NU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</row>
        <row r="270">
          <cell r="C270" t="str">
            <v>1902Roosevelt Land Writedown-NU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</row>
        <row r="271">
          <cell r="C271" t="str">
            <v>1902I Have A Dream Settlement-NU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</row>
        <row r="272">
          <cell r="C272" t="str">
            <v>1902Ontario Water Rights Sale-NU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</row>
        <row r="273">
          <cell r="C273" t="str">
            <v>283283-88 IRS Tax Settlement Booked 6/95-NU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</row>
        <row r="274">
          <cell r="C274" t="str">
            <v>1902Uranium Property-Pre-merger-NU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</row>
        <row r="275">
          <cell r="C275" t="str">
            <v>1902Def Tax SMUD-NU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</row>
        <row r="277">
          <cell r="C277" t="str">
            <v>Total Non-Utility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-34175488</v>
          </cell>
          <cell r="T277">
            <v>-34175488</v>
          </cell>
          <cell r="U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H277">
            <v>-10600449</v>
          </cell>
          <cell r="AI277">
            <v>-10600449</v>
          </cell>
          <cell r="AJ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V277">
            <v>0</v>
          </cell>
          <cell r="AW277">
            <v>-8486125</v>
          </cell>
          <cell r="AX277">
            <v>-8486125</v>
          </cell>
          <cell r="AY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P277">
            <v>0</v>
          </cell>
          <cell r="BQ277">
            <v>242885.49051778764</v>
          </cell>
          <cell r="BR277">
            <v>242885.49051778764</v>
          </cell>
          <cell r="BS277">
            <v>0</v>
          </cell>
          <cell r="BU277">
            <v>0</v>
          </cell>
          <cell r="BV277">
            <v>242885.49051777273</v>
          </cell>
          <cell r="BW277">
            <v>242885.49051777273</v>
          </cell>
          <cell r="BX277">
            <v>0</v>
          </cell>
          <cell r="BZ277">
            <v>0</v>
          </cell>
          <cell r="CA277">
            <v>15548935.051199999</v>
          </cell>
          <cell r="CB277">
            <v>15548935.051199999</v>
          </cell>
          <cell r="CC277">
            <v>0</v>
          </cell>
          <cell r="CJ277">
            <v>0</v>
          </cell>
          <cell r="CK277">
            <v>-37800070.600782201</v>
          </cell>
          <cell r="CL277">
            <v>-37800070.600782201</v>
          </cell>
          <cell r="CM277">
            <v>0</v>
          </cell>
        </row>
        <row r="278">
          <cell r="BP278">
            <v>0</v>
          </cell>
          <cell r="BR278">
            <v>0</v>
          </cell>
        </row>
        <row r="279">
          <cell r="BP279">
            <v>0</v>
          </cell>
          <cell r="BR279">
            <v>0</v>
          </cell>
        </row>
        <row r="281">
          <cell r="C281" t="str">
            <v>Grand Total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-34175488</v>
          </cell>
          <cell r="T281">
            <v>-34175488</v>
          </cell>
          <cell r="U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G281">
            <v>0</v>
          </cell>
          <cell r="AH281">
            <v>-10600449</v>
          </cell>
          <cell r="AI281">
            <v>-10600449</v>
          </cell>
          <cell r="AJ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V281">
            <v>0</v>
          </cell>
          <cell r="AW281">
            <v>-8486125</v>
          </cell>
          <cell r="AX281">
            <v>-8486125</v>
          </cell>
          <cell r="AY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P281">
            <v>0</v>
          </cell>
          <cell r="BQ281">
            <v>242885.49051778764</v>
          </cell>
          <cell r="BR281">
            <v>242885.49051778764</v>
          </cell>
          <cell r="BS281">
            <v>0</v>
          </cell>
          <cell r="BU281">
            <v>0</v>
          </cell>
          <cell r="BV281">
            <v>242885.49051777273</v>
          </cell>
          <cell r="BW281">
            <v>242885.49051777273</v>
          </cell>
          <cell r="BX281">
            <v>0</v>
          </cell>
          <cell r="BZ281">
            <v>0</v>
          </cell>
          <cell r="CA281">
            <v>15548935.051199999</v>
          </cell>
          <cell r="CB281">
            <v>15548935.051199999</v>
          </cell>
          <cell r="CC281">
            <v>0</v>
          </cell>
          <cell r="CJ281">
            <v>0</v>
          </cell>
          <cell r="CK281">
            <v>-37800070.600782201</v>
          </cell>
          <cell r="CL281">
            <v>-37800070.600782201</v>
          </cell>
          <cell r="CM281">
            <v>0</v>
          </cell>
        </row>
        <row r="282">
          <cell r="BK282">
            <v>0</v>
          </cell>
          <cell r="BM282">
            <v>0</v>
          </cell>
          <cell r="BP282">
            <v>0</v>
          </cell>
          <cell r="BR282">
            <v>0</v>
          </cell>
        </row>
        <row r="284">
          <cell r="C284" t="str">
            <v>Check(Total Federal/State)</v>
          </cell>
          <cell r="N284">
            <v>0</v>
          </cell>
          <cell r="O284">
            <v>0</v>
          </cell>
          <cell r="S284">
            <v>-34175488</v>
          </cell>
          <cell r="T284">
            <v>-34175488</v>
          </cell>
          <cell r="X284">
            <v>0</v>
          </cell>
          <cell r="Y284">
            <v>0</v>
          </cell>
          <cell r="AC284">
            <v>0</v>
          </cell>
          <cell r="AD284">
            <v>0</v>
          </cell>
          <cell r="AH284">
            <v>-10600449</v>
          </cell>
          <cell r="AI284">
            <v>-10600449</v>
          </cell>
          <cell r="AM284">
            <v>0</v>
          </cell>
          <cell r="AN284">
            <v>0</v>
          </cell>
          <cell r="AR284">
            <v>0</v>
          </cell>
          <cell r="AS284">
            <v>0</v>
          </cell>
          <cell r="AW284">
            <v>-8486125</v>
          </cell>
          <cell r="AX284">
            <v>-8486125</v>
          </cell>
          <cell r="BB284">
            <v>0</v>
          </cell>
          <cell r="BC284">
            <v>0</v>
          </cell>
          <cell r="BG284">
            <v>0</v>
          </cell>
          <cell r="BH284">
            <v>0</v>
          </cell>
          <cell r="CK284">
            <v>-37800070.600782201</v>
          </cell>
          <cell r="CL284">
            <v>-37800070.600782201</v>
          </cell>
        </row>
      </sheetData>
      <sheetData sheetId="4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rint Macros"/>
      <sheetName val="Att1"/>
      <sheetName val="Att2"/>
      <sheetName val="Att3a"/>
      <sheetName val="Att3b"/>
      <sheetName val="Att4"/>
      <sheetName val="Att5"/>
      <sheetName val="Att6"/>
      <sheetName val="Att7"/>
      <sheetName val="Att8"/>
      <sheetName val="Att9"/>
      <sheetName val="Att10"/>
      <sheetName val="Att 11"/>
      <sheetName val="Att 12"/>
      <sheetName val="Att 13"/>
      <sheetName val="Int"/>
      <sheetName val="OM"/>
      <sheetName val="Adj2"/>
      <sheetName val="Adj1"/>
      <sheetName val="OM 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Accrual Form Dec-07"/>
      <sheetName val="Relo Summary Dec-07"/>
      <sheetName val="Relo Detail Dec-07"/>
      <sheetName val="Aged Pivot Tbl thru Dec-07"/>
      <sheetName val="PPWBUSUN Cctr Master"/>
      <sheetName val="Acct Master"/>
    </sheetNames>
    <sheetDataSet>
      <sheetData sheetId="0"/>
      <sheetData sheetId="1"/>
      <sheetData sheetId="2"/>
      <sheetData sheetId="3">
        <row r="4">
          <cell r="K4">
            <v>39417</v>
          </cell>
          <cell r="L4">
            <v>0</v>
          </cell>
          <cell r="M4">
            <v>0.14006909387272612</v>
          </cell>
        </row>
        <row r="5">
          <cell r="K5">
            <v>39387</v>
          </cell>
          <cell r="L5">
            <v>1</v>
          </cell>
          <cell r="M5">
            <v>0.25535519540790191</v>
          </cell>
        </row>
        <row r="6">
          <cell r="K6">
            <v>39356</v>
          </cell>
          <cell r="L6">
            <v>2</v>
          </cell>
          <cell r="M6">
            <v>0.48230927971261278</v>
          </cell>
        </row>
        <row r="7">
          <cell r="K7">
            <v>39326</v>
          </cell>
          <cell r="L7">
            <v>3</v>
          </cell>
          <cell r="M7">
            <v>0.68652500620117907</v>
          </cell>
        </row>
        <row r="8">
          <cell r="K8">
            <v>39295</v>
          </cell>
          <cell r="L8">
            <v>4</v>
          </cell>
          <cell r="M8">
            <v>0.82789116665525153</v>
          </cell>
        </row>
        <row r="9">
          <cell r="K9">
            <v>39264</v>
          </cell>
          <cell r="L9">
            <v>5</v>
          </cell>
          <cell r="M9">
            <v>0.89602690405778818</v>
          </cell>
        </row>
        <row r="10">
          <cell r="K10">
            <v>39234</v>
          </cell>
          <cell r="L10">
            <v>6</v>
          </cell>
          <cell r="M10">
            <v>0.90789331557274888</v>
          </cell>
        </row>
        <row r="11">
          <cell r="K11">
            <v>39203</v>
          </cell>
          <cell r="L11">
            <v>7</v>
          </cell>
          <cell r="M11">
            <v>0.94134591500507048</v>
          </cell>
        </row>
        <row r="12">
          <cell r="K12">
            <v>39173</v>
          </cell>
          <cell r="L12">
            <v>8</v>
          </cell>
          <cell r="M12">
            <v>0.94683759369772835</v>
          </cell>
        </row>
        <row r="13">
          <cell r="K13">
            <v>39142</v>
          </cell>
          <cell r="L13">
            <v>9</v>
          </cell>
          <cell r="M13">
            <v>0.96050147888547366</v>
          </cell>
        </row>
        <row r="14">
          <cell r="K14">
            <v>39114</v>
          </cell>
          <cell r="L14">
            <v>10</v>
          </cell>
          <cell r="M14">
            <v>0.97467943361321685</v>
          </cell>
        </row>
        <row r="15">
          <cell r="K15">
            <v>39083</v>
          </cell>
          <cell r="L15">
            <v>11</v>
          </cell>
          <cell r="M15">
            <v>0.97474614992445785</v>
          </cell>
        </row>
        <row r="16">
          <cell r="K16">
            <v>39052</v>
          </cell>
          <cell r="L16">
            <v>12</v>
          </cell>
          <cell r="M16">
            <v>0.99341709513977405</v>
          </cell>
        </row>
        <row r="17">
          <cell r="K17">
            <v>39022</v>
          </cell>
          <cell r="L17">
            <v>13</v>
          </cell>
          <cell r="M17">
            <v>1</v>
          </cell>
        </row>
        <row r="18">
          <cell r="K18">
            <v>38991</v>
          </cell>
          <cell r="L18">
            <v>14</v>
          </cell>
          <cell r="M18">
            <v>1</v>
          </cell>
        </row>
        <row r="19">
          <cell r="K19">
            <v>38961</v>
          </cell>
          <cell r="L19">
            <v>15</v>
          </cell>
          <cell r="M19">
            <v>1</v>
          </cell>
        </row>
        <row r="20">
          <cell r="K20">
            <v>38930</v>
          </cell>
          <cell r="L20">
            <v>16</v>
          </cell>
          <cell r="M20">
            <v>1</v>
          </cell>
        </row>
        <row r="21">
          <cell r="K21">
            <v>38899</v>
          </cell>
          <cell r="L21">
            <v>17</v>
          </cell>
          <cell r="M21">
            <v>1</v>
          </cell>
        </row>
        <row r="22">
          <cell r="K22">
            <v>38869</v>
          </cell>
          <cell r="L22">
            <v>18</v>
          </cell>
          <cell r="M22">
            <v>1</v>
          </cell>
        </row>
        <row r="23">
          <cell r="K23">
            <v>38838</v>
          </cell>
          <cell r="L23">
            <v>19</v>
          </cell>
          <cell r="M23">
            <v>1</v>
          </cell>
        </row>
        <row r="24">
          <cell r="K24">
            <v>38808</v>
          </cell>
          <cell r="L24">
            <v>20</v>
          </cell>
          <cell r="M24">
            <v>1</v>
          </cell>
        </row>
        <row r="25">
          <cell r="K25">
            <v>38777</v>
          </cell>
          <cell r="L25">
            <v>21</v>
          </cell>
          <cell r="M25">
            <v>1</v>
          </cell>
        </row>
        <row r="26">
          <cell r="K26">
            <v>38749</v>
          </cell>
          <cell r="L26">
            <v>22</v>
          </cell>
          <cell r="M26">
            <v>1</v>
          </cell>
        </row>
        <row r="27">
          <cell r="K27">
            <v>38718</v>
          </cell>
          <cell r="L27">
            <v>23</v>
          </cell>
          <cell r="M27">
            <v>1</v>
          </cell>
        </row>
        <row r="28">
          <cell r="K28">
            <v>38687</v>
          </cell>
          <cell r="L28">
            <v>24</v>
          </cell>
          <cell r="M28">
            <v>1</v>
          </cell>
        </row>
        <row r="29">
          <cell r="K29">
            <v>38657</v>
          </cell>
          <cell r="L29">
            <v>25</v>
          </cell>
          <cell r="M29">
            <v>1</v>
          </cell>
        </row>
        <row r="30">
          <cell r="K30">
            <v>38626</v>
          </cell>
          <cell r="L30">
            <v>26</v>
          </cell>
          <cell r="M30">
            <v>1</v>
          </cell>
        </row>
        <row r="31">
          <cell r="K31">
            <v>38596</v>
          </cell>
          <cell r="L31">
            <v>27</v>
          </cell>
          <cell r="M31">
            <v>1</v>
          </cell>
        </row>
        <row r="32">
          <cell r="K32">
            <v>38565</v>
          </cell>
          <cell r="L32">
            <v>28</v>
          </cell>
          <cell r="M32">
            <v>1</v>
          </cell>
        </row>
      </sheetData>
      <sheetData sheetId="4">
        <row r="2">
          <cell r="A2">
            <v>10190</v>
          </cell>
          <cell r="B2" t="str">
            <v>ScottishPower CEO</v>
          </cell>
          <cell r="C2">
            <v>1200</v>
          </cell>
          <cell r="D2" t="str">
            <v>C-CEOADM</v>
          </cell>
          <cell r="E2" t="str">
            <v>CORP</v>
          </cell>
        </row>
        <row r="3">
          <cell r="A3">
            <v>11832</v>
          </cell>
          <cell r="B3" t="str">
            <v>SS_COO</v>
          </cell>
          <cell r="C3">
            <v>1200</v>
          </cell>
          <cell r="D3" t="str">
            <v>C-CEOADM</v>
          </cell>
          <cell r="E3" t="str">
            <v>CORP</v>
          </cell>
        </row>
        <row r="4">
          <cell r="A4">
            <v>11885</v>
          </cell>
          <cell r="B4" t="str">
            <v>SS_Sr Vice Pres Ops</v>
          </cell>
          <cell r="C4">
            <v>1200</v>
          </cell>
          <cell r="D4" t="str">
            <v>C-CEOADM</v>
          </cell>
          <cell r="E4" t="str">
            <v>CORP</v>
          </cell>
        </row>
        <row r="5">
          <cell r="A5">
            <v>12607</v>
          </cell>
          <cell r="B5" t="str">
            <v>SS_Flight_Ops Common</v>
          </cell>
          <cell r="C5">
            <v>1200</v>
          </cell>
          <cell r="D5" t="str">
            <v>C-CEOADM</v>
          </cell>
          <cell r="E5" t="str">
            <v>CORP</v>
          </cell>
        </row>
        <row r="6">
          <cell r="A6">
            <v>12615</v>
          </cell>
          <cell r="B6" t="str">
            <v>SS_Helicopter 204</v>
          </cell>
          <cell r="C6">
            <v>1200</v>
          </cell>
          <cell r="D6" t="str">
            <v>C-CEOADM</v>
          </cell>
          <cell r="E6" t="str">
            <v>CORP</v>
          </cell>
        </row>
        <row r="7">
          <cell r="A7">
            <v>12616</v>
          </cell>
          <cell r="B7" t="str">
            <v>SS_Aircraft 208XL</v>
          </cell>
          <cell r="C7">
            <v>1200</v>
          </cell>
          <cell r="D7" t="str">
            <v>C-CEOADM</v>
          </cell>
          <cell r="E7" t="str">
            <v>CORP</v>
          </cell>
        </row>
        <row r="8">
          <cell r="A8">
            <v>12617</v>
          </cell>
          <cell r="B8" t="str">
            <v>SS_Aircraft 207</v>
          </cell>
          <cell r="C8">
            <v>1200</v>
          </cell>
          <cell r="D8" t="str">
            <v>C-CEOADM</v>
          </cell>
          <cell r="E8" t="str">
            <v>CORP</v>
          </cell>
        </row>
        <row r="9">
          <cell r="A9">
            <v>12618</v>
          </cell>
          <cell r="B9" t="str">
            <v>SS_Other Aircraft</v>
          </cell>
          <cell r="C9">
            <v>1200</v>
          </cell>
          <cell r="D9" t="str">
            <v>C-CEOADM</v>
          </cell>
          <cell r="E9" t="str">
            <v>CORP</v>
          </cell>
        </row>
        <row r="10">
          <cell r="A10">
            <v>12619</v>
          </cell>
          <cell r="B10" t="str">
            <v>SS_PacTran Pilots/Mt</v>
          </cell>
          <cell r="C10">
            <v>1200</v>
          </cell>
          <cell r="D10" t="str">
            <v>C-CEOADM</v>
          </cell>
          <cell r="E10" t="str">
            <v>CORP</v>
          </cell>
        </row>
        <row r="11">
          <cell r="A11">
            <v>12620</v>
          </cell>
          <cell r="B11" t="str">
            <v>SS_Corp Air Scheduli</v>
          </cell>
          <cell r="C11">
            <v>1200</v>
          </cell>
          <cell r="D11" t="str">
            <v>C-CEOADM</v>
          </cell>
          <cell r="E11" t="str">
            <v>CORP</v>
          </cell>
        </row>
        <row r="12">
          <cell r="A12">
            <v>13252</v>
          </cell>
          <cell r="B12" t="str">
            <v>PacifiCorp CEO &amp; Stf</v>
          </cell>
          <cell r="C12">
            <v>1200</v>
          </cell>
          <cell r="D12" t="str">
            <v>C-CEOADM</v>
          </cell>
          <cell r="E12" t="str">
            <v>CORP</v>
          </cell>
        </row>
        <row r="13">
          <cell r="A13">
            <v>13846</v>
          </cell>
          <cell r="B13" t="str">
            <v>PacifiCorp, Sr VP</v>
          </cell>
          <cell r="C13">
            <v>1200</v>
          </cell>
          <cell r="D13" t="str">
            <v>C-CEOADM</v>
          </cell>
          <cell r="E13" t="str">
            <v>CORP</v>
          </cell>
        </row>
        <row r="14">
          <cell r="A14">
            <v>11593</v>
          </cell>
          <cell r="B14" t="str">
            <v>PGH SERP</v>
          </cell>
          <cell r="C14">
            <v>1447</v>
          </cell>
          <cell r="D14" t="str">
            <v>C-CORPHR</v>
          </cell>
          <cell r="E14" t="str">
            <v>CORP</v>
          </cell>
        </row>
        <row r="15">
          <cell r="A15">
            <v>10070</v>
          </cell>
          <cell r="B15" t="str">
            <v>SS_HR Legal - closed</v>
          </cell>
          <cell r="C15">
            <v>1349</v>
          </cell>
          <cell r="D15" t="str">
            <v>C-CORPHR</v>
          </cell>
          <cell r="E15" t="str">
            <v>CORP</v>
          </cell>
        </row>
        <row r="16">
          <cell r="A16">
            <v>10072</v>
          </cell>
          <cell r="B16" t="str">
            <v>SS_ Disability Svcs</v>
          </cell>
          <cell r="C16">
            <v>1349</v>
          </cell>
          <cell r="D16" t="str">
            <v>C-CORPHR</v>
          </cell>
          <cell r="E16" t="str">
            <v>CORP</v>
          </cell>
        </row>
        <row r="17">
          <cell r="A17">
            <v>10138</v>
          </cell>
          <cell r="B17" t="str">
            <v>SS_Retirees</v>
          </cell>
          <cell r="C17">
            <v>1447</v>
          </cell>
          <cell r="D17" t="str">
            <v>C-CORPHR</v>
          </cell>
          <cell r="E17" t="str">
            <v>CORP</v>
          </cell>
        </row>
        <row r="18">
          <cell r="A18">
            <v>10139</v>
          </cell>
          <cell r="B18" t="str">
            <v>SS_Terminated</v>
          </cell>
          <cell r="C18">
            <v>1447</v>
          </cell>
          <cell r="D18" t="str">
            <v>C-CORPHR</v>
          </cell>
          <cell r="E18" t="str">
            <v>CORP</v>
          </cell>
        </row>
        <row r="19">
          <cell r="A19">
            <v>10221</v>
          </cell>
          <cell r="B19" t="str">
            <v>Employee Relations</v>
          </cell>
          <cell r="C19">
            <v>1349</v>
          </cell>
          <cell r="D19" t="str">
            <v>C-CORPHR</v>
          </cell>
          <cell r="E19" t="str">
            <v>CORP</v>
          </cell>
        </row>
        <row r="20">
          <cell r="A20">
            <v>11593</v>
          </cell>
          <cell r="B20" t="str">
            <v>SERP Exp for PGH Ret</v>
          </cell>
          <cell r="C20">
            <v>1447</v>
          </cell>
          <cell r="D20" t="str">
            <v>C-CORPHR</v>
          </cell>
          <cell r="E20" t="str">
            <v>CORP</v>
          </cell>
        </row>
        <row r="21">
          <cell r="A21">
            <v>11620</v>
          </cell>
          <cell r="B21" t="str">
            <v>SSC_Payroll</v>
          </cell>
          <cell r="C21">
            <v>1349</v>
          </cell>
          <cell r="D21" t="str">
            <v>C-CORPHR</v>
          </cell>
          <cell r="E21" t="str">
            <v>CORP</v>
          </cell>
        </row>
        <row r="22">
          <cell r="A22">
            <v>11648</v>
          </cell>
          <cell r="B22" t="str">
            <v>SS_HR Management</v>
          </cell>
          <cell r="C22">
            <v>1349</v>
          </cell>
          <cell r="D22" t="str">
            <v>C-CORPHR</v>
          </cell>
          <cell r="E22" t="str">
            <v>CORP</v>
          </cell>
        </row>
        <row r="23">
          <cell r="A23">
            <v>11649</v>
          </cell>
          <cell r="B23" t="str">
            <v>SS_HR Other Benefits</v>
          </cell>
          <cell r="C23">
            <v>1447</v>
          </cell>
          <cell r="D23" t="str">
            <v>C-CORPHR</v>
          </cell>
          <cell r="E23" t="str">
            <v>CORP</v>
          </cell>
        </row>
        <row r="24">
          <cell r="A24">
            <v>11651</v>
          </cell>
          <cell r="B24" t="str">
            <v>HR Compliance</v>
          </cell>
          <cell r="C24">
            <v>1349</v>
          </cell>
          <cell r="D24" t="str">
            <v>C-CORPHR</v>
          </cell>
          <cell r="E24" t="str">
            <v>CORP</v>
          </cell>
        </row>
        <row r="25">
          <cell r="A25">
            <v>11652</v>
          </cell>
          <cell r="B25" t="str">
            <v>Client Mgt - Gen</v>
          </cell>
          <cell r="C25">
            <v>1349</v>
          </cell>
          <cell r="D25" t="str">
            <v>C-CORPHR</v>
          </cell>
          <cell r="E25" t="str">
            <v>CORP</v>
          </cell>
        </row>
        <row r="26">
          <cell r="A26">
            <v>11653</v>
          </cell>
          <cell r="B26" t="str">
            <v>Client Mgt - Corp</v>
          </cell>
          <cell r="C26">
            <v>1349</v>
          </cell>
          <cell r="D26" t="str">
            <v>C-CORPHR</v>
          </cell>
          <cell r="E26" t="str">
            <v>CORP</v>
          </cell>
        </row>
        <row r="27">
          <cell r="A27">
            <v>11654</v>
          </cell>
          <cell r="B27" t="str">
            <v>HR Grp Org Ldr Dev</v>
          </cell>
          <cell r="C27">
            <v>1349</v>
          </cell>
          <cell r="D27" t="str">
            <v>C-CORPHR</v>
          </cell>
          <cell r="E27" t="str">
            <v>CORP</v>
          </cell>
        </row>
        <row r="28">
          <cell r="A28">
            <v>11655</v>
          </cell>
          <cell r="B28" t="str">
            <v>HR Benefits</v>
          </cell>
          <cell r="C28">
            <v>1349</v>
          </cell>
          <cell r="D28" t="str">
            <v>C-CORPHR</v>
          </cell>
          <cell r="E28" t="str">
            <v>CORP</v>
          </cell>
        </row>
        <row r="29">
          <cell r="A29">
            <v>11656</v>
          </cell>
          <cell r="B29" t="str">
            <v>SS_HR Comp</v>
          </cell>
          <cell r="C29">
            <v>1349</v>
          </cell>
          <cell r="D29" t="str">
            <v>C-CORPHR</v>
          </cell>
          <cell r="E29" t="str">
            <v>CORP</v>
          </cell>
        </row>
        <row r="30">
          <cell r="A30">
            <v>11898</v>
          </cell>
          <cell r="B30" t="str">
            <v>SS_HR Emp Benefits P</v>
          </cell>
          <cell r="C30">
            <v>1447</v>
          </cell>
          <cell r="D30" t="str">
            <v>C-CORPHR</v>
          </cell>
          <cell r="E30" t="str">
            <v>CORP</v>
          </cell>
        </row>
        <row r="31">
          <cell r="A31">
            <v>12604</v>
          </cell>
          <cell r="B31" t="str">
            <v>SSC_HR Services</v>
          </cell>
          <cell r="C31">
            <v>1349</v>
          </cell>
          <cell r="D31" t="str">
            <v>C-CORPHR</v>
          </cell>
          <cell r="E31" t="str">
            <v>CORP</v>
          </cell>
        </row>
        <row r="32">
          <cell r="A32">
            <v>12637</v>
          </cell>
          <cell r="B32" t="str">
            <v>PCorp Training-eLrng</v>
          </cell>
          <cell r="C32">
            <v>1349</v>
          </cell>
          <cell r="D32" t="str">
            <v>C-CORPHR</v>
          </cell>
          <cell r="E32" t="str">
            <v>CORP</v>
          </cell>
        </row>
        <row r="33">
          <cell r="A33">
            <v>12640</v>
          </cell>
          <cell r="B33" t="str">
            <v>Recruiting Services</v>
          </cell>
          <cell r="C33">
            <v>1349</v>
          </cell>
          <cell r="D33" t="str">
            <v>C-CORPHR</v>
          </cell>
          <cell r="E33" t="str">
            <v>CORP</v>
          </cell>
        </row>
        <row r="34">
          <cell r="A34">
            <v>12647</v>
          </cell>
          <cell r="B34" t="str">
            <v>HR Training Centers</v>
          </cell>
          <cell r="C34">
            <v>1349</v>
          </cell>
          <cell r="D34" t="str">
            <v>C-CORPHR</v>
          </cell>
          <cell r="E34" t="str">
            <v>CORP</v>
          </cell>
        </row>
        <row r="35">
          <cell r="A35">
            <v>13253</v>
          </cell>
          <cell r="B35" t="str">
            <v>Occupational Health</v>
          </cell>
          <cell r="C35">
            <v>1349</v>
          </cell>
          <cell r="D35" t="str">
            <v>C-CORPHR</v>
          </cell>
          <cell r="E35" t="str">
            <v>CORP</v>
          </cell>
        </row>
        <row r="36">
          <cell r="A36">
            <v>13263</v>
          </cell>
          <cell r="B36" t="str">
            <v>Disblty Svcs-Bnft Ct</v>
          </cell>
          <cell r="C36">
            <v>1447</v>
          </cell>
          <cell r="D36" t="str">
            <v>C-CORPHR</v>
          </cell>
          <cell r="E36" t="str">
            <v>CORP</v>
          </cell>
        </row>
        <row r="37">
          <cell r="A37">
            <v>13312</v>
          </cell>
          <cell r="B37" t="str">
            <v>Graduate Recruitment</v>
          </cell>
          <cell r="C37">
            <v>1349</v>
          </cell>
          <cell r="D37" t="str">
            <v>C-CORPHR</v>
          </cell>
          <cell r="E37" t="str">
            <v>CORP</v>
          </cell>
        </row>
        <row r="38">
          <cell r="A38">
            <v>13332</v>
          </cell>
          <cell r="B38" t="str">
            <v>Talent Management</v>
          </cell>
          <cell r="C38">
            <v>1349</v>
          </cell>
          <cell r="D38" t="str">
            <v>C-CORPHR</v>
          </cell>
          <cell r="E38" t="str">
            <v>CORP</v>
          </cell>
        </row>
        <row r="39">
          <cell r="A39">
            <v>13333</v>
          </cell>
          <cell r="B39" t="str">
            <v>Grad Development</v>
          </cell>
          <cell r="C39">
            <v>1349</v>
          </cell>
          <cell r="D39" t="str">
            <v>C-CORPHR</v>
          </cell>
          <cell r="E39" t="str">
            <v>CORP</v>
          </cell>
        </row>
        <row r="40">
          <cell r="A40">
            <v>13335</v>
          </cell>
          <cell r="B40" t="str">
            <v>HR Projects</v>
          </cell>
          <cell r="C40">
            <v>1349</v>
          </cell>
          <cell r="D40" t="str">
            <v>C-CORPHR</v>
          </cell>
          <cell r="E40" t="str">
            <v>CORP</v>
          </cell>
        </row>
        <row r="41">
          <cell r="A41">
            <v>13336</v>
          </cell>
          <cell r="B41" t="str">
            <v>HR Organizational Ch</v>
          </cell>
          <cell r="C41">
            <v>1349</v>
          </cell>
          <cell r="D41" t="str">
            <v>C-CORPHR</v>
          </cell>
          <cell r="E41" t="str">
            <v>CORP</v>
          </cell>
        </row>
        <row r="42">
          <cell r="A42">
            <v>13384</v>
          </cell>
          <cell r="B42" t="str">
            <v>Group HR Management</v>
          </cell>
          <cell r="C42">
            <v>1349</v>
          </cell>
          <cell r="D42" t="str">
            <v>C-CORPHR</v>
          </cell>
          <cell r="E42" t="str">
            <v>CORP</v>
          </cell>
        </row>
        <row r="43">
          <cell r="A43">
            <v>13385</v>
          </cell>
          <cell r="B43" t="str">
            <v>PCorp Training-ILT</v>
          </cell>
          <cell r="C43">
            <v>1349</v>
          </cell>
          <cell r="D43" t="str">
            <v>C-CORPHR</v>
          </cell>
          <cell r="E43" t="str">
            <v>CORP</v>
          </cell>
        </row>
        <row r="44">
          <cell r="A44">
            <v>13407</v>
          </cell>
          <cell r="B44" t="str">
            <v>Management Tasks</v>
          </cell>
          <cell r="C44">
            <v>1349</v>
          </cell>
          <cell r="D44" t="str">
            <v>C-CORPHR</v>
          </cell>
          <cell r="E44" t="str">
            <v>CORP</v>
          </cell>
        </row>
        <row r="45">
          <cell r="A45">
            <v>11745</v>
          </cell>
          <cell r="B45" t="str">
            <v>SS_Prop Mgmt Environ</v>
          </cell>
          <cell r="C45">
            <v>1403</v>
          </cell>
          <cell r="D45" t="str">
            <v>C-CORPREG</v>
          </cell>
          <cell r="E45" t="str">
            <v>CORP</v>
          </cell>
        </row>
        <row r="46">
          <cell r="A46">
            <v>11845</v>
          </cell>
          <cell r="B46" t="str">
            <v>SS_Finance Transact</v>
          </cell>
          <cell r="C46">
            <v>1403</v>
          </cell>
          <cell r="D46" t="str">
            <v>C-CORPREG</v>
          </cell>
          <cell r="E46" t="str">
            <v>CORP</v>
          </cell>
        </row>
        <row r="47">
          <cell r="A47">
            <v>12211</v>
          </cell>
          <cell r="B47" t="str">
            <v>Mkt_Wy Demand Side</v>
          </cell>
          <cell r="C47">
            <v>1409</v>
          </cell>
          <cell r="D47" t="str">
            <v>C-CORPREG</v>
          </cell>
          <cell r="E47" t="str">
            <v>CORP</v>
          </cell>
        </row>
        <row r="48">
          <cell r="A48">
            <v>12218</v>
          </cell>
          <cell r="B48" t="str">
            <v>MKT_ID Demand Side</v>
          </cell>
          <cell r="C48">
            <v>1405</v>
          </cell>
          <cell r="D48" t="str">
            <v>C-CORPREG</v>
          </cell>
          <cell r="E48" t="str">
            <v>CORP</v>
          </cell>
        </row>
        <row r="49">
          <cell r="A49">
            <v>12225</v>
          </cell>
          <cell r="B49" t="str">
            <v>MKT_UT Demand Side</v>
          </cell>
          <cell r="C49">
            <v>1407</v>
          </cell>
          <cell r="D49" t="str">
            <v>C-CORPREG</v>
          </cell>
          <cell r="E49" t="str">
            <v>CORP</v>
          </cell>
        </row>
        <row r="50">
          <cell r="A50">
            <v>12232</v>
          </cell>
          <cell r="B50" t="str">
            <v>MKT_OR Demand Side</v>
          </cell>
          <cell r="C50">
            <v>1406</v>
          </cell>
          <cell r="D50" t="str">
            <v>C-CORPREG</v>
          </cell>
          <cell r="E50" t="str">
            <v>CORP</v>
          </cell>
        </row>
        <row r="51">
          <cell r="A51">
            <v>12239</v>
          </cell>
          <cell r="B51" t="str">
            <v>MKT_CA Demand Side</v>
          </cell>
          <cell r="C51">
            <v>1404</v>
          </cell>
          <cell r="D51" t="str">
            <v>C-CORPREG</v>
          </cell>
          <cell r="E51" t="str">
            <v>CORP</v>
          </cell>
        </row>
        <row r="52">
          <cell r="A52">
            <v>13174</v>
          </cell>
          <cell r="B52" t="str">
            <v>Regulatory - CA</v>
          </cell>
          <cell r="C52">
            <v>1404</v>
          </cell>
          <cell r="D52" t="str">
            <v>C-CORPREG</v>
          </cell>
          <cell r="E52" t="str">
            <v>CORP</v>
          </cell>
        </row>
        <row r="53">
          <cell r="A53">
            <v>13175</v>
          </cell>
          <cell r="B53" t="str">
            <v>Regulatory - ID</v>
          </cell>
          <cell r="C53">
            <v>1405</v>
          </cell>
          <cell r="D53" t="str">
            <v>C-CORPREG</v>
          </cell>
          <cell r="E53" t="str">
            <v>CORP</v>
          </cell>
        </row>
        <row r="54">
          <cell r="A54">
            <v>13176</v>
          </cell>
          <cell r="B54" t="str">
            <v>Regulatory - OR</v>
          </cell>
          <cell r="C54">
            <v>1406</v>
          </cell>
          <cell r="D54" t="str">
            <v>C-CORPREG</v>
          </cell>
          <cell r="E54" t="str">
            <v>CORP</v>
          </cell>
        </row>
        <row r="55">
          <cell r="A55">
            <v>13177</v>
          </cell>
          <cell r="B55" t="str">
            <v>Regulatory - UT</v>
          </cell>
          <cell r="C55">
            <v>1407</v>
          </cell>
          <cell r="D55" t="str">
            <v>C-CORPREG</v>
          </cell>
          <cell r="E55" t="str">
            <v>CORP</v>
          </cell>
        </row>
        <row r="56">
          <cell r="A56">
            <v>13178</v>
          </cell>
          <cell r="B56" t="str">
            <v>Regulatory - WA</v>
          </cell>
          <cell r="C56">
            <v>1408</v>
          </cell>
          <cell r="D56" t="str">
            <v>C-CORPREG</v>
          </cell>
          <cell r="E56" t="str">
            <v>CORP</v>
          </cell>
        </row>
        <row r="57">
          <cell r="A57">
            <v>13179</v>
          </cell>
          <cell r="B57" t="str">
            <v>Regulatory - WY</v>
          </cell>
          <cell r="C57">
            <v>1409</v>
          </cell>
          <cell r="D57" t="str">
            <v>C-CORPREG</v>
          </cell>
          <cell r="E57" t="str">
            <v>CORP</v>
          </cell>
        </row>
        <row r="58">
          <cell r="A58">
            <v>11833</v>
          </cell>
          <cell r="B58" t="str">
            <v>CBS Exec Serv Pric</v>
          </cell>
          <cell r="C58">
            <v>1442</v>
          </cell>
          <cell r="D58" t="str">
            <v>C-CORPSERV</v>
          </cell>
          <cell r="E58" t="str">
            <v>CORP</v>
          </cell>
        </row>
        <row r="59">
          <cell r="A59">
            <v>11889</v>
          </cell>
          <cell r="B59" t="str">
            <v>SS_SPower Int - Clsd</v>
          </cell>
          <cell r="C59">
            <v>1243</v>
          </cell>
          <cell r="D59" t="str">
            <v>C-CORPSERV</v>
          </cell>
          <cell r="E59" t="str">
            <v>CORP</v>
          </cell>
        </row>
        <row r="60">
          <cell r="A60">
            <v>12246</v>
          </cell>
          <cell r="B60" t="str">
            <v>MKT_WA Demand Side</v>
          </cell>
          <cell r="C60">
            <v>1243</v>
          </cell>
          <cell r="D60" t="str">
            <v>C-CORPSERV</v>
          </cell>
          <cell r="E60" t="str">
            <v>CORP</v>
          </cell>
        </row>
        <row r="61">
          <cell r="A61">
            <v>12317</v>
          </cell>
          <cell r="B61" t="str">
            <v>Powercor</v>
          </cell>
          <cell r="C61">
            <v>1206</v>
          </cell>
          <cell r="D61" t="str">
            <v>C-CORPSERV</v>
          </cell>
          <cell r="E61" t="str">
            <v>CORP</v>
          </cell>
        </row>
        <row r="62">
          <cell r="A62">
            <v>12362</v>
          </cell>
          <cell r="B62" t="str">
            <v>PacifiCorp Cap I</v>
          </cell>
          <cell r="C62">
            <v>1243</v>
          </cell>
          <cell r="D62" t="str">
            <v>C-CORPSERV</v>
          </cell>
          <cell r="E62" t="str">
            <v>CORP</v>
          </cell>
        </row>
        <row r="63">
          <cell r="A63">
            <v>12363</v>
          </cell>
          <cell r="B63" t="str">
            <v>PacifiCorp Cap II</v>
          </cell>
          <cell r="C63">
            <v>1243</v>
          </cell>
          <cell r="D63" t="str">
            <v>C-CORPSERV</v>
          </cell>
          <cell r="E63" t="str">
            <v>CORP</v>
          </cell>
        </row>
        <row r="64">
          <cell r="A64">
            <v>12612</v>
          </cell>
          <cell r="B64" t="str">
            <v>SS_Corp Cap Surchrge</v>
          </cell>
          <cell r="C64">
            <v>1442</v>
          </cell>
          <cell r="D64" t="str">
            <v>C-CORPSERV</v>
          </cell>
          <cell r="E64" t="str">
            <v>CORP</v>
          </cell>
        </row>
        <row r="65">
          <cell r="A65">
            <v>12633</v>
          </cell>
          <cell r="B65" t="str">
            <v>SS_Business Devlopmt</v>
          </cell>
          <cell r="C65">
            <v>1243</v>
          </cell>
          <cell r="D65" t="str">
            <v>C-CORPSERV</v>
          </cell>
          <cell r="E65" t="str">
            <v>CORP</v>
          </cell>
        </row>
        <row r="66">
          <cell r="A66">
            <v>12838</v>
          </cell>
          <cell r="B66" t="str">
            <v>Aircraft Transport</v>
          </cell>
          <cell r="C66">
            <v>1423</v>
          </cell>
          <cell r="D66" t="str">
            <v>C-CORPSERV</v>
          </cell>
          <cell r="E66" t="str">
            <v>CORP</v>
          </cell>
        </row>
        <row r="67">
          <cell r="A67">
            <v>13020</v>
          </cell>
          <cell r="B67" t="str">
            <v>SS_Scottish Pwr Team</v>
          </cell>
          <cell r="C67">
            <v>1243</v>
          </cell>
          <cell r="D67" t="str">
            <v>C-CORPSERV</v>
          </cell>
          <cell r="E67" t="str">
            <v>CORP</v>
          </cell>
        </row>
        <row r="68">
          <cell r="A68">
            <v>13198</v>
          </cell>
          <cell r="B68" t="str">
            <v>Bus Dev Scottish Pwr</v>
          </cell>
          <cell r="C68">
            <v>1509</v>
          </cell>
          <cell r="D68" t="str">
            <v>C-CORPSERV</v>
          </cell>
          <cell r="E68" t="str">
            <v>CORP</v>
          </cell>
        </row>
        <row r="69">
          <cell r="A69">
            <v>13203</v>
          </cell>
          <cell r="B69" t="str">
            <v>Bridger Coal Billing</v>
          </cell>
          <cell r="C69">
            <v>1243</v>
          </cell>
          <cell r="D69" t="str">
            <v>C-CORPSERV</v>
          </cell>
          <cell r="E69" t="str">
            <v>CORP</v>
          </cell>
        </row>
        <row r="70">
          <cell r="A70">
            <v>13204</v>
          </cell>
          <cell r="B70" t="str">
            <v>Scottish Pwr Billing</v>
          </cell>
          <cell r="C70">
            <v>1243</v>
          </cell>
          <cell r="D70" t="str">
            <v>C-CORPSERV</v>
          </cell>
          <cell r="E70" t="str">
            <v>CORP</v>
          </cell>
        </row>
        <row r="71">
          <cell r="A71">
            <v>13296</v>
          </cell>
          <cell r="B71" t="str">
            <v>Exchange Rates</v>
          </cell>
          <cell r="C71">
            <v>1243</v>
          </cell>
          <cell r="D71" t="str">
            <v>C-CORPSERV</v>
          </cell>
          <cell r="E71" t="str">
            <v>CORP</v>
          </cell>
        </row>
        <row r="72">
          <cell r="A72">
            <v>13303</v>
          </cell>
          <cell r="B72" t="str">
            <v>Corporate Transactio</v>
          </cell>
          <cell r="C72">
            <v>1423</v>
          </cell>
          <cell r="D72" t="str">
            <v>C-CORPSERV</v>
          </cell>
          <cell r="E72" t="str">
            <v>CORP</v>
          </cell>
        </row>
        <row r="73">
          <cell r="A73">
            <v>13583</v>
          </cell>
          <cell r="B73" t="str">
            <v>CBS Srv Pricing</v>
          </cell>
          <cell r="C73">
            <v>1442</v>
          </cell>
          <cell r="D73" t="str">
            <v>C-CORPSERV</v>
          </cell>
          <cell r="E73" t="str">
            <v>CORP</v>
          </cell>
        </row>
        <row r="74">
          <cell r="A74">
            <v>13992</v>
          </cell>
          <cell r="B74" t="str">
            <v>Power Del IT Surchrg</v>
          </cell>
          <cell r="C74">
            <v>1442</v>
          </cell>
          <cell r="D74" t="str">
            <v>C-CORPSERV</v>
          </cell>
          <cell r="E74" t="str">
            <v>CORP</v>
          </cell>
        </row>
        <row r="75">
          <cell r="A75">
            <v>22000</v>
          </cell>
          <cell r="B75" t="str">
            <v>CSS Pointer Pac Clsd</v>
          </cell>
          <cell r="C75">
            <v>1243</v>
          </cell>
          <cell r="D75" t="str">
            <v>C-CORPSERV</v>
          </cell>
          <cell r="E75" t="str">
            <v>CORP</v>
          </cell>
        </row>
        <row r="76">
          <cell r="A76">
            <v>27000</v>
          </cell>
          <cell r="B76" t="str">
            <v>CSS Pointer Uth Clsd</v>
          </cell>
          <cell r="C76">
            <v>1243</v>
          </cell>
          <cell r="D76" t="str">
            <v>C-CORPSERV</v>
          </cell>
          <cell r="E76" t="str">
            <v>CORP</v>
          </cell>
        </row>
        <row r="77">
          <cell r="A77">
            <v>11746</v>
          </cell>
          <cell r="B77" t="str">
            <v>SS_PERCO Union Emp</v>
          </cell>
          <cell r="C77">
            <v>1709</v>
          </cell>
          <cell r="D77" t="str">
            <v>C-ENVIRONM</v>
          </cell>
          <cell r="E77" t="str">
            <v>CORP</v>
          </cell>
        </row>
        <row r="78">
          <cell r="A78">
            <v>12638</v>
          </cell>
          <cell r="B78" t="str">
            <v>Environmental Strate</v>
          </cell>
          <cell r="C78">
            <v>1709</v>
          </cell>
          <cell r="D78" t="str">
            <v>C-ENVIRONM</v>
          </cell>
          <cell r="E78" t="str">
            <v>CORP</v>
          </cell>
        </row>
        <row r="79">
          <cell r="A79">
            <v>10045</v>
          </cell>
          <cell r="B79" t="str">
            <v>CBS Finance</v>
          </cell>
          <cell r="C79">
            <v>1515</v>
          </cell>
          <cell r="D79" t="str">
            <v>C-FINANCE</v>
          </cell>
          <cell r="E79" t="str">
            <v>CORP</v>
          </cell>
        </row>
        <row r="80">
          <cell r="A80">
            <v>10045</v>
          </cell>
          <cell r="B80" t="str">
            <v>CBS Finance</v>
          </cell>
          <cell r="C80">
            <v>1515</v>
          </cell>
          <cell r="D80" t="str">
            <v>C-FINANCE</v>
          </cell>
          <cell r="E80" t="str">
            <v>CORP</v>
          </cell>
        </row>
        <row r="81">
          <cell r="A81">
            <v>10047</v>
          </cell>
          <cell r="B81" t="str">
            <v>ISB_ Support Svcs</v>
          </cell>
          <cell r="C81">
            <v>1515</v>
          </cell>
          <cell r="D81" t="str">
            <v>C-FINANCE</v>
          </cell>
          <cell r="E81" t="str">
            <v>CORP</v>
          </cell>
        </row>
        <row r="82">
          <cell r="A82">
            <v>10064</v>
          </cell>
          <cell r="B82" t="str">
            <v>SSC_Administration</v>
          </cell>
          <cell r="C82">
            <v>1278</v>
          </cell>
          <cell r="D82" t="str">
            <v>C-FINANCE</v>
          </cell>
          <cell r="E82" t="str">
            <v>CORP</v>
          </cell>
        </row>
        <row r="83">
          <cell r="A83">
            <v>10064</v>
          </cell>
          <cell r="B83" t="str">
            <v>SSC_Administration</v>
          </cell>
          <cell r="C83">
            <v>1278</v>
          </cell>
          <cell r="D83" t="str">
            <v>C-FINANCE</v>
          </cell>
          <cell r="E83" t="str">
            <v>CORP</v>
          </cell>
        </row>
        <row r="84">
          <cell r="A84">
            <v>10085</v>
          </cell>
          <cell r="B84" t="str">
            <v>Credit Risk</v>
          </cell>
          <cell r="C84">
            <v>1438</v>
          </cell>
          <cell r="D84" t="str">
            <v>C-FINANCE</v>
          </cell>
          <cell r="E84" t="str">
            <v>CORP</v>
          </cell>
        </row>
        <row r="85">
          <cell r="A85">
            <v>10086</v>
          </cell>
          <cell r="B85" t="str">
            <v>SS_Direct Fin Analys</v>
          </cell>
          <cell r="C85">
            <v>1201</v>
          </cell>
          <cell r="D85" t="str">
            <v>C-FINANCE</v>
          </cell>
          <cell r="E85" t="str">
            <v>CORP</v>
          </cell>
        </row>
        <row r="86">
          <cell r="A86">
            <v>10087</v>
          </cell>
          <cell r="B86" t="str">
            <v>SS_Mgr Fin Analysis</v>
          </cell>
          <cell r="C86">
            <v>1201</v>
          </cell>
          <cell r="D86" t="str">
            <v>C-FINANCE</v>
          </cell>
          <cell r="E86" t="str">
            <v>CORP</v>
          </cell>
        </row>
        <row r="87">
          <cell r="A87">
            <v>10108</v>
          </cell>
          <cell r="B87" t="str">
            <v>SS_Conf Planng-Inact</v>
          </cell>
          <cell r="C87">
            <v>1278</v>
          </cell>
          <cell r="D87" t="str">
            <v>C-FINANCE</v>
          </cell>
          <cell r="E87" t="str">
            <v>CORP</v>
          </cell>
        </row>
        <row r="88">
          <cell r="A88">
            <v>10109</v>
          </cell>
          <cell r="B88" t="str">
            <v>SS_T&amp;E Consult-Inact</v>
          </cell>
          <cell r="C88">
            <v>1278</v>
          </cell>
          <cell r="D88" t="str">
            <v>C-FINANCE</v>
          </cell>
          <cell r="E88" t="str">
            <v>CORP</v>
          </cell>
        </row>
        <row r="89">
          <cell r="A89">
            <v>10110</v>
          </cell>
          <cell r="B89" t="str">
            <v>Comm Travel Ops-Inac</v>
          </cell>
          <cell r="C89">
            <v>1278</v>
          </cell>
          <cell r="D89" t="str">
            <v>C-FINANCE</v>
          </cell>
          <cell r="E89" t="str">
            <v>CORP</v>
          </cell>
        </row>
        <row r="90">
          <cell r="A90">
            <v>10111</v>
          </cell>
          <cell r="B90" t="str">
            <v>Corp Perf Reporting</v>
          </cell>
          <cell r="C90">
            <v>1201</v>
          </cell>
          <cell r="D90" t="str">
            <v>C-FINANCE</v>
          </cell>
          <cell r="E90" t="str">
            <v>CORP</v>
          </cell>
        </row>
        <row r="91">
          <cell r="A91">
            <v>10147</v>
          </cell>
          <cell r="B91" t="str">
            <v>SS_Purchase Card Dum</v>
          </cell>
          <cell r="C91">
            <v>1278</v>
          </cell>
          <cell r="D91" t="str">
            <v>C-FINANCE</v>
          </cell>
          <cell r="E91" t="str">
            <v>CORP</v>
          </cell>
        </row>
        <row r="92">
          <cell r="A92">
            <v>11621</v>
          </cell>
          <cell r="B92" t="str">
            <v>SSC_Accounts Payable</v>
          </cell>
          <cell r="C92">
            <v>1278</v>
          </cell>
          <cell r="D92" t="str">
            <v>C-FINANCE</v>
          </cell>
          <cell r="E92" t="str">
            <v>CORP</v>
          </cell>
        </row>
        <row r="93">
          <cell r="A93">
            <v>11622</v>
          </cell>
          <cell r="B93" t="str">
            <v>Fin. Plan/Analy/Comp</v>
          </cell>
          <cell r="C93">
            <v>1201</v>
          </cell>
          <cell r="D93" t="str">
            <v>C-FINANCE</v>
          </cell>
          <cell r="E93" t="str">
            <v>CORP</v>
          </cell>
        </row>
        <row r="94">
          <cell r="A94">
            <v>11623</v>
          </cell>
          <cell r="B94" t="str">
            <v>CBS Asset/Cost Recov</v>
          </cell>
          <cell r="C94">
            <v>1515</v>
          </cell>
          <cell r="D94" t="str">
            <v>C-FINANCE</v>
          </cell>
          <cell r="E94" t="str">
            <v>CORP</v>
          </cell>
        </row>
        <row r="95">
          <cell r="A95">
            <v>11625</v>
          </cell>
          <cell r="B95" t="str">
            <v>SS_Finance Treasury</v>
          </cell>
          <cell r="C95">
            <v>1354</v>
          </cell>
          <cell r="D95" t="str">
            <v>C-FINANCE</v>
          </cell>
          <cell r="E95" t="str">
            <v>CORP</v>
          </cell>
        </row>
        <row r="96">
          <cell r="A96">
            <v>11626</v>
          </cell>
          <cell r="B96" t="str">
            <v>Accounting Sys Dir</v>
          </cell>
          <cell r="C96">
            <v>1201</v>
          </cell>
          <cell r="D96" t="str">
            <v>C-FINANCE</v>
          </cell>
          <cell r="E96" t="str">
            <v>CORP</v>
          </cell>
        </row>
        <row r="97">
          <cell r="A97">
            <v>11629</v>
          </cell>
          <cell r="B97" t="str">
            <v>SS_Finance Systems</v>
          </cell>
          <cell r="C97">
            <v>1201</v>
          </cell>
          <cell r="D97" t="str">
            <v>C-FINANCE</v>
          </cell>
          <cell r="E97" t="str">
            <v>CORP</v>
          </cell>
        </row>
        <row r="98">
          <cell r="A98">
            <v>11631</v>
          </cell>
          <cell r="B98" t="str">
            <v>SS_External Report</v>
          </cell>
          <cell r="C98">
            <v>1201</v>
          </cell>
          <cell r="D98" t="str">
            <v>C-FINANCE</v>
          </cell>
          <cell r="E98" t="str">
            <v>CORP</v>
          </cell>
        </row>
        <row r="99">
          <cell r="A99">
            <v>11635</v>
          </cell>
          <cell r="B99" t="str">
            <v>SS_Tax Mgmt &amp; Plan</v>
          </cell>
          <cell r="C99">
            <v>1351</v>
          </cell>
          <cell r="D99" t="str">
            <v>C-FINANCE</v>
          </cell>
          <cell r="E99" t="str">
            <v>CORP</v>
          </cell>
        </row>
        <row r="100">
          <cell r="A100">
            <v>11636</v>
          </cell>
          <cell r="B100" t="str">
            <v>SS_Finance Planning</v>
          </cell>
          <cell r="C100">
            <v>1201</v>
          </cell>
          <cell r="D100" t="str">
            <v>C-FINANCE</v>
          </cell>
          <cell r="E100" t="str">
            <v>CORP</v>
          </cell>
        </row>
        <row r="101">
          <cell r="A101">
            <v>11638</v>
          </cell>
          <cell r="B101" t="str">
            <v>SS_Finance Investor</v>
          </cell>
          <cell r="C101">
            <v>1355</v>
          </cell>
          <cell r="D101" t="str">
            <v>C-FINANCE</v>
          </cell>
          <cell r="E101" t="str">
            <v>CORP</v>
          </cell>
        </row>
        <row r="102">
          <cell r="A102">
            <v>11676</v>
          </cell>
          <cell r="B102" t="str">
            <v>Internal Audit</v>
          </cell>
          <cell r="C102">
            <v>1352</v>
          </cell>
          <cell r="D102" t="str">
            <v>C-FINANCE</v>
          </cell>
          <cell r="E102" t="str">
            <v>CORP</v>
          </cell>
        </row>
        <row r="103">
          <cell r="A103">
            <v>11677</v>
          </cell>
          <cell r="B103" t="str">
            <v>SS_Unplnd Audit-clsd</v>
          </cell>
          <cell r="C103">
            <v>1352</v>
          </cell>
          <cell r="D103" t="str">
            <v>C-FINANCE</v>
          </cell>
          <cell r="E103" t="str">
            <v>CORP</v>
          </cell>
        </row>
        <row r="104">
          <cell r="A104">
            <v>11678</v>
          </cell>
          <cell r="B104" t="str">
            <v>SS_Corp Secretary</v>
          </cell>
          <cell r="C104">
            <v>1201</v>
          </cell>
          <cell r="D104" t="str">
            <v>C-FINANCE</v>
          </cell>
          <cell r="E104" t="str">
            <v>CORP</v>
          </cell>
        </row>
        <row r="105">
          <cell r="A105">
            <v>11681</v>
          </cell>
          <cell r="B105" t="str">
            <v>CBS_Admin Svcs</v>
          </cell>
          <cell r="C105">
            <v>1283</v>
          </cell>
          <cell r="D105" t="str">
            <v>C-FINANCE</v>
          </cell>
          <cell r="E105" t="str">
            <v>CORP</v>
          </cell>
        </row>
        <row r="106">
          <cell r="A106">
            <v>12431</v>
          </cell>
          <cell r="B106" t="str">
            <v>SS_VP F&amp;A Admin</v>
          </cell>
          <cell r="C106">
            <v>1201</v>
          </cell>
          <cell r="D106" t="str">
            <v>C-FINANCE</v>
          </cell>
          <cell r="E106" t="str">
            <v>CORP</v>
          </cell>
        </row>
        <row r="107">
          <cell r="A107">
            <v>12608</v>
          </cell>
          <cell r="B107" t="str">
            <v>SS_Common Travel Opt</v>
          </cell>
          <cell r="C107">
            <v>1278</v>
          </cell>
          <cell r="D107" t="str">
            <v>C-FINANCE</v>
          </cell>
          <cell r="E107" t="str">
            <v>CORP</v>
          </cell>
        </row>
        <row r="108">
          <cell r="A108">
            <v>12609</v>
          </cell>
          <cell r="B108" t="str">
            <v>SSC_Central Cash</v>
          </cell>
          <cell r="C108">
            <v>1278</v>
          </cell>
          <cell r="D108" t="str">
            <v>C-FINANCE</v>
          </cell>
          <cell r="E108" t="str">
            <v>CORP</v>
          </cell>
        </row>
        <row r="109">
          <cell r="A109">
            <v>12629</v>
          </cell>
          <cell r="B109" t="str">
            <v>Conf Planning-Inact</v>
          </cell>
          <cell r="C109">
            <v>1278</v>
          </cell>
          <cell r="D109" t="str">
            <v>C-FINANCE</v>
          </cell>
          <cell r="E109" t="str">
            <v>CORP</v>
          </cell>
        </row>
        <row r="110">
          <cell r="A110">
            <v>12631</v>
          </cell>
          <cell r="B110" t="str">
            <v>SS_Tax Reportng-Clsd</v>
          </cell>
          <cell r="C110">
            <v>1351</v>
          </cell>
          <cell r="D110" t="str">
            <v>C-FINANCE</v>
          </cell>
          <cell r="E110" t="str">
            <v>CORP</v>
          </cell>
        </row>
        <row r="111">
          <cell r="A111">
            <v>12632</v>
          </cell>
          <cell r="B111" t="str">
            <v>SS_Property&amp;Rev Tax</v>
          </cell>
          <cell r="C111">
            <v>1351</v>
          </cell>
          <cell r="D111" t="str">
            <v>C-FINANCE</v>
          </cell>
          <cell r="E111" t="str">
            <v>CORP</v>
          </cell>
        </row>
        <row r="112">
          <cell r="A112">
            <v>12840</v>
          </cell>
          <cell r="B112" t="str">
            <v>Technical Accounting</v>
          </cell>
          <cell r="C112">
            <v>1201</v>
          </cell>
          <cell r="D112" t="str">
            <v>C-FINANCE</v>
          </cell>
          <cell r="E112" t="str">
            <v>CORP</v>
          </cell>
        </row>
        <row r="113">
          <cell r="A113">
            <v>12840</v>
          </cell>
          <cell r="B113" t="str">
            <v>Technical Accounting</v>
          </cell>
          <cell r="C113">
            <v>1201</v>
          </cell>
          <cell r="D113" t="str">
            <v>C-FINANCE</v>
          </cell>
          <cell r="E113" t="str">
            <v>CORP</v>
          </cell>
        </row>
        <row r="114">
          <cell r="A114">
            <v>12842</v>
          </cell>
          <cell r="B114" t="str">
            <v>Financial Compliance</v>
          </cell>
          <cell r="C114">
            <v>1201</v>
          </cell>
          <cell r="D114" t="str">
            <v>C-FINANCE</v>
          </cell>
          <cell r="E114" t="str">
            <v>CORP</v>
          </cell>
        </row>
        <row r="115">
          <cell r="A115">
            <v>12842</v>
          </cell>
          <cell r="B115" t="str">
            <v>Financial Compliance</v>
          </cell>
          <cell r="C115">
            <v>1201</v>
          </cell>
          <cell r="D115" t="str">
            <v>C-FINANCE</v>
          </cell>
          <cell r="E115" t="str">
            <v>CORP</v>
          </cell>
        </row>
        <row r="116">
          <cell r="A116">
            <v>13026</v>
          </cell>
          <cell r="B116" t="str">
            <v>Chief Financial Off</v>
          </cell>
          <cell r="C116">
            <v>1201</v>
          </cell>
          <cell r="D116" t="str">
            <v>C-FINANCE</v>
          </cell>
          <cell r="E116" t="str">
            <v>CORP</v>
          </cell>
        </row>
        <row r="117">
          <cell r="A117">
            <v>13149</v>
          </cell>
          <cell r="B117" t="str">
            <v>Controller's Adm 2</v>
          </cell>
          <cell r="C117">
            <v>1201</v>
          </cell>
          <cell r="D117" t="str">
            <v>C-FINANCE</v>
          </cell>
          <cell r="E117" t="str">
            <v>CORP</v>
          </cell>
        </row>
        <row r="118">
          <cell r="A118">
            <v>13150</v>
          </cell>
          <cell r="B118" t="str">
            <v>Risk Management</v>
          </cell>
          <cell r="C118">
            <v>1437</v>
          </cell>
          <cell r="D118" t="str">
            <v>C-FINANCE</v>
          </cell>
          <cell r="E118" t="str">
            <v>CORP</v>
          </cell>
        </row>
        <row r="119">
          <cell r="A119">
            <v>13151</v>
          </cell>
          <cell r="B119" t="str">
            <v>Compliance Reporting</v>
          </cell>
          <cell r="C119">
            <v>1352</v>
          </cell>
          <cell r="D119" t="str">
            <v>C-FINANCE</v>
          </cell>
          <cell r="E119" t="str">
            <v>CORP</v>
          </cell>
        </row>
        <row r="120">
          <cell r="A120">
            <v>13151</v>
          </cell>
          <cell r="B120" t="str">
            <v>Compliance Reporting</v>
          </cell>
          <cell r="C120">
            <v>1352</v>
          </cell>
          <cell r="D120" t="str">
            <v>C-FINANCE</v>
          </cell>
          <cell r="E120" t="str">
            <v>CORP</v>
          </cell>
        </row>
        <row r="121">
          <cell r="A121">
            <v>13154</v>
          </cell>
          <cell r="B121" t="str">
            <v>ISB_ Admin</v>
          </cell>
          <cell r="C121">
            <v>1515</v>
          </cell>
          <cell r="D121" t="str">
            <v>C-FINANCE</v>
          </cell>
          <cell r="E121" t="str">
            <v>CORP</v>
          </cell>
        </row>
        <row r="122">
          <cell r="A122">
            <v>13165</v>
          </cell>
          <cell r="B122" t="str">
            <v>CSC Telecom</v>
          </cell>
          <cell r="C122">
            <v>1278</v>
          </cell>
          <cell r="D122" t="str">
            <v>C-FINANCE</v>
          </cell>
          <cell r="E122" t="str">
            <v>CORP</v>
          </cell>
        </row>
        <row r="123">
          <cell r="A123">
            <v>13165</v>
          </cell>
          <cell r="B123" t="str">
            <v>CSC Telecom</v>
          </cell>
          <cell r="C123">
            <v>1278</v>
          </cell>
          <cell r="D123" t="str">
            <v>C-FINANCE</v>
          </cell>
          <cell r="E123" t="str">
            <v>CORP</v>
          </cell>
        </row>
        <row r="124">
          <cell r="A124">
            <v>13211</v>
          </cell>
          <cell r="B124" t="str">
            <v>SS_Grp Energy Risk</v>
          </cell>
          <cell r="C124">
            <v>1436</v>
          </cell>
          <cell r="D124" t="str">
            <v>C-FINANCE</v>
          </cell>
          <cell r="E124" t="str">
            <v>CORP</v>
          </cell>
        </row>
        <row r="125">
          <cell r="A125">
            <v>13211</v>
          </cell>
          <cell r="B125" t="str">
            <v>SS_Grp Energy Risk</v>
          </cell>
          <cell r="C125">
            <v>1436</v>
          </cell>
          <cell r="D125" t="str">
            <v>C-FINANCE</v>
          </cell>
          <cell r="E125" t="str">
            <v>CORP</v>
          </cell>
        </row>
        <row r="126">
          <cell r="A126">
            <v>13291</v>
          </cell>
          <cell r="B126" t="str">
            <v>Card Administration</v>
          </cell>
          <cell r="C126">
            <v>1278</v>
          </cell>
          <cell r="D126" t="str">
            <v>C-FINANCE</v>
          </cell>
          <cell r="E126" t="str">
            <v>CORP</v>
          </cell>
        </row>
        <row r="127">
          <cell r="A127">
            <v>13357</v>
          </cell>
          <cell r="B127" t="str">
            <v>Group Quantitative</v>
          </cell>
          <cell r="C127">
            <v>1436</v>
          </cell>
          <cell r="D127" t="str">
            <v>C-FINANCE</v>
          </cell>
          <cell r="E127" t="str">
            <v>CORP</v>
          </cell>
        </row>
        <row r="128">
          <cell r="A128">
            <v>13363</v>
          </cell>
          <cell r="B128" t="str">
            <v>Corporate Accounting</v>
          </cell>
          <cell r="C128">
            <v>1201</v>
          </cell>
          <cell r="D128" t="str">
            <v>C-FINANCE</v>
          </cell>
          <cell r="E128" t="str">
            <v>CORP</v>
          </cell>
        </row>
        <row r="129">
          <cell r="A129">
            <v>13369</v>
          </cell>
          <cell r="B129" t="str">
            <v>Tax Dept(Group Wide)</v>
          </cell>
          <cell r="C129">
            <v>1351</v>
          </cell>
          <cell r="D129" t="str">
            <v>C-FINANCE</v>
          </cell>
          <cell r="E129" t="str">
            <v>CORP</v>
          </cell>
        </row>
        <row r="130">
          <cell r="A130">
            <v>13369</v>
          </cell>
          <cell r="B130" t="str">
            <v>Tax Dept(Group Wide)</v>
          </cell>
          <cell r="C130">
            <v>1351</v>
          </cell>
          <cell r="D130" t="str">
            <v>C-FINANCE</v>
          </cell>
          <cell r="E130" t="str">
            <v>CORP</v>
          </cell>
        </row>
        <row r="131">
          <cell r="A131">
            <v>13383</v>
          </cell>
          <cell r="B131" t="str">
            <v>Risk System Strategy</v>
          </cell>
          <cell r="C131">
            <v>1436</v>
          </cell>
          <cell r="D131" t="str">
            <v>C-FINANCE</v>
          </cell>
          <cell r="E131" t="str">
            <v>CORP</v>
          </cell>
        </row>
        <row r="132">
          <cell r="A132">
            <v>13160</v>
          </cell>
          <cell r="B132" t="str">
            <v>SAP WM Gen Support</v>
          </cell>
          <cell r="C132">
            <v>1244</v>
          </cell>
          <cell r="D132" t="str">
            <v>C-INFTECH</v>
          </cell>
          <cell r="E132" t="str">
            <v>CORP</v>
          </cell>
        </row>
        <row r="133">
          <cell r="A133">
            <v>10043</v>
          </cell>
          <cell r="B133" t="str">
            <v>CIO IT Project Fund</v>
          </cell>
          <cell r="C133">
            <v>1375</v>
          </cell>
          <cell r="D133" t="str">
            <v>C-INFTECH</v>
          </cell>
          <cell r="E133" t="str">
            <v>CORP</v>
          </cell>
        </row>
        <row r="134">
          <cell r="A134">
            <v>10046</v>
          </cell>
          <cell r="B134" t="str">
            <v>Corporate Security</v>
          </cell>
          <cell r="C134">
            <v>1244</v>
          </cell>
          <cell r="D134" t="str">
            <v>C-INFTECH</v>
          </cell>
          <cell r="E134" t="str">
            <v>CORP</v>
          </cell>
        </row>
        <row r="135">
          <cell r="A135">
            <v>10063</v>
          </cell>
          <cell r="B135" t="str">
            <v>IT APP DTTR Mgmt Off</v>
          </cell>
          <cell r="C135">
            <v>1244</v>
          </cell>
          <cell r="D135" t="str">
            <v>C-INFTECH</v>
          </cell>
          <cell r="E135" t="str">
            <v>CORP</v>
          </cell>
        </row>
        <row r="136">
          <cell r="A136">
            <v>11624</v>
          </cell>
          <cell r="B136" t="str">
            <v>SAP Finance Support</v>
          </cell>
          <cell r="C136">
            <v>1244</v>
          </cell>
          <cell r="D136" t="str">
            <v>C-INFTECH</v>
          </cell>
          <cell r="E136" t="str">
            <v>CORP</v>
          </cell>
        </row>
        <row r="137">
          <cell r="A137">
            <v>11766</v>
          </cell>
          <cell r="B137" t="str">
            <v>ITCIO IT VP Mgmt</v>
          </cell>
          <cell r="C137">
            <v>1244</v>
          </cell>
          <cell r="D137" t="str">
            <v>C-INFTECH</v>
          </cell>
          <cell r="E137" t="str">
            <v>CORP</v>
          </cell>
        </row>
        <row r="138">
          <cell r="A138">
            <v>11767</v>
          </cell>
          <cell r="B138" t="str">
            <v>ESS - Inactive</v>
          </cell>
          <cell r="C138">
            <v>1244</v>
          </cell>
          <cell r="D138" t="str">
            <v>C-INFTECH</v>
          </cell>
          <cell r="E138" t="str">
            <v>CORP</v>
          </cell>
        </row>
        <row r="139">
          <cell r="A139">
            <v>11768</v>
          </cell>
          <cell r="B139" t="str">
            <v>IT SAP Dev</v>
          </cell>
          <cell r="C139">
            <v>1244</v>
          </cell>
          <cell r="D139" t="str">
            <v>C-INFTECH</v>
          </cell>
          <cell r="E139" t="str">
            <v>CORP</v>
          </cell>
        </row>
        <row r="140">
          <cell r="A140">
            <v>11834</v>
          </cell>
          <cell r="B140" t="str">
            <v>Enterprise Cont Serv</v>
          </cell>
          <cell r="C140">
            <v>1244</v>
          </cell>
          <cell r="D140" t="str">
            <v>C-INFTECH</v>
          </cell>
          <cell r="E140" t="str">
            <v>CORP</v>
          </cell>
        </row>
        <row r="141">
          <cell r="A141">
            <v>11835</v>
          </cell>
          <cell r="B141" t="str">
            <v>IT APP PS Special Pr</v>
          </cell>
          <cell r="C141">
            <v>1244</v>
          </cell>
          <cell r="D141" t="str">
            <v>C-INFTECH</v>
          </cell>
          <cell r="E141" t="str">
            <v>CORP</v>
          </cell>
        </row>
        <row r="142">
          <cell r="A142">
            <v>11836</v>
          </cell>
          <cell r="B142" t="str">
            <v>IT DELIVERY SVC MGMT</v>
          </cell>
          <cell r="C142">
            <v>1244</v>
          </cell>
          <cell r="D142" t="str">
            <v>C-INFTECH</v>
          </cell>
          <cell r="E142" t="str">
            <v>CORP</v>
          </cell>
        </row>
        <row r="143">
          <cell r="A143">
            <v>11837</v>
          </cell>
          <cell r="B143" t="str">
            <v>Enterprise Sys Mgt</v>
          </cell>
          <cell r="C143">
            <v>1244</v>
          </cell>
          <cell r="D143" t="str">
            <v>C-INFTECH</v>
          </cell>
          <cell r="E143" t="str">
            <v>CORP</v>
          </cell>
        </row>
        <row r="144">
          <cell r="A144">
            <v>11838</v>
          </cell>
          <cell r="B144" t="str">
            <v>NOC, Network Ops Ctr</v>
          </cell>
          <cell r="C144">
            <v>1244</v>
          </cell>
          <cell r="D144" t="str">
            <v>C-INFTECH</v>
          </cell>
          <cell r="E144" t="str">
            <v>CORP</v>
          </cell>
        </row>
        <row r="145">
          <cell r="A145">
            <v>11839</v>
          </cell>
          <cell r="B145" t="str">
            <v>IT App US Credit Ris</v>
          </cell>
          <cell r="C145">
            <v>1244</v>
          </cell>
          <cell r="D145" t="str">
            <v>C-INFTECH</v>
          </cell>
          <cell r="E145" t="str">
            <v>CORP</v>
          </cell>
        </row>
        <row r="146">
          <cell r="A146">
            <v>11840</v>
          </cell>
          <cell r="B146" t="str">
            <v>IT PD CSS Sys</v>
          </cell>
          <cell r="C146">
            <v>1244</v>
          </cell>
          <cell r="D146" t="str">
            <v>C-INFTECH</v>
          </cell>
          <cell r="E146" t="str">
            <v>CORP</v>
          </cell>
        </row>
        <row r="147">
          <cell r="A147">
            <v>11841</v>
          </cell>
          <cell r="B147" t="str">
            <v>IT PPM &amp; NR</v>
          </cell>
          <cell r="C147">
            <v>1244</v>
          </cell>
          <cell r="D147" t="str">
            <v>C-INFTECH</v>
          </cell>
          <cell r="E147" t="str">
            <v>CORP</v>
          </cell>
        </row>
        <row r="148">
          <cell r="A148">
            <v>11842</v>
          </cell>
          <cell r="B148" t="str">
            <v>ESS - Tech Plan &amp; St</v>
          </cell>
          <cell r="C148">
            <v>1244</v>
          </cell>
          <cell r="D148" t="str">
            <v>C-INFTECH</v>
          </cell>
          <cell r="E148" t="str">
            <v>CORP</v>
          </cell>
        </row>
        <row r="149">
          <cell r="A149">
            <v>11843</v>
          </cell>
          <cell r="B149" t="str">
            <v>IT PD Dist</v>
          </cell>
          <cell r="C149">
            <v>1244</v>
          </cell>
          <cell r="D149" t="str">
            <v>C-INFTECH</v>
          </cell>
          <cell r="E149" t="str">
            <v>CORP</v>
          </cell>
        </row>
        <row r="150">
          <cell r="A150">
            <v>11844</v>
          </cell>
          <cell r="B150" t="str">
            <v>IT Mining</v>
          </cell>
          <cell r="C150">
            <v>1244</v>
          </cell>
          <cell r="D150" t="str">
            <v>C-INFTECH</v>
          </cell>
          <cell r="E150" t="str">
            <v>CORP</v>
          </cell>
        </row>
        <row r="151">
          <cell r="A151">
            <v>11857</v>
          </cell>
          <cell r="B151" t="str">
            <v>Telecom Engineering</v>
          </cell>
          <cell r="C151">
            <v>1244</v>
          </cell>
          <cell r="D151" t="str">
            <v>C-INFTECH</v>
          </cell>
          <cell r="E151" t="str">
            <v>CORP</v>
          </cell>
        </row>
        <row r="152">
          <cell r="A152">
            <v>12320</v>
          </cell>
          <cell r="B152" t="str">
            <v>PD IT Capex Projects</v>
          </cell>
          <cell r="C152">
            <v>1374</v>
          </cell>
          <cell r="D152" t="str">
            <v>C-INFTECH</v>
          </cell>
          <cell r="E152" t="str">
            <v>CORP</v>
          </cell>
        </row>
        <row r="153">
          <cell r="A153">
            <v>12467</v>
          </cell>
          <cell r="B153" t="str">
            <v>CCBS CBS IT Capex Pr</v>
          </cell>
          <cell r="C153">
            <v>1374</v>
          </cell>
          <cell r="D153" t="str">
            <v>C-INFTECH</v>
          </cell>
          <cell r="E153" t="str">
            <v>CORP</v>
          </cell>
        </row>
        <row r="154">
          <cell r="A154">
            <v>12468</v>
          </cell>
          <cell r="B154" t="str">
            <v>GN IT Capex Projects</v>
          </cell>
          <cell r="C154">
            <v>1374</v>
          </cell>
          <cell r="D154" t="str">
            <v>C-INFTECH</v>
          </cell>
          <cell r="E154" t="str">
            <v>CORP</v>
          </cell>
        </row>
        <row r="155">
          <cell r="A155">
            <v>12469</v>
          </cell>
          <cell r="B155" t="str">
            <v>CT IT Capex Projects</v>
          </cell>
          <cell r="C155">
            <v>1374</v>
          </cell>
          <cell r="D155" t="str">
            <v>C-INFTECH</v>
          </cell>
          <cell r="E155" t="str">
            <v>CORP</v>
          </cell>
        </row>
        <row r="156">
          <cell r="A156">
            <v>12470</v>
          </cell>
          <cell r="B156" t="str">
            <v>PPW IT Capex Project</v>
          </cell>
          <cell r="C156">
            <v>1374</v>
          </cell>
          <cell r="D156" t="str">
            <v>C-INFTECH</v>
          </cell>
          <cell r="E156" t="str">
            <v>CORP</v>
          </cell>
        </row>
        <row r="157">
          <cell r="A157">
            <v>12471</v>
          </cell>
          <cell r="B157" t="str">
            <v>ESS - Inactv</v>
          </cell>
          <cell r="C157">
            <v>1244</v>
          </cell>
          <cell r="D157" t="str">
            <v>C-INFTECH</v>
          </cell>
          <cell r="E157" t="str">
            <v>CORP</v>
          </cell>
        </row>
        <row r="158">
          <cell r="A158">
            <v>12645</v>
          </cell>
          <cell r="B158" t="str">
            <v>PD Technology &amp; Plan</v>
          </cell>
          <cell r="C158">
            <v>1244</v>
          </cell>
          <cell r="D158" t="str">
            <v>C-INFTECH</v>
          </cell>
          <cell r="E158" t="str">
            <v>CORP</v>
          </cell>
        </row>
        <row r="159">
          <cell r="A159">
            <v>13018</v>
          </cell>
          <cell r="B159" t="str">
            <v>IT App US Cr/Engy Rs</v>
          </cell>
          <cell r="C159">
            <v>1244</v>
          </cell>
          <cell r="D159" t="str">
            <v>C-INFTECH</v>
          </cell>
          <cell r="E159" t="str">
            <v>CORP</v>
          </cell>
        </row>
        <row r="160">
          <cell r="A160">
            <v>13027</v>
          </cell>
          <cell r="B160" t="str">
            <v>PSAT+ PSMO</v>
          </cell>
          <cell r="C160">
            <v>1244</v>
          </cell>
          <cell r="D160" t="str">
            <v>C-INFTECH</v>
          </cell>
          <cell r="E160" t="str">
            <v>CORP</v>
          </cell>
        </row>
        <row r="161">
          <cell r="A161">
            <v>13029</v>
          </cell>
          <cell r="B161" t="str">
            <v>Mainfrm Sys&amp;Data Ctr</v>
          </cell>
          <cell r="C161">
            <v>1244</v>
          </cell>
          <cell r="D161" t="str">
            <v>C-INFTECH</v>
          </cell>
          <cell r="E161" t="str">
            <v>CORP</v>
          </cell>
        </row>
        <row r="162">
          <cell r="A162">
            <v>13030</v>
          </cell>
          <cell r="B162" t="str">
            <v>Telecom Operations</v>
          </cell>
          <cell r="C162">
            <v>1244</v>
          </cell>
          <cell r="D162" t="str">
            <v>C-INFTECH</v>
          </cell>
          <cell r="E162" t="str">
            <v>CORP</v>
          </cell>
        </row>
        <row r="163">
          <cell r="A163">
            <v>13031</v>
          </cell>
          <cell r="B163" t="str">
            <v>Intel &amp; Desktop Eng</v>
          </cell>
          <cell r="C163">
            <v>1244</v>
          </cell>
          <cell r="D163" t="str">
            <v>C-INFTECH</v>
          </cell>
          <cell r="E163" t="str">
            <v>CORP</v>
          </cell>
        </row>
        <row r="164">
          <cell r="A164">
            <v>13032</v>
          </cell>
          <cell r="B164" t="str">
            <v>Unix/Storage/DBA</v>
          </cell>
          <cell r="C164">
            <v>1244</v>
          </cell>
          <cell r="D164" t="str">
            <v>C-INFTECH</v>
          </cell>
          <cell r="E164" t="str">
            <v>CORP</v>
          </cell>
        </row>
        <row r="165">
          <cell r="A165">
            <v>13146</v>
          </cell>
          <cell r="B165" t="str">
            <v>IT PD Transm</v>
          </cell>
          <cell r="C165">
            <v>1244</v>
          </cell>
          <cell r="D165" t="str">
            <v>C-INFTECH</v>
          </cell>
          <cell r="E165" t="str">
            <v>CORP</v>
          </cell>
        </row>
        <row r="166">
          <cell r="A166">
            <v>13162</v>
          </cell>
          <cell r="B166" t="str">
            <v>Client Service Ctr</v>
          </cell>
          <cell r="C166">
            <v>1244</v>
          </cell>
          <cell r="D166" t="str">
            <v>C-INFTECH</v>
          </cell>
          <cell r="E166" t="str">
            <v>CORP</v>
          </cell>
        </row>
        <row r="167">
          <cell r="A167">
            <v>13163</v>
          </cell>
          <cell r="B167" t="str">
            <v>Information Security</v>
          </cell>
          <cell r="C167">
            <v>1244</v>
          </cell>
          <cell r="D167" t="str">
            <v>C-INFTECH</v>
          </cell>
          <cell r="E167" t="str">
            <v>CORP</v>
          </cell>
        </row>
        <row r="168">
          <cell r="A168">
            <v>13164</v>
          </cell>
          <cell r="B168" t="str">
            <v>Storage Systems</v>
          </cell>
          <cell r="C168">
            <v>1244</v>
          </cell>
          <cell r="D168" t="str">
            <v>C-INFTECH</v>
          </cell>
          <cell r="E168" t="str">
            <v>CORP</v>
          </cell>
        </row>
        <row r="169">
          <cell r="A169">
            <v>13166</v>
          </cell>
          <cell r="B169" t="str">
            <v>Networking</v>
          </cell>
          <cell r="C169">
            <v>1244</v>
          </cell>
          <cell r="D169" t="str">
            <v>C-INFTECH</v>
          </cell>
          <cell r="E169" t="str">
            <v>CORP</v>
          </cell>
        </row>
        <row r="170">
          <cell r="A170">
            <v>13167</v>
          </cell>
          <cell r="B170" t="str">
            <v>Telecom Architecture</v>
          </cell>
          <cell r="C170">
            <v>1244</v>
          </cell>
          <cell r="D170" t="str">
            <v>C-INFTECH</v>
          </cell>
          <cell r="E170" t="str">
            <v>CORP</v>
          </cell>
        </row>
        <row r="171">
          <cell r="A171">
            <v>13168</v>
          </cell>
          <cell r="B171" t="str">
            <v>CIO BU Pool</v>
          </cell>
          <cell r="C171">
            <v>1244</v>
          </cell>
          <cell r="D171" t="str">
            <v>C-INFTECH</v>
          </cell>
          <cell r="E171" t="str">
            <v>CORP</v>
          </cell>
        </row>
        <row r="172">
          <cell r="A172">
            <v>13169</v>
          </cell>
          <cell r="B172" t="str">
            <v>IT PD Spcl -closed</v>
          </cell>
          <cell r="C172">
            <v>1244</v>
          </cell>
          <cell r="D172" t="str">
            <v>C-INFTECH</v>
          </cell>
          <cell r="E172" t="str">
            <v>CORP</v>
          </cell>
        </row>
        <row r="173">
          <cell r="A173">
            <v>13171</v>
          </cell>
          <cell r="B173" t="str">
            <v>Desktop Support</v>
          </cell>
          <cell r="C173">
            <v>1244</v>
          </cell>
          <cell r="D173" t="str">
            <v>C-INFTECH</v>
          </cell>
          <cell r="E173" t="str">
            <v>CORP</v>
          </cell>
        </row>
        <row r="174">
          <cell r="A174">
            <v>13199</v>
          </cell>
          <cell r="B174" t="str">
            <v>Enter.App.Integ / Ba</v>
          </cell>
          <cell r="C174">
            <v>1244</v>
          </cell>
          <cell r="D174" t="str">
            <v>C-INFTECH</v>
          </cell>
          <cell r="E174" t="str">
            <v>CORP</v>
          </cell>
        </row>
        <row r="175">
          <cell r="A175">
            <v>13200</v>
          </cell>
          <cell r="B175" t="str">
            <v>SAP HR &amp; FI Systems</v>
          </cell>
          <cell r="C175">
            <v>1244</v>
          </cell>
          <cell r="D175" t="str">
            <v>C-INFTECH</v>
          </cell>
          <cell r="E175" t="str">
            <v>CORP</v>
          </cell>
        </row>
        <row r="176">
          <cell r="A176">
            <v>13201</v>
          </cell>
          <cell r="B176" t="str">
            <v>Grid, Portals, Web</v>
          </cell>
          <cell r="C176">
            <v>1244</v>
          </cell>
          <cell r="D176" t="str">
            <v>C-INFTECH</v>
          </cell>
          <cell r="E176" t="str">
            <v>CORP</v>
          </cell>
        </row>
        <row r="177">
          <cell r="A177">
            <v>13202</v>
          </cell>
          <cell r="B177" t="str">
            <v>SAP HR Support</v>
          </cell>
          <cell r="C177">
            <v>1244</v>
          </cell>
          <cell r="D177" t="str">
            <v>C-INFTECH</v>
          </cell>
          <cell r="E177" t="str">
            <v>CORP</v>
          </cell>
        </row>
        <row r="178">
          <cell r="A178">
            <v>13222</v>
          </cell>
          <cell r="B178" t="str">
            <v>Enterprise App. Serv</v>
          </cell>
          <cell r="C178">
            <v>1244</v>
          </cell>
          <cell r="D178" t="str">
            <v>C-INFTECH</v>
          </cell>
          <cell r="E178" t="str">
            <v>CORP</v>
          </cell>
        </row>
        <row r="179">
          <cell r="A179">
            <v>13223</v>
          </cell>
          <cell r="B179" t="str">
            <v>IT APPS PS GN</v>
          </cell>
          <cell r="C179">
            <v>1244</v>
          </cell>
          <cell r="D179" t="str">
            <v>C-INFTECH</v>
          </cell>
          <cell r="E179" t="str">
            <v>CORP</v>
          </cell>
        </row>
        <row r="180">
          <cell r="A180">
            <v>13224</v>
          </cell>
          <cell r="B180" t="str">
            <v>IT PS CWES</v>
          </cell>
          <cell r="C180">
            <v>1244</v>
          </cell>
          <cell r="D180" t="str">
            <v>C-INFTECH</v>
          </cell>
          <cell r="E180" t="str">
            <v>CORP</v>
          </cell>
        </row>
        <row r="181">
          <cell r="A181">
            <v>13226</v>
          </cell>
          <cell r="B181" t="str">
            <v>EOC, Ent Sys Ops</v>
          </cell>
          <cell r="C181">
            <v>1244</v>
          </cell>
          <cell r="D181" t="str">
            <v>C-INFTECH</v>
          </cell>
          <cell r="E181" t="str">
            <v>CORP</v>
          </cell>
        </row>
        <row r="182">
          <cell r="A182">
            <v>13227</v>
          </cell>
          <cell r="B182" t="str">
            <v>CIO PD Pool - Inacti</v>
          </cell>
          <cell r="C182">
            <v>1244</v>
          </cell>
          <cell r="D182" t="str">
            <v>C-INFTECH</v>
          </cell>
          <cell r="E182" t="str">
            <v>CORP</v>
          </cell>
        </row>
        <row r="183">
          <cell r="A183">
            <v>13274</v>
          </cell>
          <cell r="B183" t="str">
            <v>EDW/BW/ECS/GIS</v>
          </cell>
          <cell r="C183">
            <v>1244</v>
          </cell>
          <cell r="D183" t="str">
            <v>C-INFTECH</v>
          </cell>
          <cell r="E183" t="str">
            <v>CORP</v>
          </cell>
        </row>
        <row r="184">
          <cell r="A184">
            <v>13288</v>
          </cell>
          <cell r="B184" t="str">
            <v>Power Delivery PMO</v>
          </cell>
          <cell r="C184">
            <v>1244</v>
          </cell>
          <cell r="D184" t="str">
            <v>C-INFTECH</v>
          </cell>
          <cell r="E184" t="str">
            <v>CORP</v>
          </cell>
        </row>
        <row r="185">
          <cell r="A185">
            <v>13323</v>
          </cell>
          <cell r="B185" t="str">
            <v>Dis Rec/Bus Con Plan</v>
          </cell>
          <cell r="C185">
            <v>1244</v>
          </cell>
          <cell r="D185" t="str">
            <v>C-INFTECH</v>
          </cell>
          <cell r="E185" t="str">
            <v>CORP</v>
          </cell>
        </row>
        <row r="186">
          <cell r="A186">
            <v>13324</v>
          </cell>
          <cell r="B186" t="str">
            <v>Quality Assurance</v>
          </cell>
          <cell r="C186">
            <v>1244</v>
          </cell>
          <cell r="D186" t="str">
            <v>C-INFTECH</v>
          </cell>
          <cell r="E186" t="str">
            <v>CORP</v>
          </cell>
        </row>
        <row r="187">
          <cell r="A187">
            <v>13343</v>
          </cell>
          <cell r="B187" t="str">
            <v>SAP WM Support</v>
          </cell>
          <cell r="C187">
            <v>1244</v>
          </cell>
          <cell r="D187" t="str">
            <v>C-INFTECH</v>
          </cell>
          <cell r="E187" t="str">
            <v>CORP</v>
          </cell>
        </row>
        <row r="188">
          <cell r="A188">
            <v>13576</v>
          </cell>
          <cell r="B188" t="str">
            <v>SAP Functional Mgmt</v>
          </cell>
          <cell r="C188">
            <v>1244</v>
          </cell>
          <cell r="D188" t="str">
            <v>C-INFTECH</v>
          </cell>
          <cell r="E188" t="str">
            <v>CORP</v>
          </cell>
        </row>
        <row r="189">
          <cell r="A189">
            <v>13580</v>
          </cell>
          <cell r="B189" t="str">
            <v>IT Support</v>
          </cell>
          <cell r="C189">
            <v>1244</v>
          </cell>
          <cell r="D189" t="str">
            <v>C-INFTECH</v>
          </cell>
          <cell r="E189" t="str">
            <v>CORP</v>
          </cell>
        </row>
        <row r="190">
          <cell r="A190">
            <v>13617</v>
          </cell>
          <cell r="B190" t="str">
            <v>Service Management</v>
          </cell>
          <cell r="C190">
            <v>1244</v>
          </cell>
          <cell r="D190" t="str">
            <v>C-INFTECH</v>
          </cell>
          <cell r="E190" t="str">
            <v>CORP</v>
          </cell>
        </row>
        <row r="191">
          <cell r="A191">
            <v>13891</v>
          </cell>
          <cell r="B191" t="str">
            <v>IT SAP &amp; Corp Sys</v>
          </cell>
          <cell r="C191">
            <v>1244</v>
          </cell>
          <cell r="D191" t="str">
            <v>C-INFTECH</v>
          </cell>
          <cell r="E191" t="str">
            <v>CORP</v>
          </cell>
        </row>
        <row r="192">
          <cell r="A192">
            <v>12801</v>
          </cell>
          <cell r="B192" t="str">
            <v>Foote Creek Spec O&amp;M</v>
          </cell>
          <cell r="C192">
            <v>1244</v>
          </cell>
          <cell r="D192" t="str">
            <v>C-INFTECH</v>
          </cell>
          <cell r="E192" t="str">
            <v>CORP</v>
          </cell>
        </row>
        <row r="193">
          <cell r="A193">
            <v>11628</v>
          </cell>
          <cell r="B193" t="str">
            <v>SS_Finance Risk Mgmt</v>
          </cell>
          <cell r="C193">
            <v>1439</v>
          </cell>
          <cell r="D193" t="str">
            <v>C-INSURNCE</v>
          </cell>
          <cell r="E193" t="str">
            <v>CORP</v>
          </cell>
        </row>
        <row r="194">
          <cell r="A194">
            <v>13272</v>
          </cell>
          <cell r="B194" t="str">
            <v>Prop &amp; Liab Ins</v>
          </cell>
          <cell r="C194">
            <v>1429</v>
          </cell>
          <cell r="D194" t="str">
            <v>C-INSURNCE</v>
          </cell>
          <cell r="E194" t="str">
            <v>CORP</v>
          </cell>
        </row>
        <row r="195">
          <cell r="A195">
            <v>10068</v>
          </cell>
          <cell r="B195" t="str">
            <v>Internal Comms</v>
          </cell>
          <cell r="C195">
            <v>1356</v>
          </cell>
          <cell r="D195" t="str">
            <v>C-INTCOMM</v>
          </cell>
          <cell r="E195" t="str">
            <v>CORP</v>
          </cell>
        </row>
        <row r="196">
          <cell r="A196">
            <v>11777</v>
          </cell>
          <cell r="B196" t="str">
            <v>Transaction Costs</v>
          </cell>
          <cell r="C196">
            <v>1706</v>
          </cell>
          <cell r="D196" t="str">
            <v>C-MEHC</v>
          </cell>
          <cell r="E196" t="str">
            <v>CORP</v>
          </cell>
        </row>
        <row r="197">
          <cell r="A197">
            <v>10224</v>
          </cell>
          <cell r="B197" t="str">
            <v>Procurement-closed</v>
          </cell>
          <cell r="C197">
            <v>1274</v>
          </cell>
          <cell r="D197" t="str">
            <v>C-PROCURE</v>
          </cell>
          <cell r="E197" t="str">
            <v>CORP</v>
          </cell>
        </row>
        <row r="198">
          <cell r="A198">
            <v>11752</v>
          </cell>
          <cell r="B198" t="str">
            <v>Invstmnt Recovery Cr</v>
          </cell>
          <cell r="C198">
            <v>1274</v>
          </cell>
          <cell r="D198" t="str">
            <v>C-PROCURE</v>
          </cell>
          <cell r="E198" t="str">
            <v>CORP</v>
          </cell>
        </row>
        <row r="199">
          <cell r="A199">
            <v>11753</v>
          </cell>
          <cell r="B199" t="str">
            <v>Procurement Power De</v>
          </cell>
          <cell r="C199">
            <v>1274</v>
          </cell>
          <cell r="D199" t="str">
            <v>C-PROCURE</v>
          </cell>
          <cell r="E199" t="str">
            <v>CORP</v>
          </cell>
        </row>
        <row r="200">
          <cell r="A200">
            <v>11754</v>
          </cell>
          <cell r="B200" t="str">
            <v>Procurement Corp</v>
          </cell>
          <cell r="C200">
            <v>1274</v>
          </cell>
          <cell r="D200" t="str">
            <v>C-PROCURE</v>
          </cell>
          <cell r="E200" t="str">
            <v>CORP</v>
          </cell>
        </row>
        <row r="201">
          <cell r="A201">
            <v>11755</v>
          </cell>
          <cell r="B201" t="str">
            <v>Procurement Power Ge</v>
          </cell>
          <cell r="C201">
            <v>1274</v>
          </cell>
          <cell r="D201" t="str">
            <v>C-PROCURE</v>
          </cell>
          <cell r="E201" t="str">
            <v>CORP</v>
          </cell>
        </row>
        <row r="202">
          <cell r="A202">
            <v>11849</v>
          </cell>
          <cell r="B202" t="str">
            <v>Procurement</v>
          </cell>
          <cell r="C202">
            <v>1274</v>
          </cell>
          <cell r="D202" t="str">
            <v>C-PROCURE</v>
          </cell>
          <cell r="E202" t="str">
            <v>CORP</v>
          </cell>
        </row>
        <row r="203">
          <cell r="A203">
            <v>12022</v>
          </cell>
          <cell r="B203" t="str">
            <v>Procurement Admin</v>
          </cell>
          <cell r="C203">
            <v>1274</v>
          </cell>
          <cell r="D203" t="str">
            <v>C-PROCURE</v>
          </cell>
          <cell r="E203" t="str">
            <v>CORP</v>
          </cell>
        </row>
        <row r="204">
          <cell r="A204">
            <v>10069</v>
          </cell>
          <cell r="B204" t="str">
            <v>Exec &amp; Strategy Svcs</v>
          </cell>
          <cell r="C204">
            <v>1279</v>
          </cell>
          <cell r="D204" t="str">
            <v>C-REGLTION</v>
          </cell>
          <cell r="E204" t="str">
            <v>CORP</v>
          </cell>
        </row>
        <row r="205">
          <cell r="A205">
            <v>10084</v>
          </cell>
          <cell r="B205" t="str">
            <v>SS_Transition</v>
          </cell>
          <cell r="C205">
            <v>1279</v>
          </cell>
          <cell r="D205" t="str">
            <v>C-REGLTION</v>
          </cell>
          <cell r="E205" t="str">
            <v>CORP</v>
          </cell>
        </row>
        <row r="206">
          <cell r="A206">
            <v>11640</v>
          </cell>
          <cell r="B206" t="str">
            <v>SS_Regulation</v>
          </cell>
          <cell r="C206">
            <v>1279</v>
          </cell>
          <cell r="D206" t="str">
            <v>C-REGLTION</v>
          </cell>
          <cell r="E206" t="str">
            <v>CORP</v>
          </cell>
        </row>
        <row r="207">
          <cell r="A207">
            <v>11641</v>
          </cell>
          <cell r="B207" t="str">
            <v>SS_Comm Advrtsng-Cld</v>
          </cell>
          <cell r="C207">
            <v>1279</v>
          </cell>
          <cell r="D207" t="str">
            <v>C-REGLTION</v>
          </cell>
          <cell r="E207" t="str">
            <v>CORP</v>
          </cell>
        </row>
        <row r="208">
          <cell r="A208">
            <v>11645</v>
          </cell>
          <cell r="B208" t="str">
            <v>SS_Govt Aff Public R</v>
          </cell>
          <cell r="C208">
            <v>1279</v>
          </cell>
          <cell r="D208" t="str">
            <v>C-REGLTION</v>
          </cell>
          <cell r="E208" t="str">
            <v>CORP</v>
          </cell>
        </row>
        <row r="209">
          <cell r="A209">
            <v>11647</v>
          </cell>
          <cell r="B209" t="str">
            <v>SS_Retail Market-Cls</v>
          </cell>
          <cell r="C209">
            <v>1279</v>
          </cell>
          <cell r="D209" t="str">
            <v>C-REGLTION</v>
          </cell>
          <cell r="E209" t="str">
            <v>CORP</v>
          </cell>
        </row>
        <row r="210">
          <cell r="A210">
            <v>11657</v>
          </cell>
          <cell r="B210" t="str">
            <v>Government Affairs</v>
          </cell>
          <cell r="C210">
            <v>1279</v>
          </cell>
          <cell r="D210" t="str">
            <v>C-REGLTION</v>
          </cell>
          <cell r="E210" t="str">
            <v>CORP</v>
          </cell>
        </row>
        <row r="211">
          <cell r="A211">
            <v>11683</v>
          </cell>
          <cell r="B211" t="str">
            <v>SS_Shareholder Svcs</v>
          </cell>
          <cell r="C211">
            <v>1279</v>
          </cell>
          <cell r="D211" t="str">
            <v>C-REGLTION</v>
          </cell>
          <cell r="E211" t="str">
            <v>CORP</v>
          </cell>
        </row>
        <row r="212">
          <cell r="A212">
            <v>11769</v>
          </cell>
          <cell r="B212" t="str">
            <v>SS_Govt Aff Mgm-Clsd</v>
          </cell>
          <cell r="C212">
            <v>1279</v>
          </cell>
          <cell r="D212" t="str">
            <v>C-REGLTION</v>
          </cell>
          <cell r="E212" t="str">
            <v>CORP</v>
          </cell>
        </row>
        <row r="213">
          <cell r="A213">
            <v>11770</v>
          </cell>
          <cell r="B213" t="str">
            <v>SS_Govt Aff Or-Clsd</v>
          </cell>
          <cell r="C213">
            <v>1279</v>
          </cell>
          <cell r="D213" t="str">
            <v>C-REGLTION</v>
          </cell>
          <cell r="E213" t="str">
            <v>CORP</v>
          </cell>
        </row>
        <row r="214">
          <cell r="A214">
            <v>11771</v>
          </cell>
          <cell r="B214" t="str">
            <v>Legislation UT &amp; ID</v>
          </cell>
          <cell r="C214">
            <v>1279</v>
          </cell>
          <cell r="D214" t="str">
            <v>C-REGLTION</v>
          </cell>
          <cell r="E214" t="str">
            <v>CORP</v>
          </cell>
        </row>
        <row r="215">
          <cell r="A215">
            <v>11772</v>
          </cell>
          <cell r="B215" t="str">
            <v>SS_Govt Aff Ca-Clsd</v>
          </cell>
          <cell r="C215">
            <v>1279</v>
          </cell>
          <cell r="D215" t="str">
            <v>C-REGLTION</v>
          </cell>
          <cell r="E215" t="str">
            <v>CORP</v>
          </cell>
        </row>
        <row r="216">
          <cell r="A216">
            <v>11773</v>
          </cell>
          <cell r="B216" t="str">
            <v>SS_Govt Aff Mt-Clsd</v>
          </cell>
          <cell r="C216">
            <v>1279</v>
          </cell>
          <cell r="D216" t="str">
            <v>C-REGLTION</v>
          </cell>
          <cell r="E216" t="str">
            <v>CORP</v>
          </cell>
        </row>
        <row r="217">
          <cell r="A217">
            <v>11774</v>
          </cell>
          <cell r="B217" t="str">
            <v>SS_Govt Aff Id-Clsd</v>
          </cell>
          <cell r="C217">
            <v>1279</v>
          </cell>
          <cell r="D217" t="str">
            <v>C-REGLTION</v>
          </cell>
          <cell r="E217" t="str">
            <v>CORP</v>
          </cell>
        </row>
        <row r="218">
          <cell r="A218">
            <v>11775</v>
          </cell>
          <cell r="B218" t="str">
            <v>SS_Govt Aff Wyo-Clsd</v>
          </cell>
          <cell r="C218">
            <v>1279</v>
          </cell>
          <cell r="D218" t="str">
            <v>C-REGLTION</v>
          </cell>
          <cell r="E218" t="str">
            <v>CORP</v>
          </cell>
        </row>
        <row r="219">
          <cell r="A219">
            <v>11776</v>
          </cell>
          <cell r="B219" t="str">
            <v>SS_Govt Aff DC</v>
          </cell>
          <cell r="C219">
            <v>1279</v>
          </cell>
          <cell r="D219" t="str">
            <v>C-REGLTION</v>
          </cell>
          <cell r="E219" t="str">
            <v>CORP</v>
          </cell>
        </row>
        <row r="220">
          <cell r="A220">
            <v>11829</v>
          </cell>
          <cell r="B220" t="str">
            <v>SS_Reg &amp; Admin Sppt</v>
          </cell>
          <cell r="C220">
            <v>1279</v>
          </cell>
          <cell r="D220" t="str">
            <v>C-REGLTION</v>
          </cell>
          <cell r="E220" t="str">
            <v>CORP</v>
          </cell>
        </row>
        <row r="221">
          <cell r="A221">
            <v>11830</v>
          </cell>
          <cell r="B221" t="str">
            <v>SS_SES Spec Pro-Clsd</v>
          </cell>
          <cell r="C221">
            <v>1279</v>
          </cell>
          <cell r="D221" t="str">
            <v>C-REGLTION</v>
          </cell>
          <cell r="E221" t="str">
            <v>CORP</v>
          </cell>
        </row>
        <row r="222">
          <cell r="A222">
            <v>11886</v>
          </cell>
          <cell r="B222" t="str">
            <v>SS_Strat Plan -Clsd</v>
          </cell>
          <cell r="C222">
            <v>1279</v>
          </cell>
          <cell r="D222" t="str">
            <v>C-REGLTION</v>
          </cell>
          <cell r="E222" t="str">
            <v>CORP</v>
          </cell>
        </row>
        <row r="223">
          <cell r="A223">
            <v>11887</v>
          </cell>
          <cell r="B223" t="str">
            <v>SS_Strat Plan - Clsd</v>
          </cell>
          <cell r="C223">
            <v>1279</v>
          </cell>
          <cell r="D223" t="str">
            <v>C-REGLTION</v>
          </cell>
          <cell r="E223" t="str">
            <v>CORP</v>
          </cell>
        </row>
        <row r="224">
          <cell r="A224">
            <v>12019</v>
          </cell>
          <cell r="B224" t="str">
            <v>SS_Reg/Ext Aff Mgmt</v>
          </cell>
          <cell r="C224">
            <v>1279</v>
          </cell>
          <cell r="D224" t="str">
            <v>C-REGLTION</v>
          </cell>
          <cell r="E224" t="str">
            <v>CORP</v>
          </cell>
        </row>
        <row r="225">
          <cell r="A225">
            <v>12020</v>
          </cell>
          <cell r="B225" t="str">
            <v>Rev Req - East</v>
          </cell>
          <cell r="C225">
            <v>1279</v>
          </cell>
          <cell r="D225" t="str">
            <v>C-REGLTION</v>
          </cell>
          <cell r="E225" t="str">
            <v>CORP</v>
          </cell>
        </row>
        <row r="226">
          <cell r="A226">
            <v>12303</v>
          </cell>
          <cell r="B226" t="str">
            <v>SS_Govt Aff State Ag</v>
          </cell>
          <cell r="C226">
            <v>1279</v>
          </cell>
          <cell r="D226" t="str">
            <v>C-REGLTION</v>
          </cell>
          <cell r="E226" t="str">
            <v>CORP</v>
          </cell>
        </row>
        <row r="227">
          <cell r="A227">
            <v>12304</v>
          </cell>
          <cell r="B227" t="str">
            <v>SS_Govt Aff Pub-Clsd</v>
          </cell>
          <cell r="C227">
            <v>1279</v>
          </cell>
          <cell r="D227" t="str">
            <v>C-REGLTION</v>
          </cell>
          <cell r="E227" t="str">
            <v>CORP</v>
          </cell>
        </row>
        <row r="228">
          <cell r="A228">
            <v>12652</v>
          </cell>
          <cell r="B228" t="str">
            <v>Reg Analytics Admin</v>
          </cell>
          <cell r="C228">
            <v>1279</v>
          </cell>
          <cell r="D228" t="str">
            <v>C-REGLTION</v>
          </cell>
          <cell r="E228" t="str">
            <v>CORP</v>
          </cell>
        </row>
        <row r="229">
          <cell r="A229">
            <v>12653</v>
          </cell>
          <cell r="B229" t="str">
            <v>Strategic Projects</v>
          </cell>
          <cell r="C229">
            <v>1279</v>
          </cell>
          <cell r="D229" t="str">
            <v>C-REGLTION</v>
          </cell>
          <cell r="E229" t="str">
            <v>CORP</v>
          </cell>
        </row>
        <row r="230">
          <cell r="A230">
            <v>12657</v>
          </cell>
          <cell r="B230" t="str">
            <v>Public Policy</v>
          </cell>
          <cell r="C230">
            <v>1279</v>
          </cell>
          <cell r="D230" t="str">
            <v>C-REGLTION</v>
          </cell>
          <cell r="E230" t="str">
            <v>CORP</v>
          </cell>
        </row>
        <row r="231">
          <cell r="A231">
            <v>12841</v>
          </cell>
          <cell r="B231" t="str">
            <v>Commitments</v>
          </cell>
          <cell r="C231">
            <v>1279</v>
          </cell>
          <cell r="D231" t="str">
            <v>C-REGLTION</v>
          </cell>
          <cell r="E231" t="str">
            <v>CORP</v>
          </cell>
        </row>
        <row r="232">
          <cell r="A232">
            <v>13024</v>
          </cell>
          <cell r="B232" t="str">
            <v>Major Program</v>
          </cell>
          <cell r="C232">
            <v>1279</v>
          </cell>
          <cell r="D232" t="str">
            <v>C-REGLTION</v>
          </cell>
          <cell r="E232" t="str">
            <v>CORP</v>
          </cell>
        </row>
        <row r="233">
          <cell r="A233">
            <v>13025</v>
          </cell>
          <cell r="B233" t="str">
            <v>Major Strategic Proj</v>
          </cell>
          <cell r="C233">
            <v>1279</v>
          </cell>
          <cell r="D233" t="str">
            <v>C-REGLTION</v>
          </cell>
          <cell r="E233" t="str">
            <v>CORP</v>
          </cell>
        </row>
        <row r="234">
          <cell r="A234">
            <v>13193</v>
          </cell>
          <cell r="B234" t="str">
            <v>SREA Executive</v>
          </cell>
          <cell r="C234">
            <v>1279</v>
          </cell>
          <cell r="D234" t="str">
            <v>C-REGLTION</v>
          </cell>
          <cell r="E234" t="str">
            <v>CORP</v>
          </cell>
        </row>
        <row r="235">
          <cell r="A235">
            <v>13194</v>
          </cell>
          <cell r="B235" t="str">
            <v>Bus Plan &amp; Strat Anl</v>
          </cell>
          <cell r="C235">
            <v>1279</v>
          </cell>
          <cell r="D235" t="str">
            <v>C-REGLTION</v>
          </cell>
          <cell r="E235" t="str">
            <v>CORP</v>
          </cell>
        </row>
        <row r="236">
          <cell r="A236">
            <v>13221</v>
          </cell>
          <cell r="B236" t="str">
            <v>REA Wyoming</v>
          </cell>
          <cell r="C236">
            <v>1279</v>
          </cell>
          <cell r="D236" t="str">
            <v>C-REGLTION</v>
          </cell>
          <cell r="E236" t="str">
            <v>CORP</v>
          </cell>
        </row>
        <row r="237">
          <cell r="A237">
            <v>13314</v>
          </cell>
          <cell r="B237" t="str">
            <v>Perf Mgmt &amp; Reg Ops</v>
          </cell>
          <cell r="C237">
            <v>1279</v>
          </cell>
          <cell r="D237" t="str">
            <v>C-REGLTION</v>
          </cell>
          <cell r="E237" t="str">
            <v>CORP</v>
          </cell>
        </row>
        <row r="238">
          <cell r="A238">
            <v>13348</v>
          </cell>
          <cell r="B238" t="str">
            <v>Mult Cty PUD Project</v>
          </cell>
          <cell r="C238">
            <v>1279</v>
          </cell>
          <cell r="D238" t="str">
            <v>C-REGLTION</v>
          </cell>
          <cell r="E238" t="str">
            <v>CORP</v>
          </cell>
        </row>
        <row r="239">
          <cell r="A239">
            <v>13408</v>
          </cell>
          <cell r="B239" t="str">
            <v>REA Oregon</v>
          </cell>
          <cell r="C239">
            <v>1279</v>
          </cell>
          <cell r="D239" t="str">
            <v>C-REGLTION</v>
          </cell>
          <cell r="E239" t="str">
            <v>CORP</v>
          </cell>
        </row>
        <row r="240">
          <cell r="A240">
            <v>13409</v>
          </cell>
          <cell r="B240" t="str">
            <v>Regulatory Analysis</v>
          </cell>
          <cell r="C240">
            <v>1279</v>
          </cell>
          <cell r="D240" t="str">
            <v>C-REGLTION</v>
          </cell>
          <cell r="E240" t="str">
            <v>CORP</v>
          </cell>
        </row>
        <row r="241">
          <cell r="A241">
            <v>13581</v>
          </cell>
          <cell r="B241" t="str">
            <v>Strategy Development</v>
          </cell>
          <cell r="C241">
            <v>1279</v>
          </cell>
          <cell r="D241" t="str">
            <v>C-REGLTION</v>
          </cell>
          <cell r="E241" t="str">
            <v>CORP</v>
          </cell>
        </row>
        <row r="242">
          <cell r="A242">
            <v>13848</v>
          </cell>
          <cell r="B242" t="str">
            <v>Discovery &amp; Industry</v>
          </cell>
          <cell r="C242">
            <v>1279</v>
          </cell>
          <cell r="D242" t="str">
            <v>C-REGLTION</v>
          </cell>
          <cell r="E242" t="str">
            <v>CORP</v>
          </cell>
        </row>
        <row r="243">
          <cell r="A243">
            <v>13849</v>
          </cell>
          <cell r="B243" t="str">
            <v>Pricing &amp; Costing An</v>
          </cell>
          <cell r="C243">
            <v>1279</v>
          </cell>
          <cell r="D243" t="str">
            <v>C-REGLTION</v>
          </cell>
          <cell r="E243" t="str">
            <v>CORP</v>
          </cell>
        </row>
        <row r="244">
          <cell r="A244">
            <v>13874</v>
          </cell>
          <cell r="B244" t="str">
            <v>Reg Policy - West</v>
          </cell>
          <cell r="C244">
            <v>1279</v>
          </cell>
          <cell r="D244" t="str">
            <v>C-REGLTION</v>
          </cell>
          <cell r="E244" t="str">
            <v>CORP</v>
          </cell>
        </row>
        <row r="245">
          <cell r="A245">
            <v>13875</v>
          </cell>
          <cell r="B245" t="str">
            <v>Regulatory Affairs</v>
          </cell>
          <cell r="C245">
            <v>1279</v>
          </cell>
          <cell r="D245" t="str">
            <v>C-REGLTION</v>
          </cell>
          <cell r="E245" t="str">
            <v>CORP</v>
          </cell>
        </row>
        <row r="246">
          <cell r="A246">
            <v>13876</v>
          </cell>
          <cell r="B246" t="str">
            <v>Rev Req - West</v>
          </cell>
          <cell r="C246">
            <v>1279</v>
          </cell>
          <cell r="D246" t="str">
            <v>C-REGLTION</v>
          </cell>
          <cell r="E246" t="str">
            <v>CORP</v>
          </cell>
        </row>
        <row r="247">
          <cell r="A247">
            <v>10001</v>
          </cell>
          <cell r="B247" t="str">
            <v>G_Nau Support</v>
          </cell>
          <cell r="C247">
            <v>1001</v>
          </cell>
          <cell r="D247" t="str">
            <v>PacEnergy</v>
          </cell>
          <cell r="E247" t="str">
            <v>PacEnergy</v>
          </cell>
        </row>
        <row r="248">
          <cell r="A248">
            <v>10002</v>
          </cell>
          <cell r="B248" t="str">
            <v>G_Nau Warehouse</v>
          </cell>
          <cell r="C248">
            <v>1001</v>
          </cell>
          <cell r="D248" t="str">
            <v>PacEnergy</v>
          </cell>
          <cell r="E248" t="str">
            <v>PacEnergy</v>
          </cell>
        </row>
        <row r="249">
          <cell r="A249">
            <v>10003</v>
          </cell>
          <cell r="B249" t="str">
            <v>G_Naughton Bus/Labor</v>
          </cell>
          <cell r="C249">
            <v>1001</v>
          </cell>
          <cell r="D249" t="str">
            <v>PacEnergy</v>
          </cell>
          <cell r="E249" t="str">
            <v>PacEnergy</v>
          </cell>
        </row>
        <row r="250">
          <cell r="A250">
            <v>10004</v>
          </cell>
          <cell r="B250" t="str">
            <v>G_Nau Operations</v>
          </cell>
          <cell r="C250">
            <v>1001</v>
          </cell>
          <cell r="D250" t="str">
            <v>PacEnergy</v>
          </cell>
          <cell r="E250" t="str">
            <v>PacEnergy</v>
          </cell>
        </row>
        <row r="251">
          <cell r="A251">
            <v>10005</v>
          </cell>
          <cell r="B251" t="str">
            <v>G_Nau Supply Fuel-0</v>
          </cell>
          <cell r="C251">
            <v>1001</v>
          </cell>
          <cell r="D251" t="str">
            <v>PacEnergy</v>
          </cell>
          <cell r="E251" t="str">
            <v>PacEnergy</v>
          </cell>
        </row>
        <row r="252">
          <cell r="A252">
            <v>10006</v>
          </cell>
          <cell r="B252" t="str">
            <v>G_Nau Station Supp-0</v>
          </cell>
          <cell r="C252">
            <v>1001</v>
          </cell>
          <cell r="D252" t="str">
            <v>PacEnergy</v>
          </cell>
          <cell r="E252" t="str">
            <v>PacEnergy</v>
          </cell>
        </row>
        <row r="253">
          <cell r="A253">
            <v>10007</v>
          </cell>
          <cell r="B253" t="str">
            <v>G_Nau Sup Air/Wtr-0</v>
          </cell>
          <cell r="C253">
            <v>1001</v>
          </cell>
          <cell r="D253" t="str">
            <v>PacEnergy</v>
          </cell>
          <cell r="E253" t="str">
            <v>PacEnergy</v>
          </cell>
        </row>
        <row r="254">
          <cell r="A254">
            <v>10008</v>
          </cell>
          <cell r="B254" t="str">
            <v>G_Nau Produce Stm-0</v>
          </cell>
          <cell r="C254">
            <v>1001</v>
          </cell>
          <cell r="D254" t="str">
            <v>PacEnergy</v>
          </cell>
          <cell r="E254" t="str">
            <v>PacEnergy</v>
          </cell>
        </row>
        <row r="255">
          <cell r="A255">
            <v>10009</v>
          </cell>
          <cell r="B255" t="str">
            <v>G_Nau Produce Stm-1</v>
          </cell>
          <cell r="C255">
            <v>1002</v>
          </cell>
          <cell r="D255" t="str">
            <v>PacEnergy</v>
          </cell>
          <cell r="E255" t="str">
            <v>PacEnergy</v>
          </cell>
        </row>
        <row r="256">
          <cell r="A256">
            <v>10010</v>
          </cell>
          <cell r="B256" t="str">
            <v>G_Nau Convert Stm-1</v>
          </cell>
          <cell r="C256">
            <v>1002</v>
          </cell>
          <cell r="D256" t="str">
            <v>PacEnergy</v>
          </cell>
          <cell r="E256" t="str">
            <v>PacEnergy</v>
          </cell>
        </row>
        <row r="257">
          <cell r="A257">
            <v>10011</v>
          </cell>
          <cell r="B257" t="str">
            <v>G_Nau Scrubber #1</v>
          </cell>
          <cell r="C257">
            <v>1002</v>
          </cell>
          <cell r="D257" t="str">
            <v>PacEnergy</v>
          </cell>
          <cell r="E257" t="str">
            <v>PacEnergy</v>
          </cell>
        </row>
        <row r="258">
          <cell r="A258">
            <v>10012</v>
          </cell>
          <cell r="B258" t="str">
            <v>G_Nau Environ #1</v>
          </cell>
          <cell r="C258">
            <v>1002</v>
          </cell>
          <cell r="D258" t="str">
            <v>PacEnergy</v>
          </cell>
          <cell r="E258" t="str">
            <v>PacEnergy</v>
          </cell>
        </row>
        <row r="259">
          <cell r="A259">
            <v>10013</v>
          </cell>
          <cell r="B259" t="str">
            <v>G_Nau Pulveri Coal-1</v>
          </cell>
          <cell r="C259">
            <v>1002</v>
          </cell>
          <cell r="D259" t="str">
            <v>PacEnergy</v>
          </cell>
          <cell r="E259" t="str">
            <v>PacEnergy</v>
          </cell>
        </row>
        <row r="260">
          <cell r="A260">
            <v>10014</v>
          </cell>
          <cell r="B260" t="str">
            <v>G_Nau Station Supp-1</v>
          </cell>
          <cell r="C260">
            <v>1002</v>
          </cell>
          <cell r="D260" t="str">
            <v>PacEnergy</v>
          </cell>
          <cell r="E260" t="str">
            <v>PacEnergy</v>
          </cell>
        </row>
        <row r="261">
          <cell r="A261">
            <v>10015</v>
          </cell>
          <cell r="B261" t="str">
            <v>G_Nau Bottom Ash#1</v>
          </cell>
          <cell r="C261">
            <v>1002</v>
          </cell>
          <cell r="D261" t="str">
            <v>PacEnergy</v>
          </cell>
          <cell r="E261" t="str">
            <v>PacEnergy</v>
          </cell>
        </row>
        <row r="262">
          <cell r="A262">
            <v>10016</v>
          </cell>
          <cell r="B262" t="str">
            <v>G_Nau Sup Air/Wtr-1</v>
          </cell>
          <cell r="C262">
            <v>1002</v>
          </cell>
          <cell r="D262" t="str">
            <v>PacEnergy</v>
          </cell>
          <cell r="E262" t="str">
            <v>PacEnergy</v>
          </cell>
        </row>
        <row r="263">
          <cell r="A263">
            <v>10017</v>
          </cell>
          <cell r="B263" t="str">
            <v>G_Nau Feedwater #1</v>
          </cell>
          <cell r="C263">
            <v>1002</v>
          </cell>
          <cell r="D263" t="str">
            <v>PacEnergy</v>
          </cell>
          <cell r="E263" t="str">
            <v>PacEnergy</v>
          </cell>
        </row>
        <row r="264">
          <cell r="A264">
            <v>10018</v>
          </cell>
          <cell r="B264" t="str">
            <v>G_Nau Control Unit-1</v>
          </cell>
          <cell r="C264">
            <v>1002</v>
          </cell>
          <cell r="D264" t="str">
            <v>PacEnergy</v>
          </cell>
          <cell r="E264" t="str">
            <v>PacEnergy</v>
          </cell>
        </row>
        <row r="265">
          <cell r="A265">
            <v>10019</v>
          </cell>
          <cell r="B265" t="str">
            <v>G_Nau Cntl Emissio-1</v>
          </cell>
          <cell r="C265">
            <v>1002</v>
          </cell>
          <cell r="D265" t="str">
            <v>PacEnergy</v>
          </cell>
          <cell r="E265" t="str">
            <v>PacEnergy</v>
          </cell>
        </row>
        <row r="266">
          <cell r="A266">
            <v>10020</v>
          </cell>
          <cell r="B266" t="str">
            <v>G_Nau Produce Stm-2</v>
          </cell>
          <cell r="C266">
            <v>1003</v>
          </cell>
          <cell r="D266" t="str">
            <v>PacEnergy</v>
          </cell>
          <cell r="E266" t="str">
            <v>PacEnergy</v>
          </cell>
        </row>
        <row r="267">
          <cell r="A267">
            <v>10021</v>
          </cell>
          <cell r="B267" t="str">
            <v>G_Nau Convert Stm-2</v>
          </cell>
          <cell r="C267">
            <v>1003</v>
          </cell>
          <cell r="D267" t="str">
            <v>PacEnergy</v>
          </cell>
          <cell r="E267" t="str">
            <v>PacEnergy</v>
          </cell>
        </row>
        <row r="268">
          <cell r="A268">
            <v>10022</v>
          </cell>
          <cell r="B268" t="str">
            <v>G_Nau Scrubber #2</v>
          </cell>
          <cell r="C268">
            <v>1003</v>
          </cell>
          <cell r="D268" t="str">
            <v>PacEnergy</v>
          </cell>
          <cell r="E268" t="str">
            <v>PacEnergy</v>
          </cell>
        </row>
        <row r="269">
          <cell r="A269">
            <v>10023</v>
          </cell>
          <cell r="B269" t="str">
            <v>G_Nau Environ #2</v>
          </cell>
          <cell r="C269">
            <v>1003</v>
          </cell>
          <cell r="D269" t="str">
            <v>PacEnergy</v>
          </cell>
          <cell r="E269" t="str">
            <v>PacEnergy</v>
          </cell>
        </row>
        <row r="270">
          <cell r="A270">
            <v>10024</v>
          </cell>
          <cell r="B270" t="str">
            <v>G_Nau Pulveri Coal-2</v>
          </cell>
          <cell r="C270">
            <v>1003</v>
          </cell>
          <cell r="D270" t="str">
            <v>PacEnergy</v>
          </cell>
          <cell r="E270" t="str">
            <v>PacEnergy</v>
          </cell>
        </row>
        <row r="271">
          <cell r="A271">
            <v>10025</v>
          </cell>
          <cell r="B271" t="str">
            <v>G_Nau Station Supp-2</v>
          </cell>
          <cell r="C271">
            <v>1003</v>
          </cell>
          <cell r="D271" t="str">
            <v>PacEnergy</v>
          </cell>
          <cell r="E271" t="str">
            <v>PacEnergy</v>
          </cell>
        </row>
        <row r="272">
          <cell r="A272">
            <v>10026</v>
          </cell>
          <cell r="B272" t="str">
            <v>G_Nau Bottom Ash#2</v>
          </cell>
          <cell r="C272">
            <v>1003</v>
          </cell>
          <cell r="D272" t="str">
            <v>PacEnergy</v>
          </cell>
          <cell r="E272" t="str">
            <v>PacEnergy</v>
          </cell>
        </row>
        <row r="273">
          <cell r="A273">
            <v>10027</v>
          </cell>
          <cell r="B273" t="str">
            <v>G_Nau Sup Air/Wtr-2</v>
          </cell>
          <cell r="C273">
            <v>1003</v>
          </cell>
          <cell r="D273" t="str">
            <v>PacEnergy</v>
          </cell>
          <cell r="E273" t="str">
            <v>PacEnergy</v>
          </cell>
        </row>
        <row r="274">
          <cell r="A274">
            <v>10028</v>
          </cell>
          <cell r="B274" t="str">
            <v>G_Nau Feedwater #2</v>
          </cell>
          <cell r="C274">
            <v>1003</v>
          </cell>
          <cell r="D274" t="str">
            <v>PacEnergy</v>
          </cell>
          <cell r="E274" t="str">
            <v>PacEnergy</v>
          </cell>
        </row>
        <row r="275">
          <cell r="A275">
            <v>10029</v>
          </cell>
          <cell r="B275" t="str">
            <v>G_Nau Control Unit-2</v>
          </cell>
          <cell r="C275">
            <v>1003</v>
          </cell>
          <cell r="D275" t="str">
            <v>PacEnergy</v>
          </cell>
          <cell r="E275" t="str">
            <v>PacEnergy</v>
          </cell>
        </row>
        <row r="276">
          <cell r="A276">
            <v>10030</v>
          </cell>
          <cell r="B276" t="str">
            <v>G_Nau Cntl Emissio-2</v>
          </cell>
          <cell r="C276">
            <v>1003</v>
          </cell>
          <cell r="D276" t="str">
            <v>PacEnergy</v>
          </cell>
          <cell r="E276" t="str">
            <v>PacEnergy</v>
          </cell>
        </row>
        <row r="277">
          <cell r="A277">
            <v>10031</v>
          </cell>
          <cell r="B277" t="str">
            <v>G_Nau Produce Stm-3</v>
          </cell>
          <cell r="C277">
            <v>1004</v>
          </cell>
          <cell r="D277" t="str">
            <v>PacEnergy</v>
          </cell>
          <cell r="E277" t="str">
            <v>PacEnergy</v>
          </cell>
        </row>
        <row r="278">
          <cell r="A278">
            <v>10032</v>
          </cell>
          <cell r="B278" t="str">
            <v>G_Nau Convert Stm-3</v>
          </cell>
          <cell r="C278">
            <v>1004</v>
          </cell>
          <cell r="D278" t="str">
            <v>PacEnergy</v>
          </cell>
          <cell r="E278" t="str">
            <v>PacEnergy</v>
          </cell>
        </row>
        <row r="279">
          <cell r="A279">
            <v>10033</v>
          </cell>
          <cell r="B279" t="str">
            <v>G_Nau CE Scrubbers-3</v>
          </cell>
          <cell r="C279">
            <v>1004</v>
          </cell>
          <cell r="D279" t="str">
            <v>PacEnergy</v>
          </cell>
          <cell r="E279" t="str">
            <v>PacEnergy</v>
          </cell>
        </row>
        <row r="280">
          <cell r="A280">
            <v>10034</v>
          </cell>
          <cell r="B280" t="str">
            <v>G_Nau Environ #3</v>
          </cell>
          <cell r="C280">
            <v>1004</v>
          </cell>
          <cell r="D280" t="str">
            <v>PacEnergy</v>
          </cell>
          <cell r="E280" t="str">
            <v>PacEnergy</v>
          </cell>
        </row>
        <row r="281">
          <cell r="A281">
            <v>10035</v>
          </cell>
          <cell r="B281" t="str">
            <v>G_Nau Pulveri Coal-3</v>
          </cell>
          <cell r="C281">
            <v>1004</v>
          </cell>
          <cell r="D281" t="str">
            <v>PacEnergy</v>
          </cell>
          <cell r="E281" t="str">
            <v>PacEnergy</v>
          </cell>
        </row>
        <row r="282">
          <cell r="A282">
            <v>10036</v>
          </cell>
          <cell r="B282" t="str">
            <v>G_Nau Station Supp-3</v>
          </cell>
          <cell r="C282">
            <v>1004</v>
          </cell>
          <cell r="D282" t="str">
            <v>PacEnergy</v>
          </cell>
          <cell r="E282" t="str">
            <v>PacEnergy</v>
          </cell>
        </row>
        <row r="283">
          <cell r="A283">
            <v>10037</v>
          </cell>
          <cell r="B283" t="str">
            <v>G_Nau Bottom Ash#3</v>
          </cell>
          <cell r="C283">
            <v>1004</v>
          </cell>
          <cell r="D283" t="str">
            <v>PacEnergy</v>
          </cell>
          <cell r="E283" t="str">
            <v>PacEnergy</v>
          </cell>
        </row>
        <row r="284">
          <cell r="A284">
            <v>10038</v>
          </cell>
          <cell r="B284" t="str">
            <v>G_Nau Sup Air/Wtr-3</v>
          </cell>
          <cell r="C284">
            <v>1004</v>
          </cell>
          <cell r="D284" t="str">
            <v>PacEnergy</v>
          </cell>
          <cell r="E284" t="str">
            <v>PacEnergy</v>
          </cell>
        </row>
        <row r="285">
          <cell r="A285">
            <v>10039</v>
          </cell>
          <cell r="B285" t="str">
            <v>G_Nau Feedwater #3</v>
          </cell>
          <cell r="C285">
            <v>1004</v>
          </cell>
          <cell r="D285" t="str">
            <v>PacEnergy</v>
          </cell>
          <cell r="E285" t="str">
            <v>PacEnergy</v>
          </cell>
        </row>
        <row r="286">
          <cell r="A286">
            <v>10040</v>
          </cell>
          <cell r="B286" t="str">
            <v>G_Nau Control Unit-3</v>
          </cell>
          <cell r="C286">
            <v>1004</v>
          </cell>
          <cell r="D286" t="str">
            <v>PacEnergy</v>
          </cell>
          <cell r="E286" t="str">
            <v>PacEnergy</v>
          </cell>
        </row>
        <row r="287">
          <cell r="A287">
            <v>10041</v>
          </cell>
          <cell r="B287" t="str">
            <v>G_Nau Cntl Emissio-3</v>
          </cell>
          <cell r="C287">
            <v>1004</v>
          </cell>
          <cell r="D287" t="str">
            <v>PacEnergy</v>
          </cell>
          <cell r="E287" t="str">
            <v>PacEnergy</v>
          </cell>
        </row>
        <row r="288">
          <cell r="A288">
            <v>10042</v>
          </cell>
          <cell r="B288" t="str">
            <v>G_Nau Convert Stm-0</v>
          </cell>
          <cell r="C288">
            <v>1001</v>
          </cell>
          <cell r="D288" t="str">
            <v>PacEnergy</v>
          </cell>
          <cell r="E288" t="str">
            <v>PacEnergy</v>
          </cell>
        </row>
        <row r="289">
          <cell r="A289">
            <v>10145</v>
          </cell>
          <cell r="B289" t="str">
            <v>SS_Centralia Coal Te</v>
          </cell>
          <cell r="C289">
            <v>1184</v>
          </cell>
          <cell r="D289" t="str">
            <v>PacEnergy</v>
          </cell>
          <cell r="E289" t="str">
            <v>PacEnergy</v>
          </cell>
        </row>
        <row r="290">
          <cell r="A290">
            <v>10146</v>
          </cell>
          <cell r="B290" t="str">
            <v>SS_Energy West Termi</v>
          </cell>
          <cell r="C290">
            <v>1264</v>
          </cell>
          <cell r="D290" t="str">
            <v>PacEnergy</v>
          </cell>
          <cell r="E290" t="str">
            <v>PacEnergy</v>
          </cell>
        </row>
        <row r="291">
          <cell r="A291">
            <v>10148</v>
          </cell>
          <cell r="B291" t="str">
            <v>SS_InterwestTerminta</v>
          </cell>
          <cell r="C291">
            <v>1202</v>
          </cell>
          <cell r="D291" t="str">
            <v>PacEnergy</v>
          </cell>
          <cell r="E291" t="str">
            <v>PacEnergy</v>
          </cell>
        </row>
        <row r="292">
          <cell r="A292">
            <v>10160</v>
          </cell>
          <cell r="B292" t="str">
            <v>Mid-Off Ops Plan-Ina</v>
          </cell>
          <cell r="C292">
            <v>1332</v>
          </cell>
          <cell r="D292" t="str">
            <v>PacEnergy</v>
          </cell>
          <cell r="E292" t="str">
            <v>PacEnergy</v>
          </cell>
        </row>
        <row r="293">
          <cell r="A293">
            <v>10161</v>
          </cell>
          <cell r="B293" t="str">
            <v>PS_Thermal Implmt</v>
          </cell>
          <cell r="C293">
            <v>1269</v>
          </cell>
          <cell r="D293" t="str">
            <v>PacEnergy</v>
          </cell>
          <cell r="E293" t="str">
            <v>PacEnergy</v>
          </cell>
        </row>
        <row r="294">
          <cell r="A294">
            <v>10184</v>
          </cell>
          <cell r="B294" t="str">
            <v>G_Viva Naugh_Hydro</v>
          </cell>
          <cell r="C294">
            <v>1057</v>
          </cell>
          <cell r="D294" t="str">
            <v>PacEnergy</v>
          </cell>
          <cell r="E294" t="str">
            <v>PacEnergy</v>
          </cell>
        </row>
        <row r="295">
          <cell r="A295">
            <v>10192</v>
          </cell>
          <cell r="B295" t="str">
            <v>Energy Executive</v>
          </cell>
          <cell r="C295">
            <v>1733</v>
          </cell>
          <cell r="D295" t="str">
            <v>PacEnergy</v>
          </cell>
          <cell r="E295" t="str">
            <v>PacEnergy</v>
          </cell>
        </row>
        <row r="296">
          <cell r="A296">
            <v>10197</v>
          </cell>
          <cell r="B296" t="str">
            <v>G_Nau Control Unit-0</v>
          </cell>
          <cell r="C296">
            <v>1001</v>
          </cell>
          <cell r="D296" t="str">
            <v>PacEnergy</v>
          </cell>
          <cell r="E296" t="str">
            <v>PacEnergy</v>
          </cell>
        </row>
        <row r="297">
          <cell r="A297">
            <v>10200</v>
          </cell>
          <cell r="B297" t="str">
            <v>PS_Fuel Implmtation</v>
          </cell>
          <cell r="C297">
            <v>1269</v>
          </cell>
          <cell r="D297" t="str">
            <v>PacEnergy</v>
          </cell>
          <cell r="E297" t="str">
            <v>PacEnergy</v>
          </cell>
        </row>
        <row r="298">
          <cell r="A298">
            <v>10201</v>
          </cell>
          <cell r="B298" t="str">
            <v>PS_Hydro Implmtation</v>
          </cell>
          <cell r="C298">
            <v>1269</v>
          </cell>
          <cell r="D298" t="str">
            <v>PacEnergy</v>
          </cell>
          <cell r="E298" t="str">
            <v>PacEnergy</v>
          </cell>
        </row>
        <row r="299">
          <cell r="A299">
            <v>10202</v>
          </cell>
          <cell r="B299" t="str">
            <v>PS_WES Implmtation</v>
          </cell>
          <cell r="C299">
            <v>1269</v>
          </cell>
          <cell r="D299" t="str">
            <v>PacEnergy</v>
          </cell>
          <cell r="E299" t="str">
            <v>PacEnergy</v>
          </cell>
        </row>
        <row r="300">
          <cell r="A300">
            <v>10203</v>
          </cell>
          <cell r="B300" t="str">
            <v>PS_Safety Admin</v>
          </cell>
          <cell r="C300">
            <v>1270</v>
          </cell>
          <cell r="D300" t="str">
            <v>PacEnergy</v>
          </cell>
          <cell r="E300" t="str">
            <v>PacEnergy</v>
          </cell>
        </row>
        <row r="301">
          <cell r="A301">
            <v>10204</v>
          </cell>
          <cell r="B301" t="str">
            <v>PS_Indust Hygiene</v>
          </cell>
          <cell r="C301">
            <v>1270</v>
          </cell>
          <cell r="D301" t="str">
            <v>PacEnergy</v>
          </cell>
          <cell r="E301" t="str">
            <v>PacEnergy</v>
          </cell>
        </row>
        <row r="302">
          <cell r="A302">
            <v>10205</v>
          </cell>
          <cell r="B302" t="str">
            <v>PS_Thermal Environ</v>
          </cell>
          <cell r="C302">
            <v>1320</v>
          </cell>
          <cell r="D302" t="str">
            <v>PacEnergy</v>
          </cell>
          <cell r="E302" t="str">
            <v>PacEnergy</v>
          </cell>
        </row>
        <row r="303">
          <cell r="A303">
            <v>10208</v>
          </cell>
          <cell r="B303" t="str">
            <v>Res Dev,Constr&amp;Envir</v>
          </cell>
          <cell r="C303">
            <v>1271</v>
          </cell>
          <cell r="D303" t="str">
            <v>PacEnergy</v>
          </cell>
          <cell r="E303" t="str">
            <v>PacEnergy</v>
          </cell>
        </row>
        <row r="304">
          <cell r="A304">
            <v>10209</v>
          </cell>
          <cell r="B304" t="str">
            <v>Asset Optimization</v>
          </cell>
          <cell r="C304">
            <v>1735</v>
          </cell>
          <cell r="D304" t="str">
            <v>PacEnergy</v>
          </cell>
          <cell r="E304" t="str">
            <v>PacEnergy</v>
          </cell>
        </row>
        <row r="305">
          <cell r="A305">
            <v>10210</v>
          </cell>
          <cell r="B305" t="str">
            <v>C&amp;T_Controller</v>
          </cell>
          <cell r="C305">
            <v>1516</v>
          </cell>
          <cell r="D305" t="str">
            <v>PacEnergy</v>
          </cell>
          <cell r="E305" t="str">
            <v>PacEnergy</v>
          </cell>
        </row>
        <row r="306">
          <cell r="A306">
            <v>10211</v>
          </cell>
          <cell r="B306" t="str">
            <v>Gen_Training</v>
          </cell>
          <cell r="C306">
            <v>1269</v>
          </cell>
          <cell r="D306" t="str">
            <v>PacEnergy</v>
          </cell>
          <cell r="E306" t="str">
            <v>PacEnergy</v>
          </cell>
        </row>
        <row r="307">
          <cell r="A307">
            <v>10212</v>
          </cell>
          <cell r="B307" t="str">
            <v>Gen_Human Resources</v>
          </cell>
          <cell r="C307">
            <v>1197</v>
          </cell>
          <cell r="D307" t="str">
            <v>PacEnergy</v>
          </cell>
          <cell r="E307" t="str">
            <v>PacEnergy</v>
          </cell>
        </row>
        <row r="308">
          <cell r="A308">
            <v>10213</v>
          </cell>
          <cell r="B308" t="str">
            <v>PS_Fuel Mgmt Admin</v>
          </cell>
          <cell r="C308">
            <v>1343</v>
          </cell>
          <cell r="D308" t="str">
            <v>PacEnergy</v>
          </cell>
          <cell r="E308" t="str">
            <v>PacEnergy</v>
          </cell>
        </row>
        <row r="309">
          <cell r="A309">
            <v>10214</v>
          </cell>
          <cell r="B309" t="str">
            <v>G_Engr Performance</v>
          </cell>
          <cell r="C309">
            <v>1751</v>
          </cell>
          <cell r="D309" t="str">
            <v>PacEnergy</v>
          </cell>
          <cell r="E309" t="str">
            <v>PacEnergy</v>
          </cell>
        </row>
        <row r="310">
          <cell r="A310">
            <v>10215</v>
          </cell>
          <cell r="B310" t="str">
            <v>G_Engr Utah/WY ESM</v>
          </cell>
          <cell r="C310">
            <v>1318</v>
          </cell>
          <cell r="D310" t="str">
            <v>PacEnergy</v>
          </cell>
          <cell r="E310" t="str">
            <v>PacEnergy</v>
          </cell>
        </row>
        <row r="311">
          <cell r="A311">
            <v>10216</v>
          </cell>
          <cell r="B311" t="str">
            <v>G_DJ/Wyodak Common</v>
          </cell>
          <cell r="C311">
            <v>1272</v>
          </cell>
          <cell r="D311" t="str">
            <v>PacEnergy</v>
          </cell>
          <cell r="E311" t="str">
            <v>PacEnergy</v>
          </cell>
        </row>
        <row r="312">
          <cell r="A312">
            <v>10217</v>
          </cell>
          <cell r="B312" t="str">
            <v>Htr/Htg/Car Mill Cre</v>
          </cell>
          <cell r="C312">
            <v>1066</v>
          </cell>
          <cell r="D312" t="str">
            <v>PacEnergy</v>
          </cell>
          <cell r="E312" t="str">
            <v>PacEnergy</v>
          </cell>
        </row>
        <row r="313">
          <cell r="A313">
            <v>10218</v>
          </cell>
          <cell r="B313" t="str">
            <v>PS_E&amp;O Rep</v>
          </cell>
          <cell r="C313">
            <v>1271</v>
          </cell>
          <cell r="D313" t="str">
            <v>PacEnergy</v>
          </cell>
          <cell r="E313" t="str">
            <v>PacEnergy</v>
          </cell>
        </row>
        <row r="314">
          <cell r="A314">
            <v>10300</v>
          </cell>
          <cell r="B314" t="str">
            <v>G_Generation Exec</v>
          </cell>
          <cell r="C314">
            <v>1733</v>
          </cell>
          <cell r="D314" t="str">
            <v>PacEnergy</v>
          </cell>
          <cell r="E314" t="str">
            <v>PacEnergy</v>
          </cell>
        </row>
        <row r="315">
          <cell r="A315">
            <v>10301</v>
          </cell>
          <cell r="B315" t="str">
            <v>G_Car Support</v>
          </cell>
          <cell r="C315">
            <v>1063</v>
          </cell>
          <cell r="D315" t="str">
            <v>PacEnergy</v>
          </cell>
          <cell r="E315" t="str">
            <v>PacEnergy</v>
          </cell>
        </row>
        <row r="316">
          <cell r="A316">
            <v>10302</v>
          </cell>
          <cell r="B316" t="str">
            <v>G_Car Warehouse</v>
          </cell>
          <cell r="C316">
            <v>1063</v>
          </cell>
          <cell r="D316" t="str">
            <v>PacEnergy</v>
          </cell>
          <cell r="E316" t="str">
            <v>PacEnergy</v>
          </cell>
        </row>
        <row r="317">
          <cell r="A317">
            <v>10303</v>
          </cell>
          <cell r="B317" t="str">
            <v>G_Car Bus Serv/Home</v>
          </cell>
          <cell r="C317">
            <v>1063</v>
          </cell>
          <cell r="D317" t="str">
            <v>PacEnergy</v>
          </cell>
          <cell r="E317" t="str">
            <v>PacEnergy</v>
          </cell>
        </row>
        <row r="318">
          <cell r="A318">
            <v>10304</v>
          </cell>
          <cell r="B318" t="str">
            <v>G_Car Operations</v>
          </cell>
          <cell r="C318">
            <v>1063</v>
          </cell>
          <cell r="D318" t="str">
            <v>PacEnergy</v>
          </cell>
          <cell r="E318" t="str">
            <v>PacEnergy</v>
          </cell>
        </row>
        <row r="319">
          <cell r="A319">
            <v>10305</v>
          </cell>
          <cell r="B319" t="str">
            <v>G_Car Supply Fuel-0</v>
          </cell>
          <cell r="C319">
            <v>1063</v>
          </cell>
          <cell r="D319" t="str">
            <v>PacEnergy</v>
          </cell>
          <cell r="E319" t="str">
            <v>PacEnergy</v>
          </cell>
        </row>
        <row r="320">
          <cell r="A320">
            <v>10306</v>
          </cell>
          <cell r="B320" t="str">
            <v>G_Car Control Unit-0</v>
          </cell>
          <cell r="C320">
            <v>1063</v>
          </cell>
          <cell r="D320" t="str">
            <v>PacEnergy</v>
          </cell>
          <cell r="E320" t="str">
            <v>PacEnergy</v>
          </cell>
        </row>
        <row r="321">
          <cell r="A321">
            <v>10307</v>
          </cell>
          <cell r="B321" t="str">
            <v>G_Car Station Supp-0</v>
          </cell>
          <cell r="C321">
            <v>1063</v>
          </cell>
          <cell r="D321" t="str">
            <v>PacEnergy</v>
          </cell>
          <cell r="E321" t="str">
            <v>PacEnergy</v>
          </cell>
        </row>
        <row r="322">
          <cell r="A322">
            <v>10308</v>
          </cell>
          <cell r="B322" t="str">
            <v>G_Car Sup Air/Wtr-0</v>
          </cell>
          <cell r="C322">
            <v>1063</v>
          </cell>
          <cell r="D322" t="str">
            <v>PacEnergy</v>
          </cell>
          <cell r="E322" t="str">
            <v>PacEnergy</v>
          </cell>
        </row>
        <row r="323">
          <cell r="A323">
            <v>10309</v>
          </cell>
          <cell r="B323" t="str">
            <v>G_Car Produce Stm-0</v>
          </cell>
          <cell r="C323">
            <v>1063</v>
          </cell>
          <cell r="D323" t="str">
            <v>PacEnergy</v>
          </cell>
          <cell r="E323" t="str">
            <v>PacEnergy</v>
          </cell>
        </row>
        <row r="324">
          <cell r="A324">
            <v>10310</v>
          </cell>
          <cell r="B324" t="str">
            <v>G_Car Convert Stm-0</v>
          </cell>
          <cell r="C324">
            <v>1063</v>
          </cell>
          <cell r="D324" t="str">
            <v>PacEnergy</v>
          </cell>
          <cell r="E324" t="str">
            <v>PacEnergy</v>
          </cell>
        </row>
        <row r="325">
          <cell r="A325">
            <v>10311</v>
          </cell>
          <cell r="B325" t="str">
            <v>G_Car Produce Stm-1</v>
          </cell>
          <cell r="C325">
            <v>1064</v>
          </cell>
          <cell r="D325" t="str">
            <v>PacEnergy</v>
          </cell>
          <cell r="E325" t="str">
            <v>PacEnergy</v>
          </cell>
        </row>
        <row r="326">
          <cell r="A326">
            <v>10312</v>
          </cell>
          <cell r="B326" t="str">
            <v>G_Car Convert Stm-1</v>
          </cell>
          <cell r="C326">
            <v>1064</v>
          </cell>
          <cell r="D326" t="str">
            <v>PacEnergy</v>
          </cell>
          <cell r="E326" t="str">
            <v>PacEnergy</v>
          </cell>
        </row>
        <row r="327">
          <cell r="A327">
            <v>10313</v>
          </cell>
          <cell r="B327" t="str">
            <v>G_Car Environ #1</v>
          </cell>
          <cell r="C327">
            <v>1064</v>
          </cell>
          <cell r="D327" t="str">
            <v>PacEnergy</v>
          </cell>
          <cell r="E327" t="str">
            <v>PacEnergy</v>
          </cell>
        </row>
        <row r="328">
          <cell r="A328">
            <v>10314</v>
          </cell>
          <cell r="B328" t="str">
            <v>G_Car Pulveri Coal-1</v>
          </cell>
          <cell r="C328">
            <v>1064</v>
          </cell>
          <cell r="D328" t="str">
            <v>PacEnergy</v>
          </cell>
          <cell r="E328" t="str">
            <v>PacEnergy</v>
          </cell>
        </row>
        <row r="329">
          <cell r="A329">
            <v>10315</v>
          </cell>
          <cell r="B329" t="str">
            <v>G_Car Station Supp-1</v>
          </cell>
          <cell r="C329">
            <v>1064</v>
          </cell>
          <cell r="D329" t="str">
            <v>PacEnergy</v>
          </cell>
          <cell r="E329" t="str">
            <v>PacEnergy</v>
          </cell>
        </row>
        <row r="330">
          <cell r="A330">
            <v>10316</v>
          </cell>
          <cell r="B330" t="str">
            <v>G_Car Bottom Ash#1</v>
          </cell>
          <cell r="C330">
            <v>1064</v>
          </cell>
          <cell r="D330" t="str">
            <v>PacEnergy</v>
          </cell>
          <cell r="E330" t="str">
            <v>PacEnergy</v>
          </cell>
        </row>
        <row r="331">
          <cell r="A331">
            <v>10317</v>
          </cell>
          <cell r="B331" t="str">
            <v>G_Car Sup Air/Wtr-1</v>
          </cell>
          <cell r="C331">
            <v>1064</v>
          </cell>
          <cell r="D331" t="str">
            <v>PacEnergy</v>
          </cell>
          <cell r="E331" t="str">
            <v>PacEnergy</v>
          </cell>
        </row>
        <row r="332">
          <cell r="A332">
            <v>10318</v>
          </cell>
          <cell r="B332" t="str">
            <v>G_Car Feedwater #1</v>
          </cell>
          <cell r="C332">
            <v>1064</v>
          </cell>
          <cell r="D332" t="str">
            <v>PacEnergy</v>
          </cell>
          <cell r="E332" t="str">
            <v>PacEnergy</v>
          </cell>
        </row>
        <row r="333">
          <cell r="A333">
            <v>10319</v>
          </cell>
          <cell r="B333" t="str">
            <v>G_Car Control Unit-1</v>
          </cell>
          <cell r="C333">
            <v>1064</v>
          </cell>
          <cell r="D333" t="str">
            <v>PacEnergy</v>
          </cell>
          <cell r="E333" t="str">
            <v>PacEnergy</v>
          </cell>
        </row>
        <row r="334">
          <cell r="A334">
            <v>10320</v>
          </cell>
          <cell r="B334" t="str">
            <v>G_Car Cntl Emissio-1</v>
          </cell>
          <cell r="C334">
            <v>1064</v>
          </cell>
          <cell r="D334" t="str">
            <v>PacEnergy</v>
          </cell>
          <cell r="E334" t="str">
            <v>PacEnergy</v>
          </cell>
        </row>
        <row r="335">
          <cell r="A335">
            <v>10321</v>
          </cell>
          <cell r="B335" t="str">
            <v>G_Car Produce Stm-2</v>
          </cell>
          <cell r="C335">
            <v>1065</v>
          </cell>
          <cell r="D335" t="str">
            <v>PacEnergy</v>
          </cell>
          <cell r="E335" t="str">
            <v>PacEnergy</v>
          </cell>
        </row>
        <row r="336">
          <cell r="A336">
            <v>10322</v>
          </cell>
          <cell r="B336" t="str">
            <v>G_Car Convert Stm-2</v>
          </cell>
          <cell r="C336">
            <v>1065</v>
          </cell>
          <cell r="D336" t="str">
            <v>PacEnergy</v>
          </cell>
          <cell r="E336" t="str">
            <v>PacEnergy</v>
          </cell>
        </row>
        <row r="337">
          <cell r="A337">
            <v>10323</v>
          </cell>
          <cell r="B337" t="str">
            <v>G_Car Environ #2</v>
          </cell>
          <cell r="C337">
            <v>1065</v>
          </cell>
          <cell r="D337" t="str">
            <v>PacEnergy</v>
          </cell>
          <cell r="E337" t="str">
            <v>PacEnergy</v>
          </cell>
        </row>
        <row r="338">
          <cell r="A338">
            <v>10324</v>
          </cell>
          <cell r="B338" t="str">
            <v>G_Car Pulveri Coal-2</v>
          </cell>
          <cell r="C338">
            <v>1065</v>
          </cell>
          <cell r="D338" t="str">
            <v>PacEnergy</v>
          </cell>
          <cell r="E338" t="str">
            <v>PacEnergy</v>
          </cell>
        </row>
        <row r="339">
          <cell r="A339">
            <v>10325</v>
          </cell>
          <cell r="B339" t="str">
            <v>G_Car Station Supp-2</v>
          </cell>
          <cell r="C339">
            <v>1065</v>
          </cell>
          <cell r="D339" t="str">
            <v>PacEnergy</v>
          </cell>
          <cell r="E339" t="str">
            <v>PacEnergy</v>
          </cell>
        </row>
        <row r="340">
          <cell r="A340">
            <v>10326</v>
          </cell>
          <cell r="B340" t="str">
            <v>G_Car Bottom Ash#2</v>
          </cell>
          <cell r="C340">
            <v>1065</v>
          </cell>
          <cell r="D340" t="str">
            <v>PacEnergy</v>
          </cell>
          <cell r="E340" t="str">
            <v>PacEnergy</v>
          </cell>
        </row>
        <row r="341">
          <cell r="A341">
            <v>10327</v>
          </cell>
          <cell r="B341" t="str">
            <v>G_Car Sup Air/Wtr-2</v>
          </cell>
          <cell r="C341">
            <v>1065</v>
          </cell>
          <cell r="D341" t="str">
            <v>PacEnergy</v>
          </cell>
          <cell r="E341" t="str">
            <v>PacEnergy</v>
          </cell>
        </row>
        <row r="342">
          <cell r="A342">
            <v>10328</v>
          </cell>
          <cell r="B342" t="str">
            <v>G_Car Feedwater #2</v>
          </cell>
          <cell r="C342">
            <v>1065</v>
          </cell>
          <cell r="D342" t="str">
            <v>PacEnergy</v>
          </cell>
          <cell r="E342" t="str">
            <v>PacEnergy</v>
          </cell>
        </row>
        <row r="343">
          <cell r="A343">
            <v>10329</v>
          </cell>
          <cell r="B343" t="str">
            <v>G_Car Control Unit-2</v>
          </cell>
          <cell r="C343">
            <v>1065</v>
          </cell>
          <cell r="D343" t="str">
            <v>PacEnergy</v>
          </cell>
          <cell r="E343" t="str">
            <v>PacEnergy</v>
          </cell>
        </row>
        <row r="344">
          <cell r="A344">
            <v>10330</v>
          </cell>
          <cell r="B344" t="str">
            <v>G_Car Cntl Emissio-2</v>
          </cell>
          <cell r="C344">
            <v>1065</v>
          </cell>
          <cell r="D344" t="str">
            <v>PacEnergy</v>
          </cell>
          <cell r="E344" t="str">
            <v>PacEnergy</v>
          </cell>
        </row>
        <row r="345">
          <cell r="A345">
            <v>10331</v>
          </cell>
          <cell r="B345" t="str">
            <v>G_Cent Support</v>
          </cell>
          <cell r="C345">
            <v>1082</v>
          </cell>
          <cell r="D345" t="str">
            <v>PacEnergy</v>
          </cell>
          <cell r="E345" t="str">
            <v>PacEnergy</v>
          </cell>
        </row>
        <row r="346">
          <cell r="A346">
            <v>10332</v>
          </cell>
          <cell r="B346" t="str">
            <v>G_Cent Warehouse</v>
          </cell>
          <cell r="C346">
            <v>1082</v>
          </cell>
          <cell r="D346" t="str">
            <v>PacEnergy</v>
          </cell>
          <cell r="E346" t="str">
            <v>PacEnergy</v>
          </cell>
        </row>
        <row r="347">
          <cell r="A347">
            <v>10333</v>
          </cell>
          <cell r="B347" t="str">
            <v>G_Cent Maintenance</v>
          </cell>
          <cell r="C347">
            <v>1082</v>
          </cell>
          <cell r="D347" t="str">
            <v>PacEnergy</v>
          </cell>
          <cell r="E347" t="str">
            <v>PacEnergy</v>
          </cell>
        </row>
        <row r="348">
          <cell r="A348">
            <v>10334</v>
          </cell>
          <cell r="B348" t="str">
            <v>G_Cent Operations</v>
          </cell>
          <cell r="C348">
            <v>1082</v>
          </cell>
          <cell r="D348" t="str">
            <v>PacEnergy</v>
          </cell>
          <cell r="E348" t="str">
            <v>PacEnergy</v>
          </cell>
        </row>
        <row r="349">
          <cell r="A349">
            <v>10335</v>
          </cell>
          <cell r="B349" t="str">
            <v>G_Cent Com Environ</v>
          </cell>
          <cell r="C349">
            <v>1082</v>
          </cell>
          <cell r="D349" t="str">
            <v>PacEnergy</v>
          </cell>
          <cell r="E349" t="str">
            <v>PacEnergy</v>
          </cell>
        </row>
        <row r="350">
          <cell r="A350">
            <v>10336</v>
          </cell>
          <cell r="B350" t="str">
            <v>G_Cent Coal Handling</v>
          </cell>
          <cell r="C350">
            <v>1082</v>
          </cell>
          <cell r="D350" t="str">
            <v>PacEnergy</v>
          </cell>
          <cell r="E350" t="str">
            <v>PacEnergy</v>
          </cell>
        </row>
        <row r="351">
          <cell r="A351">
            <v>10337</v>
          </cell>
          <cell r="B351" t="str">
            <v>G_Cent Common System</v>
          </cell>
          <cell r="C351">
            <v>1082</v>
          </cell>
          <cell r="D351" t="str">
            <v>PacEnergy</v>
          </cell>
          <cell r="E351" t="str">
            <v>PacEnergy</v>
          </cell>
        </row>
        <row r="352">
          <cell r="A352">
            <v>10338</v>
          </cell>
          <cell r="B352" t="str">
            <v>G_Cent Raw Water</v>
          </cell>
          <cell r="C352">
            <v>1082</v>
          </cell>
          <cell r="D352" t="str">
            <v>PacEnergy</v>
          </cell>
          <cell r="E352" t="str">
            <v>PacEnergy</v>
          </cell>
        </row>
        <row r="353">
          <cell r="A353">
            <v>10339</v>
          </cell>
          <cell r="B353" t="str">
            <v>G_Cent Mobile Equip</v>
          </cell>
          <cell r="C353">
            <v>1082</v>
          </cell>
          <cell r="D353" t="str">
            <v>PacEnergy</v>
          </cell>
          <cell r="E353" t="str">
            <v>PacEnergy</v>
          </cell>
        </row>
        <row r="354">
          <cell r="A354">
            <v>10340</v>
          </cell>
          <cell r="B354" t="str">
            <v>G_Cent RO/DI Water</v>
          </cell>
          <cell r="C354">
            <v>1082</v>
          </cell>
          <cell r="D354" t="str">
            <v>PacEnergy</v>
          </cell>
          <cell r="E354" t="str">
            <v>PacEnergy</v>
          </cell>
        </row>
        <row r="355">
          <cell r="A355">
            <v>10341</v>
          </cell>
          <cell r="B355" t="str">
            <v>G_Cent Boiler #1</v>
          </cell>
          <cell r="C355">
            <v>1083</v>
          </cell>
          <cell r="D355" t="str">
            <v>PacEnergy</v>
          </cell>
          <cell r="E355" t="str">
            <v>PacEnergy</v>
          </cell>
        </row>
        <row r="356">
          <cell r="A356">
            <v>10342</v>
          </cell>
          <cell r="B356" t="str">
            <v>G_Cent Turb/Gen #1</v>
          </cell>
          <cell r="C356">
            <v>1083</v>
          </cell>
          <cell r="D356" t="str">
            <v>PacEnergy</v>
          </cell>
          <cell r="E356" t="str">
            <v>PacEnergy</v>
          </cell>
        </row>
        <row r="357">
          <cell r="A357">
            <v>10343</v>
          </cell>
          <cell r="B357" t="str">
            <v>G_Cent Environ #1</v>
          </cell>
          <cell r="C357">
            <v>1083</v>
          </cell>
          <cell r="D357" t="str">
            <v>PacEnergy</v>
          </cell>
          <cell r="E357" t="str">
            <v>PacEnergy</v>
          </cell>
        </row>
        <row r="358">
          <cell r="A358">
            <v>10344</v>
          </cell>
          <cell r="B358" t="str">
            <v>G_Cent Fuel/Pulv #1</v>
          </cell>
          <cell r="C358">
            <v>1083</v>
          </cell>
          <cell r="D358" t="str">
            <v>PacEnergy</v>
          </cell>
          <cell r="E358" t="str">
            <v>PacEnergy</v>
          </cell>
        </row>
        <row r="359">
          <cell r="A359">
            <v>10345</v>
          </cell>
          <cell r="B359" t="str">
            <v>G_Cent Mtc of Fac#1</v>
          </cell>
          <cell r="C359">
            <v>1083</v>
          </cell>
          <cell r="D359" t="str">
            <v>PacEnergy</v>
          </cell>
          <cell r="E359" t="str">
            <v>PacEnergy</v>
          </cell>
        </row>
        <row r="360">
          <cell r="A360">
            <v>10346</v>
          </cell>
          <cell r="B360" t="str">
            <v>G_Cent Bottom Ash#1</v>
          </cell>
          <cell r="C360">
            <v>1083</v>
          </cell>
          <cell r="D360" t="str">
            <v>PacEnergy</v>
          </cell>
          <cell r="E360" t="str">
            <v>PacEnergy</v>
          </cell>
        </row>
        <row r="361">
          <cell r="A361">
            <v>10347</v>
          </cell>
          <cell r="B361" t="str">
            <v>G_Cent Cooling Sys1</v>
          </cell>
          <cell r="C361">
            <v>1083</v>
          </cell>
          <cell r="D361" t="str">
            <v>PacEnergy</v>
          </cell>
          <cell r="E361" t="str">
            <v>PacEnergy</v>
          </cell>
        </row>
        <row r="362">
          <cell r="A362">
            <v>10348</v>
          </cell>
          <cell r="B362" t="str">
            <v>G_Cent Feedwater #1</v>
          </cell>
          <cell r="C362">
            <v>1083</v>
          </cell>
          <cell r="D362" t="str">
            <v>PacEnergy</v>
          </cell>
          <cell r="E362" t="str">
            <v>PacEnergy</v>
          </cell>
        </row>
        <row r="363">
          <cell r="A363">
            <v>10349</v>
          </cell>
          <cell r="B363" t="str">
            <v>G_Cent Elec&amp; Cont #1</v>
          </cell>
          <cell r="C363">
            <v>1083</v>
          </cell>
          <cell r="D363" t="str">
            <v>PacEnergy</v>
          </cell>
          <cell r="E363" t="str">
            <v>PacEnergy</v>
          </cell>
        </row>
        <row r="364">
          <cell r="A364">
            <v>10350</v>
          </cell>
          <cell r="B364" t="str">
            <v>G_Cent Precip/FAsh1</v>
          </cell>
          <cell r="C364">
            <v>1083</v>
          </cell>
          <cell r="D364" t="str">
            <v>PacEnergy</v>
          </cell>
          <cell r="E364" t="str">
            <v>PacEnergy</v>
          </cell>
        </row>
        <row r="365">
          <cell r="A365">
            <v>10351</v>
          </cell>
          <cell r="B365" t="str">
            <v>G_Cent Boiler #2</v>
          </cell>
          <cell r="C365">
            <v>1084</v>
          </cell>
          <cell r="D365" t="str">
            <v>PacEnergy</v>
          </cell>
          <cell r="E365" t="str">
            <v>PacEnergy</v>
          </cell>
        </row>
        <row r="366">
          <cell r="A366">
            <v>10352</v>
          </cell>
          <cell r="B366" t="str">
            <v>G_Cent Turb/Gen #2</v>
          </cell>
          <cell r="C366">
            <v>1084</v>
          </cell>
          <cell r="D366" t="str">
            <v>PacEnergy</v>
          </cell>
          <cell r="E366" t="str">
            <v>PacEnergy</v>
          </cell>
        </row>
        <row r="367">
          <cell r="A367">
            <v>10353</v>
          </cell>
          <cell r="B367" t="str">
            <v>G_Cent Environ #2</v>
          </cell>
          <cell r="C367">
            <v>1084</v>
          </cell>
          <cell r="D367" t="str">
            <v>PacEnergy</v>
          </cell>
          <cell r="E367" t="str">
            <v>PacEnergy</v>
          </cell>
        </row>
        <row r="368">
          <cell r="A368">
            <v>10354</v>
          </cell>
          <cell r="B368" t="str">
            <v>G_Cent Fuel/Pulv #2</v>
          </cell>
          <cell r="C368">
            <v>1084</v>
          </cell>
          <cell r="D368" t="str">
            <v>PacEnergy</v>
          </cell>
          <cell r="E368" t="str">
            <v>PacEnergy</v>
          </cell>
        </row>
        <row r="369">
          <cell r="A369">
            <v>10355</v>
          </cell>
          <cell r="B369" t="str">
            <v>G_Cent Mtc of Fac#2</v>
          </cell>
          <cell r="C369">
            <v>1084</v>
          </cell>
          <cell r="D369" t="str">
            <v>PacEnergy</v>
          </cell>
          <cell r="E369" t="str">
            <v>PacEnergy</v>
          </cell>
        </row>
        <row r="370">
          <cell r="A370">
            <v>10356</v>
          </cell>
          <cell r="B370" t="str">
            <v>G_Cent Bottom Ash#2</v>
          </cell>
          <cell r="C370">
            <v>1084</v>
          </cell>
          <cell r="D370" t="str">
            <v>PacEnergy</v>
          </cell>
          <cell r="E370" t="str">
            <v>PacEnergy</v>
          </cell>
        </row>
        <row r="371">
          <cell r="A371">
            <v>10357</v>
          </cell>
          <cell r="B371" t="str">
            <v>G_Cent Cooling Sys2</v>
          </cell>
          <cell r="C371">
            <v>1084</v>
          </cell>
          <cell r="D371" t="str">
            <v>PacEnergy</v>
          </cell>
          <cell r="E371" t="str">
            <v>PacEnergy</v>
          </cell>
        </row>
        <row r="372">
          <cell r="A372">
            <v>10358</v>
          </cell>
          <cell r="B372" t="str">
            <v>G_Cent Feedwater #2</v>
          </cell>
          <cell r="C372">
            <v>1084</v>
          </cell>
          <cell r="D372" t="str">
            <v>PacEnergy</v>
          </cell>
          <cell r="E372" t="str">
            <v>PacEnergy</v>
          </cell>
        </row>
        <row r="373">
          <cell r="A373">
            <v>10359</v>
          </cell>
          <cell r="B373" t="str">
            <v>G_Cent Elec&amp; Cont #2</v>
          </cell>
          <cell r="C373">
            <v>1084</v>
          </cell>
          <cell r="D373" t="str">
            <v>PacEnergy</v>
          </cell>
          <cell r="E373" t="str">
            <v>PacEnergy</v>
          </cell>
        </row>
        <row r="374">
          <cell r="A374">
            <v>10360</v>
          </cell>
          <cell r="B374" t="str">
            <v>G_Cent Precip/FAsh2</v>
          </cell>
          <cell r="C374">
            <v>1084</v>
          </cell>
          <cell r="D374" t="str">
            <v>PacEnergy</v>
          </cell>
          <cell r="E374" t="str">
            <v>PacEnergy</v>
          </cell>
        </row>
        <row r="375">
          <cell r="A375">
            <v>10361</v>
          </cell>
          <cell r="B375" t="str">
            <v>G_DJ Support</v>
          </cell>
          <cell r="C375">
            <v>1073</v>
          </cell>
          <cell r="D375" t="str">
            <v>PacEnergy</v>
          </cell>
          <cell r="E375" t="str">
            <v>PacEnergy</v>
          </cell>
        </row>
        <row r="376">
          <cell r="A376">
            <v>10362</v>
          </cell>
          <cell r="B376" t="str">
            <v>G_DJ Warehouse</v>
          </cell>
          <cell r="C376">
            <v>1073</v>
          </cell>
          <cell r="D376" t="str">
            <v>PacEnergy</v>
          </cell>
          <cell r="E376" t="str">
            <v>PacEnergy</v>
          </cell>
        </row>
        <row r="377">
          <cell r="A377">
            <v>10363</v>
          </cell>
          <cell r="B377" t="str">
            <v>G_DJ Bus Serv/Home</v>
          </cell>
          <cell r="C377">
            <v>1073</v>
          </cell>
          <cell r="D377" t="str">
            <v>PacEnergy</v>
          </cell>
          <cell r="E377" t="str">
            <v>PacEnergy</v>
          </cell>
        </row>
        <row r="378">
          <cell r="A378">
            <v>10364</v>
          </cell>
          <cell r="B378" t="str">
            <v>G_DJ Operations</v>
          </cell>
          <cell r="C378">
            <v>1073</v>
          </cell>
          <cell r="D378" t="str">
            <v>PacEnergy</v>
          </cell>
          <cell r="E378" t="str">
            <v>PacEnergy</v>
          </cell>
        </row>
        <row r="379">
          <cell r="A379">
            <v>10365</v>
          </cell>
          <cell r="B379" t="str">
            <v>G_DJ Control Unit-0</v>
          </cell>
          <cell r="C379">
            <v>1073</v>
          </cell>
          <cell r="D379" t="str">
            <v>PacEnergy</v>
          </cell>
          <cell r="E379" t="str">
            <v>PacEnergy</v>
          </cell>
        </row>
        <row r="380">
          <cell r="A380">
            <v>10366</v>
          </cell>
          <cell r="B380" t="str">
            <v>G_DJ Supply Fuel-0</v>
          </cell>
          <cell r="C380">
            <v>1073</v>
          </cell>
          <cell r="D380" t="str">
            <v>PacEnergy</v>
          </cell>
          <cell r="E380" t="str">
            <v>PacEnergy</v>
          </cell>
        </row>
        <row r="381">
          <cell r="A381">
            <v>10367</v>
          </cell>
          <cell r="B381" t="str">
            <v>G_DJ Station Supp-0</v>
          </cell>
          <cell r="C381">
            <v>1073</v>
          </cell>
          <cell r="D381" t="str">
            <v>PacEnergy</v>
          </cell>
          <cell r="E381" t="str">
            <v>PacEnergy</v>
          </cell>
        </row>
        <row r="382">
          <cell r="A382">
            <v>10368</v>
          </cell>
          <cell r="B382" t="str">
            <v>G_DJ Sup Air/Wtr-0</v>
          </cell>
          <cell r="C382">
            <v>1073</v>
          </cell>
          <cell r="D382" t="str">
            <v>PacEnergy</v>
          </cell>
          <cell r="E382" t="str">
            <v>PacEnergy</v>
          </cell>
        </row>
        <row r="383">
          <cell r="A383">
            <v>10369</v>
          </cell>
          <cell r="B383" t="str">
            <v>G_DJ Produce Steam-0</v>
          </cell>
          <cell r="C383">
            <v>1073</v>
          </cell>
          <cell r="D383" t="str">
            <v>PacEnergy</v>
          </cell>
          <cell r="E383" t="str">
            <v>PacEnergy</v>
          </cell>
        </row>
        <row r="384">
          <cell r="A384">
            <v>10370</v>
          </cell>
          <cell r="B384" t="str">
            <v>G_DJ Convert Steam-0</v>
          </cell>
          <cell r="C384">
            <v>1073</v>
          </cell>
          <cell r="D384" t="str">
            <v>PacEnergy</v>
          </cell>
          <cell r="E384" t="str">
            <v>PacEnergy</v>
          </cell>
        </row>
        <row r="385">
          <cell r="A385">
            <v>10371</v>
          </cell>
          <cell r="B385" t="str">
            <v>G_DJ Produce Steam-1</v>
          </cell>
          <cell r="C385">
            <v>1074</v>
          </cell>
          <cell r="D385" t="str">
            <v>PacEnergy</v>
          </cell>
          <cell r="E385" t="str">
            <v>PacEnergy</v>
          </cell>
        </row>
        <row r="386">
          <cell r="A386">
            <v>10372</v>
          </cell>
          <cell r="B386" t="str">
            <v>G_DJ Convert Steam-1</v>
          </cell>
          <cell r="C386">
            <v>1074</v>
          </cell>
          <cell r="D386" t="str">
            <v>PacEnergy</v>
          </cell>
          <cell r="E386" t="str">
            <v>PacEnergy</v>
          </cell>
        </row>
        <row r="387">
          <cell r="A387">
            <v>10373</v>
          </cell>
          <cell r="B387" t="str">
            <v>G_DJ Environ #1</v>
          </cell>
          <cell r="C387">
            <v>1074</v>
          </cell>
          <cell r="D387" t="str">
            <v>PacEnergy</v>
          </cell>
          <cell r="E387" t="str">
            <v>PacEnergy</v>
          </cell>
        </row>
        <row r="388">
          <cell r="A388">
            <v>10374</v>
          </cell>
          <cell r="B388" t="str">
            <v>G_DJ Pulveriz Coal-1</v>
          </cell>
          <cell r="C388">
            <v>1074</v>
          </cell>
          <cell r="D388" t="str">
            <v>PacEnergy</v>
          </cell>
          <cell r="E388" t="str">
            <v>PacEnergy</v>
          </cell>
        </row>
        <row r="389">
          <cell r="A389">
            <v>10375</v>
          </cell>
          <cell r="B389" t="str">
            <v>G_DJ Station Supp-1</v>
          </cell>
          <cell r="C389">
            <v>1074</v>
          </cell>
          <cell r="D389" t="str">
            <v>PacEnergy</v>
          </cell>
          <cell r="E389" t="str">
            <v>PacEnergy</v>
          </cell>
        </row>
        <row r="390">
          <cell r="A390">
            <v>10376</v>
          </cell>
          <cell r="B390" t="str">
            <v>G_DJ Bottom Ash#1</v>
          </cell>
          <cell r="C390">
            <v>1074</v>
          </cell>
          <cell r="D390" t="str">
            <v>PacEnergy</v>
          </cell>
          <cell r="E390" t="str">
            <v>PacEnergy</v>
          </cell>
        </row>
        <row r="391">
          <cell r="A391">
            <v>10377</v>
          </cell>
          <cell r="B391" t="str">
            <v>G_DJ Sup Air/Wtr-1</v>
          </cell>
          <cell r="C391">
            <v>1074</v>
          </cell>
          <cell r="D391" t="str">
            <v>PacEnergy</v>
          </cell>
          <cell r="E391" t="str">
            <v>PacEnergy</v>
          </cell>
        </row>
        <row r="392">
          <cell r="A392">
            <v>10378</v>
          </cell>
          <cell r="B392" t="str">
            <v>G_DJ Feedwater #1</v>
          </cell>
          <cell r="C392">
            <v>1074</v>
          </cell>
          <cell r="D392" t="str">
            <v>PacEnergy</v>
          </cell>
          <cell r="E392" t="str">
            <v>PacEnergy</v>
          </cell>
        </row>
        <row r="393">
          <cell r="A393">
            <v>10379</v>
          </cell>
          <cell r="B393" t="str">
            <v>G_DJ Control Unit-1</v>
          </cell>
          <cell r="C393">
            <v>1074</v>
          </cell>
          <cell r="D393" t="str">
            <v>PacEnergy</v>
          </cell>
          <cell r="E393" t="str">
            <v>PacEnergy</v>
          </cell>
        </row>
        <row r="394">
          <cell r="A394">
            <v>10380</v>
          </cell>
          <cell r="B394" t="str">
            <v>G_DJ Cntl Emission-1</v>
          </cell>
          <cell r="C394">
            <v>1074</v>
          </cell>
          <cell r="D394" t="str">
            <v>PacEnergy</v>
          </cell>
          <cell r="E394" t="str">
            <v>PacEnergy</v>
          </cell>
        </row>
        <row r="395">
          <cell r="A395">
            <v>10381</v>
          </cell>
          <cell r="B395" t="str">
            <v>G_DJ Produce Steam-2</v>
          </cell>
          <cell r="C395">
            <v>1075</v>
          </cell>
          <cell r="D395" t="str">
            <v>PacEnergy</v>
          </cell>
          <cell r="E395" t="str">
            <v>PacEnergy</v>
          </cell>
        </row>
        <row r="396">
          <cell r="A396">
            <v>10382</v>
          </cell>
          <cell r="B396" t="str">
            <v>G_DJ Convert Steam-2</v>
          </cell>
          <cell r="C396">
            <v>1075</v>
          </cell>
          <cell r="D396" t="str">
            <v>PacEnergy</v>
          </cell>
          <cell r="E396" t="str">
            <v>PacEnergy</v>
          </cell>
        </row>
        <row r="397">
          <cell r="A397">
            <v>10383</v>
          </cell>
          <cell r="B397" t="str">
            <v>G_DJ Environ #2</v>
          </cell>
          <cell r="C397">
            <v>1075</v>
          </cell>
          <cell r="D397" t="str">
            <v>PacEnergy</v>
          </cell>
          <cell r="E397" t="str">
            <v>PacEnergy</v>
          </cell>
        </row>
        <row r="398">
          <cell r="A398">
            <v>10384</v>
          </cell>
          <cell r="B398" t="str">
            <v>G_DJ Pulveriz Coal-2</v>
          </cell>
          <cell r="C398">
            <v>1075</v>
          </cell>
          <cell r="D398" t="str">
            <v>PacEnergy</v>
          </cell>
          <cell r="E398" t="str">
            <v>PacEnergy</v>
          </cell>
        </row>
        <row r="399">
          <cell r="A399">
            <v>10385</v>
          </cell>
          <cell r="B399" t="str">
            <v>G_DJ Station Supp-2</v>
          </cell>
          <cell r="C399">
            <v>1075</v>
          </cell>
          <cell r="D399" t="str">
            <v>PacEnergy</v>
          </cell>
          <cell r="E399" t="str">
            <v>PacEnergy</v>
          </cell>
        </row>
        <row r="400">
          <cell r="A400">
            <v>10386</v>
          </cell>
          <cell r="B400" t="str">
            <v>G_DJ Bottom Ash#2</v>
          </cell>
          <cell r="C400">
            <v>1075</v>
          </cell>
          <cell r="D400" t="str">
            <v>PacEnergy</v>
          </cell>
          <cell r="E400" t="str">
            <v>PacEnergy</v>
          </cell>
        </row>
        <row r="401">
          <cell r="A401">
            <v>10387</v>
          </cell>
          <cell r="B401" t="str">
            <v>G_DJ Sup Air/Wtr-2</v>
          </cell>
          <cell r="C401">
            <v>1075</v>
          </cell>
          <cell r="D401" t="str">
            <v>PacEnergy</v>
          </cell>
          <cell r="E401" t="str">
            <v>PacEnergy</v>
          </cell>
        </row>
        <row r="402">
          <cell r="A402">
            <v>10388</v>
          </cell>
          <cell r="B402" t="str">
            <v>G_DJ Feedwater #2</v>
          </cell>
          <cell r="C402">
            <v>1075</v>
          </cell>
          <cell r="D402" t="str">
            <v>PacEnergy</v>
          </cell>
          <cell r="E402" t="str">
            <v>PacEnergy</v>
          </cell>
        </row>
        <row r="403">
          <cell r="A403">
            <v>10389</v>
          </cell>
          <cell r="B403" t="str">
            <v>G_DJ Control Unit-2</v>
          </cell>
          <cell r="C403">
            <v>1075</v>
          </cell>
          <cell r="D403" t="str">
            <v>PacEnergy</v>
          </cell>
          <cell r="E403" t="str">
            <v>PacEnergy</v>
          </cell>
        </row>
        <row r="404">
          <cell r="A404">
            <v>10390</v>
          </cell>
          <cell r="B404" t="str">
            <v>G_DJ Cntl Emission-2</v>
          </cell>
          <cell r="C404">
            <v>1075</v>
          </cell>
          <cell r="D404" t="str">
            <v>PacEnergy</v>
          </cell>
          <cell r="E404" t="str">
            <v>PacEnergy</v>
          </cell>
        </row>
        <row r="405">
          <cell r="A405">
            <v>10391</v>
          </cell>
          <cell r="B405" t="str">
            <v>G_DJ Produce Steam-3</v>
          </cell>
          <cell r="C405">
            <v>1076</v>
          </cell>
          <cell r="D405" t="str">
            <v>PacEnergy</v>
          </cell>
          <cell r="E405" t="str">
            <v>PacEnergy</v>
          </cell>
        </row>
        <row r="406">
          <cell r="A406">
            <v>10392</v>
          </cell>
          <cell r="B406" t="str">
            <v>G_DJ Convert Steam-3</v>
          </cell>
          <cell r="C406">
            <v>1076</v>
          </cell>
          <cell r="D406" t="str">
            <v>PacEnergy</v>
          </cell>
          <cell r="E406" t="str">
            <v>PacEnergy</v>
          </cell>
        </row>
        <row r="407">
          <cell r="A407">
            <v>10393</v>
          </cell>
          <cell r="B407" t="str">
            <v>G_DJ Environ #3</v>
          </cell>
          <cell r="C407">
            <v>1076</v>
          </cell>
          <cell r="D407" t="str">
            <v>PacEnergy</v>
          </cell>
          <cell r="E407" t="str">
            <v>PacEnergy</v>
          </cell>
        </row>
        <row r="408">
          <cell r="A408">
            <v>10394</v>
          </cell>
          <cell r="B408" t="str">
            <v>G_DJ Pulveriz Coal-3</v>
          </cell>
          <cell r="C408">
            <v>1076</v>
          </cell>
          <cell r="D408" t="str">
            <v>PacEnergy</v>
          </cell>
          <cell r="E408" t="str">
            <v>PacEnergy</v>
          </cell>
        </row>
        <row r="409">
          <cell r="A409">
            <v>10395</v>
          </cell>
          <cell r="B409" t="str">
            <v>G_DJ Station Supp-3</v>
          </cell>
          <cell r="C409">
            <v>1076</v>
          </cell>
          <cell r="D409" t="str">
            <v>PacEnergy</v>
          </cell>
          <cell r="E409" t="str">
            <v>PacEnergy</v>
          </cell>
        </row>
        <row r="410">
          <cell r="A410">
            <v>10396</v>
          </cell>
          <cell r="B410" t="str">
            <v>G_DJ Bottom Ash#3</v>
          </cell>
          <cell r="C410">
            <v>1076</v>
          </cell>
          <cell r="D410" t="str">
            <v>PacEnergy</v>
          </cell>
          <cell r="E410" t="str">
            <v>PacEnergy</v>
          </cell>
        </row>
        <row r="411">
          <cell r="A411">
            <v>10397</v>
          </cell>
          <cell r="B411" t="str">
            <v>G_DJ Sup Air/Wtr-3</v>
          </cell>
          <cell r="C411">
            <v>1076</v>
          </cell>
          <cell r="D411" t="str">
            <v>PacEnergy</v>
          </cell>
          <cell r="E411" t="str">
            <v>PacEnergy</v>
          </cell>
        </row>
        <row r="412">
          <cell r="A412">
            <v>10398</v>
          </cell>
          <cell r="B412" t="str">
            <v>G_DJ Feedwater #3</v>
          </cell>
          <cell r="C412">
            <v>1076</v>
          </cell>
          <cell r="D412" t="str">
            <v>PacEnergy</v>
          </cell>
          <cell r="E412" t="str">
            <v>PacEnergy</v>
          </cell>
        </row>
        <row r="413">
          <cell r="A413">
            <v>10399</v>
          </cell>
          <cell r="B413" t="str">
            <v>G_DJ Control Unit-3</v>
          </cell>
          <cell r="C413">
            <v>1076</v>
          </cell>
          <cell r="D413" t="str">
            <v>PacEnergy</v>
          </cell>
          <cell r="E413" t="str">
            <v>PacEnergy</v>
          </cell>
        </row>
        <row r="414">
          <cell r="A414">
            <v>10400</v>
          </cell>
          <cell r="B414" t="str">
            <v>G_DJ Cntl Emission-3</v>
          </cell>
          <cell r="C414">
            <v>1076</v>
          </cell>
          <cell r="D414" t="str">
            <v>PacEnergy</v>
          </cell>
          <cell r="E414" t="str">
            <v>PacEnergy</v>
          </cell>
        </row>
        <row r="415">
          <cell r="A415">
            <v>10401</v>
          </cell>
          <cell r="B415" t="str">
            <v>G_DJ Produce Steam-4</v>
          </cell>
          <cell r="C415">
            <v>1077</v>
          </cell>
          <cell r="D415" t="str">
            <v>PacEnergy</v>
          </cell>
          <cell r="E415" t="str">
            <v>PacEnergy</v>
          </cell>
        </row>
        <row r="416">
          <cell r="A416">
            <v>10402</v>
          </cell>
          <cell r="B416" t="str">
            <v>G_DJ Convert Steam-4</v>
          </cell>
          <cell r="C416">
            <v>1077</v>
          </cell>
          <cell r="D416" t="str">
            <v>PacEnergy</v>
          </cell>
          <cell r="E416" t="str">
            <v>PacEnergy</v>
          </cell>
        </row>
        <row r="417">
          <cell r="A417">
            <v>10403</v>
          </cell>
          <cell r="B417" t="str">
            <v>G_DJ CE Scrubbers-4</v>
          </cell>
          <cell r="C417">
            <v>1077</v>
          </cell>
          <cell r="D417" t="str">
            <v>PacEnergy</v>
          </cell>
          <cell r="E417" t="str">
            <v>PacEnergy</v>
          </cell>
        </row>
        <row r="418">
          <cell r="A418">
            <v>10404</v>
          </cell>
          <cell r="B418" t="str">
            <v>G_DJ Environ #4</v>
          </cell>
          <cell r="C418">
            <v>1077</v>
          </cell>
          <cell r="D418" t="str">
            <v>PacEnergy</v>
          </cell>
          <cell r="E418" t="str">
            <v>PacEnergy</v>
          </cell>
        </row>
        <row r="419">
          <cell r="A419">
            <v>10405</v>
          </cell>
          <cell r="B419" t="str">
            <v>G_DJ Pulveriz Coal-4</v>
          </cell>
          <cell r="C419">
            <v>1077</v>
          </cell>
          <cell r="D419" t="str">
            <v>PacEnergy</v>
          </cell>
          <cell r="E419" t="str">
            <v>PacEnergy</v>
          </cell>
        </row>
        <row r="420">
          <cell r="A420">
            <v>10406</v>
          </cell>
          <cell r="B420" t="str">
            <v>G_DJ Station Supp-4</v>
          </cell>
          <cell r="C420">
            <v>1077</v>
          </cell>
          <cell r="D420" t="str">
            <v>PacEnergy</v>
          </cell>
          <cell r="E420" t="str">
            <v>PacEnergy</v>
          </cell>
        </row>
        <row r="421">
          <cell r="A421">
            <v>10407</v>
          </cell>
          <cell r="B421" t="str">
            <v>G_DJ Bottom Ash#4</v>
          </cell>
          <cell r="C421">
            <v>1077</v>
          </cell>
          <cell r="D421" t="str">
            <v>PacEnergy</v>
          </cell>
          <cell r="E421" t="str">
            <v>PacEnergy</v>
          </cell>
        </row>
        <row r="422">
          <cell r="A422">
            <v>10408</v>
          </cell>
          <cell r="B422" t="str">
            <v>G_DJ Sup Air/Wtr-4</v>
          </cell>
          <cell r="C422">
            <v>1077</v>
          </cell>
          <cell r="D422" t="str">
            <v>PacEnergy</v>
          </cell>
          <cell r="E422" t="str">
            <v>PacEnergy</v>
          </cell>
        </row>
        <row r="423">
          <cell r="A423">
            <v>10409</v>
          </cell>
          <cell r="B423" t="str">
            <v>G_DJ Feedwater #4</v>
          </cell>
          <cell r="C423">
            <v>1077</v>
          </cell>
          <cell r="D423" t="str">
            <v>PacEnergy</v>
          </cell>
          <cell r="E423" t="str">
            <v>PacEnergy</v>
          </cell>
        </row>
        <row r="424">
          <cell r="A424">
            <v>10410</v>
          </cell>
          <cell r="B424" t="str">
            <v>G_DJ Control Unit-4</v>
          </cell>
          <cell r="C424">
            <v>1077</v>
          </cell>
          <cell r="D424" t="str">
            <v>PacEnergy</v>
          </cell>
          <cell r="E424" t="str">
            <v>PacEnergy</v>
          </cell>
        </row>
        <row r="425">
          <cell r="A425">
            <v>10411</v>
          </cell>
          <cell r="B425" t="str">
            <v>G_DJ Cntl Emission-4</v>
          </cell>
          <cell r="C425">
            <v>1077</v>
          </cell>
          <cell r="D425" t="str">
            <v>PacEnergy</v>
          </cell>
          <cell r="E425" t="str">
            <v>PacEnergy</v>
          </cell>
        </row>
        <row r="426">
          <cell r="A426">
            <v>10412</v>
          </cell>
          <cell r="B426" t="str">
            <v>G_Htr Support</v>
          </cell>
          <cell r="C426">
            <v>1066</v>
          </cell>
          <cell r="D426" t="str">
            <v>PacEnergy</v>
          </cell>
          <cell r="E426" t="str">
            <v>PacEnergy</v>
          </cell>
        </row>
        <row r="427">
          <cell r="A427">
            <v>10413</v>
          </cell>
          <cell r="B427" t="str">
            <v>G_Htr Cntl Em Scrb-0</v>
          </cell>
          <cell r="C427">
            <v>1066</v>
          </cell>
          <cell r="D427" t="str">
            <v>PacEnergy</v>
          </cell>
          <cell r="E427" t="str">
            <v>PacEnergy</v>
          </cell>
        </row>
        <row r="428">
          <cell r="A428">
            <v>10414</v>
          </cell>
          <cell r="B428" t="str">
            <v>G_Htr Bus Serv/Home</v>
          </cell>
          <cell r="C428">
            <v>1066</v>
          </cell>
          <cell r="D428" t="str">
            <v>PacEnergy</v>
          </cell>
          <cell r="E428" t="str">
            <v>PacEnergy</v>
          </cell>
        </row>
        <row r="429">
          <cell r="A429">
            <v>10415</v>
          </cell>
          <cell r="B429" t="str">
            <v>G_Htr Operations</v>
          </cell>
          <cell r="C429">
            <v>1066</v>
          </cell>
          <cell r="D429" t="str">
            <v>PacEnergy</v>
          </cell>
          <cell r="E429" t="str">
            <v>PacEnergy</v>
          </cell>
        </row>
        <row r="430">
          <cell r="A430">
            <v>10416</v>
          </cell>
          <cell r="B430" t="str">
            <v>G_Htr Control Unit-0</v>
          </cell>
          <cell r="C430">
            <v>1066</v>
          </cell>
          <cell r="D430" t="str">
            <v>PacEnergy</v>
          </cell>
          <cell r="E430" t="str">
            <v>PacEnergy</v>
          </cell>
        </row>
        <row r="431">
          <cell r="A431">
            <v>10417</v>
          </cell>
          <cell r="B431" t="str">
            <v>G_Htr Coal Hand 1-2</v>
          </cell>
          <cell r="C431">
            <v>1066</v>
          </cell>
          <cell r="D431" t="str">
            <v>PacEnergy</v>
          </cell>
          <cell r="E431" t="str">
            <v>PacEnergy</v>
          </cell>
        </row>
        <row r="432">
          <cell r="A432">
            <v>10418</v>
          </cell>
          <cell r="B432" t="str">
            <v>G_Htr Supply Fuel-0</v>
          </cell>
          <cell r="C432">
            <v>1066</v>
          </cell>
          <cell r="D432" t="str">
            <v>PacEnergy</v>
          </cell>
          <cell r="E432" t="str">
            <v>PacEnergy</v>
          </cell>
        </row>
        <row r="433">
          <cell r="A433">
            <v>10419</v>
          </cell>
          <cell r="B433" t="str">
            <v>G_Htr Cntl Emissio-5</v>
          </cell>
          <cell r="C433">
            <v>1066</v>
          </cell>
          <cell r="D433" t="str">
            <v>PacEnergy</v>
          </cell>
          <cell r="E433" t="str">
            <v>PacEnergy</v>
          </cell>
        </row>
        <row r="434">
          <cell r="A434">
            <v>10420</v>
          </cell>
          <cell r="B434" t="str">
            <v>G_Htr Station Supp-0</v>
          </cell>
          <cell r="C434">
            <v>1066</v>
          </cell>
          <cell r="D434" t="str">
            <v>PacEnergy</v>
          </cell>
          <cell r="E434" t="str">
            <v>PacEnergy</v>
          </cell>
        </row>
        <row r="435">
          <cell r="A435">
            <v>10421</v>
          </cell>
          <cell r="B435" t="str">
            <v>G_Htr Sup Air/Wtr-5</v>
          </cell>
          <cell r="C435">
            <v>1066</v>
          </cell>
          <cell r="D435" t="str">
            <v>PacEnergy</v>
          </cell>
          <cell r="E435" t="str">
            <v>PacEnergy</v>
          </cell>
        </row>
        <row r="436">
          <cell r="A436">
            <v>10422</v>
          </cell>
          <cell r="B436" t="str">
            <v>G_Htr Sup Air/Wtr-0</v>
          </cell>
          <cell r="C436">
            <v>1066</v>
          </cell>
          <cell r="D436" t="str">
            <v>PacEnergy</v>
          </cell>
          <cell r="E436" t="str">
            <v>PacEnergy</v>
          </cell>
        </row>
        <row r="437">
          <cell r="A437">
            <v>10423</v>
          </cell>
          <cell r="B437" t="str">
            <v>G_Htr Produce Stm-0</v>
          </cell>
          <cell r="C437">
            <v>1066</v>
          </cell>
          <cell r="D437" t="str">
            <v>PacEnergy</v>
          </cell>
          <cell r="E437" t="str">
            <v>PacEnergy</v>
          </cell>
        </row>
        <row r="438">
          <cell r="A438">
            <v>10424</v>
          </cell>
          <cell r="B438" t="str">
            <v>G_Htr Convert Stm-5</v>
          </cell>
          <cell r="C438">
            <v>1066</v>
          </cell>
          <cell r="D438" t="str">
            <v>PacEnergy</v>
          </cell>
          <cell r="E438" t="str">
            <v>PacEnergy</v>
          </cell>
        </row>
        <row r="439">
          <cell r="A439">
            <v>10425</v>
          </cell>
          <cell r="B439" t="str">
            <v>G_Htr Convert Stm-0</v>
          </cell>
          <cell r="C439">
            <v>1066</v>
          </cell>
          <cell r="D439" t="str">
            <v>PacEnergy</v>
          </cell>
          <cell r="E439" t="str">
            <v>PacEnergy</v>
          </cell>
        </row>
        <row r="440">
          <cell r="A440">
            <v>10426</v>
          </cell>
          <cell r="B440" t="str">
            <v>G_Htr Farm</v>
          </cell>
          <cell r="C440">
            <v>1066</v>
          </cell>
          <cell r="D440" t="str">
            <v>PacEnergy</v>
          </cell>
          <cell r="E440" t="str">
            <v>PacEnergy</v>
          </cell>
        </row>
        <row r="441">
          <cell r="A441">
            <v>10427</v>
          </cell>
          <cell r="B441" t="str">
            <v>G_Htr Produce Stm-1</v>
          </cell>
          <cell r="C441">
            <v>1067</v>
          </cell>
          <cell r="D441" t="str">
            <v>PacEnergy</v>
          </cell>
          <cell r="E441" t="str">
            <v>PacEnergy</v>
          </cell>
        </row>
        <row r="442">
          <cell r="A442">
            <v>10428</v>
          </cell>
          <cell r="B442" t="str">
            <v>G_Htr Convert Stm-1</v>
          </cell>
          <cell r="C442">
            <v>1067</v>
          </cell>
          <cell r="D442" t="str">
            <v>PacEnergy</v>
          </cell>
          <cell r="E442" t="str">
            <v>PacEnergy</v>
          </cell>
        </row>
        <row r="443">
          <cell r="A443">
            <v>10429</v>
          </cell>
          <cell r="B443" t="str">
            <v>G_Htr CE Scrubbers-1</v>
          </cell>
          <cell r="C443">
            <v>1067</v>
          </cell>
          <cell r="D443" t="str">
            <v>PacEnergy</v>
          </cell>
          <cell r="E443" t="str">
            <v>PacEnergy</v>
          </cell>
        </row>
        <row r="444">
          <cell r="A444">
            <v>10430</v>
          </cell>
          <cell r="B444" t="str">
            <v>G_Htr Environ #1</v>
          </cell>
          <cell r="C444">
            <v>1067</v>
          </cell>
          <cell r="D444" t="str">
            <v>PacEnergy</v>
          </cell>
          <cell r="E444" t="str">
            <v>PacEnergy</v>
          </cell>
        </row>
        <row r="445">
          <cell r="A445">
            <v>10431</v>
          </cell>
          <cell r="B445" t="str">
            <v>G_Htr Pulveri Coal-1</v>
          </cell>
          <cell r="C445">
            <v>1067</v>
          </cell>
          <cell r="D445" t="str">
            <v>PacEnergy</v>
          </cell>
          <cell r="E445" t="str">
            <v>PacEnergy</v>
          </cell>
        </row>
        <row r="446">
          <cell r="A446">
            <v>10432</v>
          </cell>
          <cell r="B446" t="str">
            <v>G_Htr Station Supp-1</v>
          </cell>
          <cell r="C446">
            <v>1067</v>
          </cell>
          <cell r="D446" t="str">
            <v>PacEnergy</v>
          </cell>
          <cell r="E446" t="str">
            <v>PacEnergy</v>
          </cell>
        </row>
        <row r="447">
          <cell r="A447">
            <v>10433</v>
          </cell>
          <cell r="B447" t="str">
            <v>G_Htr Bottom Ash#1</v>
          </cell>
          <cell r="C447">
            <v>1067</v>
          </cell>
          <cell r="D447" t="str">
            <v>PacEnergy</v>
          </cell>
          <cell r="E447" t="str">
            <v>PacEnergy</v>
          </cell>
        </row>
        <row r="448">
          <cell r="A448">
            <v>10434</v>
          </cell>
          <cell r="B448" t="str">
            <v>G_Htr Sup Air/Wtr-1</v>
          </cell>
          <cell r="C448">
            <v>1067</v>
          </cell>
          <cell r="D448" t="str">
            <v>PacEnergy</v>
          </cell>
          <cell r="E448" t="str">
            <v>PacEnergy</v>
          </cell>
        </row>
        <row r="449">
          <cell r="A449">
            <v>10435</v>
          </cell>
          <cell r="B449" t="str">
            <v>G_Htr Feedwater #1</v>
          </cell>
          <cell r="C449">
            <v>1067</v>
          </cell>
          <cell r="D449" t="str">
            <v>PacEnergy</v>
          </cell>
          <cell r="E449" t="str">
            <v>PacEnergy</v>
          </cell>
        </row>
        <row r="450">
          <cell r="A450">
            <v>10436</v>
          </cell>
          <cell r="B450" t="str">
            <v>G_Htr Control Unit-1</v>
          </cell>
          <cell r="C450">
            <v>1067</v>
          </cell>
          <cell r="D450" t="str">
            <v>PacEnergy</v>
          </cell>
          <cell r="E450" t="str">
            <v>PacEnergy</v>
          </cell>
        </row>
        <row r="451">
          <cell r="A451">
            <v>10437</v>
          </cell>
          <cell r="B451" t="str">
            <v>G_Htr Cntl Emissio-1</v>
          </cell>
          <cell r="C451">
            <v>1067</v>
          </cell>
          <cell r="D451" t="str">
            <v>PacEnergy</v>
          </cell>
          <cell r="E451" t="str">
            <v>PacEnergy</v>
          </cell>
        </row>
        <row r="452">
          <cell r="A452">
            <v>10438</v>
          </cell>
          <cell r="B452" t="str">
            <v>G_Htr Produce Stm-2</v>
          </cell>
          <cell r="C452">
            <v>1068</v>
          </cell>
          <cell r="D452" t="str">
            <v>PacEnergy</v>
          </cell>
          <cell r="E452" t="str">
            <v>PacEnergy</v>
          </cell>
        </row>
        <row r="453">
          <cell r="A453">
            <v>10439</v>
          </cell>
          <cell r="B453" t="str">
            <v>G_Htr Convert Stm-2</v>
          </cell>
          <cell r="C453">
            <v>1068</v>
          </cell>
          <cell r="D453" t="str">
            <v>PacEnergy</v>
          </cell>
          <cell r="E453" t="str">
            <v>PacEnergy</v>
          </cell>
        </row>
        <row r="454">
          <cell r="A454">
            <v>10440</v>
          </cell>
          <cell r="B454" t="str">
            <v>G_Htr CE Scrubbers-2</v>
          </cell>
          <cell r="C454">
            <v>1068</v>
          </cell>
          <cell r="D454" t="str">
            <v>PacEnergy</v>
          </cell>
          <cell r="E454" t="str">
            <v>PacEnergy</v>
          </cell>
        </row>
        <row r="455">
          <cell r="A455">
            <v>10441</v>
          </cell>
          <cell r="B455" t="str">
            <v>G_Htr Environ #2</v>
          </cell>
          <cell r="C455">
            <v>1068</v>
          </cell>
          <cell r="D455" t="str">
            <v>PacEnergy</v>
          </cell>
          <cell r="E455" t="str">
            <v>PacEnergy</v>
          </cell>
        </row>
        <row r="456">
          <cell r="A456">
            <v>10442</v>
          </cell>
          <cell r="B456" t="str">
            <v>G_Htr Pulveri Coal-2</v>
          </cell>
          <cell r="C456">
            <v>1068</v>
          </cell>
          <cell r="D456" t="str">
            <v>PacEnergy</v>
          </cell>
          <cell r="E456" t="str">
            <v>PacEnergy</v>
          </cell>
        </row>
        <row r="457">
          <cell r="A457">
            <v>10443</v>
          </cell>
          <cell r="B457" t="str">
            <v>G_Htr Station Supp-2</v>
          </cell>
          <cell r="C457">
            <v>1068</v>
          </cell>
          <cell r="D457" t="str">
            <v>PacEnergy</v>
          </cell>
          <cell r="E457" t="str">
            <v>PacEnergy</v>
          </cell>
        </row>
        <row r="458">
          <cell r="A458">
            <v>10444</v>
          </cell>
          <cell r="B458" t="str">
            <v>G_Htr Bottom Ash#2</v>
          </cell>
          <cell r="C458">
            <v>1068</v>
          </cell>
          <cell r="D458" t="str">
            <v>PacEnergy</v>
          </cell>
          <cell r="E458" t="str">
            <v>PacEnergy</v>
          </cell>
        </row>
        <row r="459">
          <cell r="A459">
            <v>10445</v>
          </cell>
          <cell r="B459" t="str">
            <v>G_Htr Sup Air/Wtr-2</v>
          </cell>
          <cell r="C459">
            <v>1068</v>
          </cell>
          <cell r="D459" t="str">
            <v>PacEnergy</v>
          </cell>
          <cell r="E459" t="str">
            <v>PacEnergy</v>
          </cell>
        </row>
        <row r="460">
          <cell r="A460">
            <v>10446</v>
          </cell>
          <cell r="B460" t="str">
            <v>G_Htr Feedwater #2</v>
          </cell>
          <cell r="C460">
            <v>1068</v>
          </cell>
          <cell r="D460" t="str">
            <v>PacEnergy</v>
          </cell>
          <cell r="E460" t="str">
            <v>PacEnergy</v>
          </cell>
        </row>
        <row r="461">
          <cell r="A461">
            <v>10447</v>
          </cell>
          <cell r="B461" t="str">
            <v>G_Htr Control Unit-2</v>
          </cell>
          <cell r="C461">
            <v>1068</v>
          </cell>
          <cell r="D461" t="str">
            <v>PacEnergy</v>
          </cell>
          <cell r="E461" t="str">
            <v>PacEnergy</v>
          </cell>
        </row>
        <row r="462">
          <cell r="A462">
            <v>10448</v>
          </cell>
          <cell r="B462" t="str">
            <v>G_Htr Cntl Emissio-2</v>
          </cell>
          <cell r="C462">
            <v>1068</v>
          </cell>
          <cell r="D462" t="str">
            <v>PacEnergy</v>
          </cell>
          <cell r="E462" t="str">
            <v>PacEnergy</v>
          </cell>
        </row>
        <row r="463">
          <cell r="A463">
            <v>10449</v>
          </cell>
          <cell r="B463" t="str">
            <v>G_Htr Produce Stm-3</v>
          </cell>
          <cell r="C463">
            <v>1069</v>
          </cell>
          <cell r="D463" t="str">
            <v>PacEnergy</v>
          </cell>
          <cell r="E463" t="str">
            <v>PacEnergy</v>
          </cell>
        </row>
        <row r="464">
          <cell r="A464">
            <v>10450</v>
          </cell>
          <cell r="B464" t="str">
            <v>G_Htr Convert Stm-3</v>
          </cell>
          <cell r="C464">
            <v>1069</v>
          </cell>
          <cell r="D464" t="str">
            <v>PacEnergy</v>
          </cell>
          <cell r="E464" t="str">
            <v>PacEnergy</v>
          </cell>
        </row>
        <row r="465">
          <cell r="A465">
            <v>10451</v>
          </cell>
          <cell r="B465" t="str">
            <v>G_Htr CE Scrubbers-3</v>
          </cell>
          <cell r="C465">
            <v>1069</v>
          </cell>
          <cell r="D465" t="str">
            <v>PacEnergy</v>
          </cell>
          <cell r="E465" t="str">
            <v>PacEnergy</v>
          </cell>
        </row>
        <row r="466">
          <cell r="A466">
            <v>10452</v>
          </cell>
          <cell r="B466" t="str">
            <v>G_Htr Environ #3</v>
          </cell>
          <cell r="C466">
            <v>1069</v>
          </cell>
          <cell r="D466" t="str">
            <v>PacEnergy</v>
          </cell>
          <cell r="E466" t="str">
            <v>PacEnergy</v>
          </cell>
        </row>
        <row r="467">
          <cell r="A467">
            <v>10453</v>
          </cell>
          <cell r="B467" t="str">
            <v>G_Htr Pulveri Coal-3</v>
          </cell>
          <cell r="C467">
            <v>1069</v>
          </cell>
          <cell r="D467" t="str">
            <v>PacEnergy</v>
          </cell>
          <cell r="E467" t="str">
            <v>PacEnergy</v>
          </cell>
        </row>
        <row r="468">
          <cell r="A468">
            <v>10454</v>
          </cell>
          <cell r="B468" t="str">
            <v>G_Htr Station Supp-3</v>
          </cell>
          <cell r="C468">
            <v>1069</v>
          </cell>
          <cell r="D468" t="str">
            <v>PacEnergy</v>
          </cell>
          <cell r="E468" t="str">
            <v>PacEnergy</v>
          </cell>
        </row>
        <row r="469">
          <cell r="A469">
            <v>10455</v>
          </cell>
          <cell r="B469" t="str">
            <v>G_Htr Bottom Ash#3</v>
          </cell>
          <cell r="C469">
            <v>1069</v>
          </cell>
          <cell r="D469" t="str">
            <v>PacEnergy</v>
          </cell>
          <cell r="E469" t="str">
            <v>PacEnergy</v>
          </cell>
        </row>
        <row r="470">
          <cell r="A470">
            <v>10456</v>
          </cell>
          <cell r="B470" t="str">
            <v>G_Htr Sup Air/Wtr-3</v>
          </cell>
          <cell r="C470">
            <v>1069</v>
          </cell>
          <cell r="D470" t="str">
            <v>PacEnergy</v>
          </cell>
          <cell r="E470" t="str">
            <v>PacEnergy</v>
          </cell>
        </row>
        <row r="471">
          <cell r="A471">
            <v>10457</v>
          </cell>
          <cell r="B471" t="str">
            <v>G_Htr Feedwater #3</v>
          </cell>
          <cell r="C471">
            <v>1069</v>
          </cell>
          <cell r="D471" t="str">
            <v>PacEnergy</v>
          </cell>
          <cell r="E471" t="str">
            <v>PacEnergy</v>
          </cell>
        </row>
        <row r="472">
          <cell r="A472">
            <v>10458</v>
          </cell>
          <cell r="B472" t="str">
            <v>G_Htr Control Unit-3</v>
          </cell>
          <cell r="C472">
            <v>1069</v>
          </cell>
          <cell r="D472" t="str">
            <v>PacEnergy</v>
          </cell>
          <cell r="E472" t="str">
            <v>PacEnergy</v>
          </cell>
        </row>
        <row r="473">
          <cell r="A473">
            <v>10459</v>
          </cell>
          <cell r="B473" t="str">
            <v>G_Htr Cntl Emissio-3</v>
          </cell>
          <cell r="C473">
            <v>1069</v>
          </cell>
          <cell r="D473" t="str">
            <v>PacEnergy</v>
          </cell>
          <cell r="E473" t="str">
            <v>PacEnergy</v>
          </cell>
        </row>
        <row r="474">
          <cell r="A474">
            <v>10460</v>
          </cell>
          <cell r="B474" t="str">
            <v>G_Htg Support</v>
          </cell>
          <cell r="C474">
            <v>1070</v>
          </cell>
          <cell r="D474" t="str">
            <v>PacEnergy</v>
          </cell>
          <cell r="E474" t="str">
            <v>PacEnergy</v>
          </cell>
        </row>
        <row r="475">
          <cell r="A475">
            <v>10461</v>
          </cell>
          <cell r="B475" t="str">
            <v>G_Htg Warehouse</v>
          </cell>
          <cell r="C475">
            <v>1070</v>
          </cell>
          <cell r="D475" t="str">
            <v>PacEnergy</v>
          </cell>
          <cell r="E475" t="str">
            <v>PacEnergy</v>
          </cell>
        </row>
        <row r="476">
          <cell r="A476">
            <v>10462</v>
          </cell>
          <cell r="B476" t="str">
            <v>G_Htg Bus Serv/Home</v>
          </cell>
          <cell r="C476">
            <v>1070</v>
          </cell>
          <cell r="D476" t="str">
            <v>PacEnergy</v>
          </cell>
          <cell r="E476" t="str">
            <v>PacEnergy</v>
          </cell>
        </row>
        <row r="477">
          <cell r="A477">
            <v>10463</v>
          </cell>
          <cell r="B477" t="str">
            <v>G_Htg Operations</v>
          </cell>
          <cell r="C477">
            <v>1070</v>
          </cell>
          <cell r="D477" t="str">
            <v>PacEnergy</v>
          </cell>
          <cell r="E477" t="str">
            <v>PacEnergy</v>
          </cell>
        </row>
        <row r="478">
          <cell r="A478">
            <v>10464</v>
          </cell>
          <cell r="B478" t="str">
            <v>G_Htg Control Unit-0</v>
          </cell>
          <cell r="C478">
            <v>1070</v>
          </cell>
          <cell r="D478" t="str">
            <v>PacEnergy</v>
          </cell>
          <cell r="E478" t="str">
            <v>PacEnergy</v>
          </cell>
        </row>
        <row r="479">
          <cell r="A479">
            <v>10465</v>
          </cell>
          <cell r="B479" t="str">
            <v>G_Htg Supply Fuel-0</v>
          </cell>
          <cell r="C479">
            <v>1070</v>
          </cell>
          <cell r="D479" t="str">
            <v>PacEnergy</v>
          </cell>
          <cell r="E479" t="str">
            <v>PacEnergy</v>
          </cell>
        </row>
        <row r="480">
          <cell r="A480">
            <v>10466</v>
          </cell>
          <cell r="B480" t="str">
            <v>G_Htg Station Supp-0</v>
          </cell>
          <cell r="C480">
            <v>1070</v>
          </cell>
          <cell r="D480" t="str">
            <v>PacEnergy</v>
          </cell>
          <cell r="E480" t="str">
            <v>PacEnergy</v>
          </cell>
        </row>
        <row r="481">
          <cell r="A481">
            <v>10467</v>
          </cell>
          <cell r="B481" t="str">
            <v>G_Htg Sup Air/Wtr-0</v>
          </cell>
          <cell r="C481">
            <v>1070</v>
          </cell>
          <cell r="D481" t="str">
            <v>PacEnergy</v>
          </cell>
          <cell r="E481" t="str">
            <v>PacEnergy</v>
          </cell>
        </row>
        <row r="482">
          <cell r="A482">
            <v>10468</v>
          </cell>
          <cell r="B482" t="str">
            <v>G_Htg Produce Stm-0</v>
          </cell>
          <cell r="C482">
            <v>1070</v>
          </cell>
          <cell r="D482" t="str">
            <v>PacEnergy</v>
          </cell>
          <cell r="E482" t="str">
            <v>PacEnergy</v>
          </cell>
        </row>
        <row r="483">
          <cell r="A483">
            <v>10469</v>
          </cell>
          <cell r="B483" t="str">
            <v>G_Htg Convert Stm-0</v>
          </cell>
          <cell r="C483">
            <v>1070</v>
          </cell>
          <cell r="D483" t="str">
            <v>PacEnergy</v>
          </cell>
          <cell r="E483" t="str">
            <v>PacEnergy</v>
          </cell>
        </row>
        <row r="484">
          <cell r="A484">
            <v>10470</v>
          </cell>
          <cell r="B484" t="str">
            <v>G_Htg Research</v>
          </cell>
          <cell r="C484">
            <v>1070</v>
          </cell>
          <cell r="D484" t="str">
            <v>PacEnergy</v>
          </cell>
          <cell r="E484" t="str">
            <v>PacEnergy</v>
          </cell>
        </row>
        <row r="485">
          <cell r="A485">
            <v>10471</v>
          </cell>
          <cell r="B485" t="str">
            <v>G_Htg Produce Stm-1</v>
          </cell>
          <cell r="C485">
            <v>1071</v>
          </cell>
          <cell r="D485" t="str">
            <v>PacEnergy</v>
          </cell>
          <cell r="E485" t="str">
            <v>PacEnergy</v>
          </cell>
        </row>
        <row r="486">
          <cell r="A486">
            <v>10472</v>
          </cell>
          <cell r="B486" t="str">
            <v>G_Htg Convert Stm-1</v>
          </cell>
          <cell r="C486">
            <v>1071</v>
          </cell>
          <cell r="D486" t="str">
            <v>PacEnergy</v>
          </cell>
          <cell r="E486" t="str">
            <v>PacEnergy</v>
          </cell>
        </row>
        <row r="487">
          <cell r="A487">
            <v>10473</v>
          </cell>
          <cell r="B487" t="str">
            <v>G_Htg CE Scrubbers-1</v>
          </cell>
          <cell r="C487">
            <v>1071</v>
          </cell>
          <cell r="D487" t="str">
            <v>PacEnergy</v>
          </cell>
          <cell r="E487" t="str">
            <v>PacEnergy</v>
          </cell>
        </row>
        <row r="488">
          <cell r="A488">
            <v>10474</v>
          </cell>
          <cell r="B488" t="str">
            <v>G_Htg Environ #1</v>
          </cell>
          <cell r="C488">
            <v>1071</v>
          </cell>
          <cell r="D488" t="str">
            <v>PacEnergy</v>
          </cell>
          <cell r="E488" t="str">
            <v>PacEnergy</v>
          </cell>
        </row>
        <row r="489">
          <cell r="A489">
            <v>10475</v>
          </cell>
          <cell r="B489" t="str">
            <v>G_Htg Pulveri Coal-1</v>
          </cell>
          <cell r="C489">
            <v>1071</v>
          </cell>
          <cell r="D489" t="str">
            <v>PacEnergy</v>
          </cell>
          <cell r="E489" t="str">
            <v>PacEnergy</v>
          </cell>
        </row>
        <row r="490">
          <cell r="A490">
            <v>10476</v>
          </cell>
          <cell r="B490" t="str">
            <v>G_Htg Station Supp-1</v>
          </cell>
          <cell r="C490">
            <v>1071</v>
          </cell>
          <cell r="D490" t="str">
            <v>PacEnergy</v>
          </cell>
          <cell r="E490" t="str">
            <v>PacEnergy</v>
          </cell>
        </row>
        <row r="491">
          <cell r="A491">
            <v>10477</v>
          </cell>
          <cell r="B491" t="str">
            <v>G_Htg Bottom Ash#1</v>
          </cell>
          <cell r="C491">
            <v>1071</v>
          </cell>
          <cell r="D491" t="str">
            <v>PacEnergy</v>
          </cell>
          <cell r="E491" t="str">
            <v>PacEnergy</v>
          </cell>
        </row>
        <row r="492">
          <cell r="A492">
            <v>10478</v>
          </cell>
          <cell r="B492" t="str">
            <v>G_Htg Sup Air/Wtr-1</v>
          </cell>
          <cell r="C492">
            <v>1071</v>
          </cell>
          <cell r="D492" t="str">
            <v>PacEnergy</v>
          </cell>
          <cell r="E492" t="str">
            <v>PacEnergy</v>
          </cell>
        </row>
        <row r="493">
          <cell r="A493">
            <v>10479</v>
          </cell>
          <cell r="B493" t="str">
            <v>G_Htg Feedwater #1</v>
          </cell>
          <cell r="C493">
            <v>1071</v>
          </cell>
          <cell r="D493" t="str">
            <v>PacEnergy</v>
          </cell>
          <cell r="E493" t="str">
            <v>PacEnergy</v>
          </cell>
        </row>
        <row r="494">
          <cell r="A494">
            <v>10480</v>
          </cell>
          <cell r="B494" t="str">
            <v>G_Htg Control Unit-1</v>
          </cell>
          <cell r="C494">
            <v>1071</v>
          </cell>
          <cell r="D494" t="str">
            <v>PacEnergy</v>
          </cell>
          <cell r="E494" t="str">
            <v>PacEnergy</v>
          </cell>
        </row>
        <row r="495">
          <cell r="A495">
            <v>10481</v>
          </cell>
          <cell r="B495" t="str">
            <v>G_Htg Cntl Emissio-1</v>
          </cell>
          <cell r="C495">
            <v>1071</v>
          </cell>
          <cell r="D495" t="str">
            <v>PacEnergy</v>
          </cell>
          <cell r="E495" t="str">
            <v>PacEnergy</v>
          </cell>
        </row>
        <row r="496">
          <cell r="A496">
            <v>10482</v>
          </cell>
          <cell r="B496" t="str">
            <v>G_Htg Produce Stm-2</v>
          </cell>
          <cell r="C496">
            <v>1072</v>
          </cell>
          <cell r="D496" t="str">
            <v>PacEnergy</v>
          </cell>
          <cell r="E496" t="str">
            <v>PacEnergy</v>
          </cell>
        </row>
        <row r="497">
          <cell r="A497">
            <v>10483</v>
          </cell>
          <cell r="B497" t="str">
            <v>G_Htg Convert Stm-2</v>
          </cell>
          <cell r="C497">
            <v>1072</v>
          </cell>
          <cell r="D497" t="str">
            <v>PacEnergy</v>
          </cell>
          <cell r="E497" t="str">
            <v>PacEnergy</v>
          </cell>
        </row>
        <row r="498">
          <cell r="A498">
            <v>10484</v>
          </cell>
          <cell r="B498" t="str">
            <v>G_Htg Environ #2</v>
          </cell>
          <cell r="C498">
            <v>1072</v>
          </cell>
          <cell r="D498" t="str">
            <v>PacEnergy</v>
          </cell>
          <cell r="E498" t="str">
            <v>PacEnergy</v>
          </cell>
        </row>
        <row r="499">
          <cell r="A499">
            <v>10485</v>
          </cell>
          <cell r="B499" t="str">
            <v>G_Htg Pulveri Coal-2</v>
          </cell>
          <cell r="C499">
            <v>1072</v>
          </cell>
          <cell r="D499" t="str">
            <v>PacEnergy</v>
          </cell>
          <cell r="E499" t="str">
            <v>PacEnergy</v>
          </cell>
        </row>
        <row r="500">
          <cell r="A500">
            <v>10486</v>
          </cell>
          <cell r="B500" t="str">
            <v>G_Htg Station Supp-2</v>
          </cell>
          <cell r="C500">
            <v>1072</v>
          </cell>
          <cell r="D500" t="str">
            <v>PacEnergy</v>
          </cell>
          <cell r="E500" t="str">
            <v>PacEnergy</v>
          </cell>
        </row>
        <row r="501">
          <cell r="A501">
            <v>10487</v>
          </cell>
          <cell r="B501" t="str">
            <v>G_Htg Bottom Ash#2</v>
          </cell>
          <cell r="C501">
            <v>1072</v>
          </cell>
          <cell r="D501" t="str">
            <v>PacEnergy</v>
          </cell>
          <cell r="E501" t="str">
            <v>PacEnergy</v>
          </cell>
        </row>
        <row r="502">
          <cell r="A502">
            <v>10488</v>
          </cell>
          <cell r="B502" t="str">
            <v>G_Htg Sup Air/Wtr-2</v>
          </cell>
          <cell r="C502">
            <v>1072</v>
          </cell>
          <cell r="D502" t="str">
            <v>PacEnergy</v>
          </cell>
          <cell r="E502" t="str">
            <v>PacEnergy</v>
          </cell>
        </row>
        <row r="503">
          <cell r="A503">
            <v>10489</v>
          </cell>
          <cell r="B503" t="str">
            <v>G_Htg Feedwater #2</v>
          </cell>
          <cell r="C503">
            <v>1072</v>
          </cell>
          <cell r="D503" t="str">
            <v>PacEnergy</v>
          </cell>
          <cell r="E503" t="str">
            <v>PacEnergy</v>
          </cell>
        </row>
        <row r="504">
          <cell r="A504">
            <v>10490</v>
          </cell>
          <cell r="B504" t="str">
            <v>G_Htg Control Unit-2</v>
          </cell>
          <cell r="C504">
            <v>1072</v>
          </cell>
          <cell r="D504" t="str">
            <v>PacEnergy</v>
          </cell>
          <cell r="E504" t="str">
            <v>PacEnergy</v>
          </cell>
        </row>
        <row r="505">
          <cell r="A505">
            <v>10491</v>
          </cell>
          <cell r="B505" t="str">
            <v>G_Htg Cntl Emissio-2</v>
          </cell>
          <cell r="C505">
            <v>1072</v>
          </cell>
          <cell r="D505" t="str">
            <v>PacEnergy</v>
          </cell>
          <cell r="E505" t="str">
            <v>PacEnergy</v>
          </cell>
        </row>
        <row r="506">
          <cell r="A506">
            <v>10492</v>
          </cell>
          <cell r="B506" t="str">
            <v>G_JB Support</v>
          </cell>
          <cell r="C506">
            <v>1058</v>
          </cell>
          <cell r="D506" t="str">
            <v>PacEnergy</v>
          </cell>
          <cell r="E506" t="str">
            <v>PacEnergy</v>
          </cell>
        </row>
        <row r="507">
          <cell r="A507">
            <v>10493</v>
          </cell>
          <cell r="B507" t="str">
            <v>G_JB Warehouse</v>
          </cell>
          <cell r="C507">
            <v>1058</v>
          </cell>
          <cell r="D507" t="str">
            <v>PacEnergy</v>
          </cell>
          <cell r="E507" t="str">
            <v>PacEnergy</v>
          </cell>
        </row>
        <row r="508">
          <cell r="A508">
            <v>10494</v>
          </cell>
          <cell r="B508" t="str">
            <v>G_JB Bus Serv/Home</v>
          </cell>
          <cell r="C508">
            <v>1058</v>
          </cell>
          <cell r="D508" t="str">
            <v>PacEnergy</v>
          </cell>
          <cell r="E508" t="str">
            <v>PacEnergy</v>
          </cell>
        </row>
        <row r="509">
          <cell r="A509">
            <v>10495</v>
          </cell>
          <cell r="B509" t="str">
            <v>G_JB Operations</v>
          </cell>
          <cell r="C509">
            <v>1058</v>
          </cell>
          <cell r="D509" t="str">
            <v>PacEnergy</v>
          </cell>
          <cell r="E509" t="str">
            <v>PacEnergy</v>
          </cell>
        </row>
        <row r="510">
          <cell r="A510">
            <v>10496</v>
          </cell>
          <cell r="B510" t="str">
            <v>G_JB Control Unit-0</v>
          </cell>
          <cell r="C510">
            <v>1058</v>
          </cell>
          <cell r="D510" t="str">
            <v>PacEnergy</v>
          </cell>
          <cell r="E510" t="str">
            <v>PacEnergy</v>
          </cell>
        </row>
        <row r="511">
          <cell r="A511">
            <v>10497</v>
          </cell>
          <cell r="B511" t="str">
            <v>G_JB Supply Fuel-0</v>
          </cell>
          <cell r="C511">
            <v>1058</v>
          </cell>
          <cell r="D511" t="str">
            <v>PacEnergy</v>
          </cell>
          <cell r="E511" t="str">
            <v>PacEnergy</v>
          </cell>
        </row>
        <row r="512">
          <cell r="A512">
            <v>10498</v>
          </cell>
          <cell r="B512" t="str">
            <v>G_JB Station Supp-0</v>
          </cell>
          <cell r="C512">
            <v>1058</v>
          </cell>
          <cell r="D512" t="str">
            <v>PacEnergy</v>
          </cell>
          <cell r="E512" t="str">
            <v>PacEnergy</v>
          </cell>
        </row>
        <row r="513">
          <cell r="A513">
            <v>10499</v>
          </cell>
          <cell r="B513" t="str">
            <v>G_JB Sup Air/Wtr-Isd</v>
          </cell>
          <cell r="C513">
            <v>1058</v>
          </cell>
          <cell r="D513" t="str">
            <v>PacEnergy</v>
          </cell>
          <cell r="E513" t="str">
            <v>PacEnergy</v>
          </cell>
        </row>
        <row r="514">
          <cell r="A514">
            <v>10500</v>
          </cell>
          <cell r="B514" t="str">
            <v>G_JB Produce Steam-0</v>
          </cell>
          <cell r="C514">
            <v>1058</v>
          </cell>
          <cell r="D514" t="str">
            <v>PacEnergy</v>
          </cell>
          <cell r="E514" t="str">
            <v>PacEnergy</v>
          </cell>
        </row>
        <row r="515">
          <cell r="A515">
            <v>10501</v>
          </cell>
          <cell r="B515" t="str">
            <v>G_JB Convert Steam-0</v>
          </cell>
          <cell r="C515">
            <v>1058</v>
          </cell>
          <cell r="D515" t="str">
            <v>PacEnergy</v>
          </cell>
          <cell r="E515" t="str">
            <v>PacEnergy</v>
          </cell>
        </row>
        <row r="516">
          <cell r="A516">
            <v>10502</v>
          </cell>
          <cell r="B516" t="str">
            <v>G_JB Produce Steam-1</v>
          </cell>
          <cell r="C516">
            <v>1059</v>
          </cell>
          <cell r="D516" t="str">
            <v>PacEnergy</v>
          </cell>
          <cell r="E516" t="str">
            <v>PacEnergy</v>
          </cell>
        </row>
        <row r="517">
          <cell r="A517">
            <v>10503</v>
          </cell>
          <cell r="B517" t="str">
            <v>G_JB Convert Steam-1</v>
          </cell>
          <cell r="C517">
            <v>1059</v>
          </cell>
          <cell r="D517" t="str">
            <v>PacEnergy</v>
          </cell>
          <cell r="E517" t="str">
            <v>PacEnergy</v>
          </cell>
        </row>
        <row r="518">
          <cell r="A518">
            <v>10504</v>
          </cell>
          <cell r="B518" t="str">
            <v>G_JB CE Scrubbers-1</v>
          </cell>
          <cell r="C518">
            <v>1059</v>
          </cell>
          <cell r="D518" t="str">
            <v>PacEnergy</v>
          </cell>
          <cell r="E518" t="str">
            <v>PacEnergy</v>
          </cell>
        </row>
        <row r="519">
          <cell r="A519">
            <v>10505</v>
          </cell>
          <cell r="B519" t="str">
            <v>G_JB Environ #1</v>
          </cell>
          <cell r="C519">
            <v>1059</v>
          </cell>
          <cell r="D519" t="str">
            <v>PacEnergy</v>
          </cell>
          <cell r="E519" t="str">
            <v>PacEnergy</v>
          </cell>
        </row>
        <row r="520">
          <cell r="A520">
            <v>10506</v>
          </cell>
          <cell r="B520" t="str">
            <v>G_JB Pulveriz Coal-1</v>
          </cell>
          <cell r="C520">
            <v>1059</v>
          </cell>
          <cell r="D520" t="str">
            <v>PacEnergy</v>
          </cell>
          <cell r="E520" t="str">
            <v>PacEnergy</v>
          </cell>
        </row>
        <row r="521">
          <cell r="A521">
            <v>10507</v>
          </cell>
          <cell r="B521" t="str">
            <v>G_JB Station Supp-1</v>
          </cell>
          <cell r="C521">
            <v>1059</v>
          </cell>
          <cell r="D521" t="str">
            <v>PacEnergy</v>
          </cell>
          <cell r="E521" t="str">
            <v>PacEnergy</v>
          </cell>
        </row>
        <row r="522">
          <cell r="A522">
            <v>10508</v>
          </cell>
          <cell r="B522" t="str">
            <v>G_JB Bottom Ash #1</v>
          </cell>
          <cell r="C522">
            <v>1059</v>
          </cell>
          <cell r="D522" t="str">
            <v>PacEnergy</v>
          </cell>
          <cell r="E522" t="str">
            <v>PacEnergy</v>
          </cell>
        </row>
        <row r="523">
          <cell r="A523">
            <v>10509</v>
          </cell>
          <cell r="B523" t="str">
            <v>G_JB Sup Air/Wtr-1</v>
          </cell>
          <cell r="C523">
            <v>1059</v>
          </cell>
          <cell r="D523" t="str">
            <v>PacEnergy</v>
          </cell>
          <cell r="E523" t="str">
            <v>PacEnergy</v>
          </cell>
        </row>
        <row r="524">
          <cell r="A524">
            <v>10510</v>
          </cell>
          <cell r="B524" t="str">
            <v>G_JB Feedwater #1</v>
          </cell>
          <cell r="C524">
            <v>1059</v>
          </cell>
          <cell r="D524" t="str">
            <v>PacEnergy</v>
          </cell>
          <cell r="E524" t="str">
            <v>PacEnergy</v>
          </cell>
        </row>
        <row r="525">
          <cell r="A525">
            <v>10511</v>
          </cell>
          <cell r="B525" t="str">
            <v>G_JB Control Unit-1</v>
          </cell>
          <cell r="C525">
            <v>1059</v>
          </cell>
          <cell r="D525" t="str">
            <v>PacEnergy</v>
          </cell>
          <cell r="E525" t="str">
            <v>PacEnergy</v>
          </cell>
        </row>
        <row r="526">
          <cell r="A526">
            <v>10512</v>
          </cell>
          <cell r="B526" t="str">
            <v>G_JB CE-1 ASH</v>
          </cell>
          <cell r="C526">
            <v>1059</v>
          </cell>
          <cell r="D526" t="str">
            <v>PacEnergy</v>
          </cell>
          <cell r="E526" t="str">
            <v>PacEnergy</v>
          </cell>
        </row>
        <row r="527">
          <cell r="A527">
            <v>10513</v>
          </cell>
          <cell r="B527" t="str">
            <v>G_JB Produce Steam-2</v>
          </cell>
          <cell r="C527">
            <v>1060</v>
          </cell>
          <cell r="D527" t="str">
            <v>PacEnergy</v>
          </cell>
          <cell r="E527" t="str">
            <v>PacEnergy</v>
          </cell>
        </row>
        <row r="528">
          <cell r="A528">
            <v>10514</v>
          </cell>
          <cell r="B528" t="str">
            <v>G_JB Convert Steam-2</v>
          </cell>
          <cell r="C528">
            <v>1060</v>
          </cell>
          <cell r="D528" t="str">
            <v>PacEnergy</v>
          </cell>
          <cell r="E528" t="str">
            <v>PacEnergy</v>
          </cell>
        </row>
        <row r="529">
          <cell r="A529">
            <v>10515</v>
          </cell>
          <cell r="B529" t="str">
            <v>G_JB CE Scrubbers-2</v>
          </cell>
          <cell r="C529">
            <v>1060</v>
          </cell>
          <cell r="D529" t="str">
            <v>PacEnergy</v>
          </cell>
          <cell r="E529" t="str">
            <v>PacEnergy</v>
          </cell>
        </row>
        <row r="530">
          <cell r="A530">
            <v>10516</v>
          </cell>
          <cell r="B530" t="str">
            <v>G_JB Environ #2</v>
          </cell>
          <cell r="C530">
            <v>1060</v>
          </cell>
          <cell r="D530" t="str">
            <v>PacEnergy</v>
          </cell>
          <cell r="E530" t="str">
            <v>PacEnergy</v>
          </cell>
        </row>
        <row r="531">
          <cell r="A531">
            <v>10517</v>
          </cell>
          <cell r="B531" t="str">
            <v>G_JB Pulveriz Coal-2</v>
          </cell>
          <cell r="C531">
            <v>1060</v>
          </cell>
          <cell r="D531" t="str">
            <v>PacEnergy</v>
          </cell>
          <cell r="E531" t="str">
            <v>PacEnergy</v>
          </cell>
        </row>
        <row r="532">
          <cell r="A532">
            <v>10518</v>
          </cell>
          <cell r="B532" t="str">
            <v>G_JB Station Supp-2</v>
          </cell>
          <cell r="C532">
            <v>1060</v>
          </cell>
          <cell r="D532" t="str">
            <v>PacEnergy</v>
          </cell>
          <cell r="E532" t="str">
            <v>PacEnergy</v>
          </cell>
        </row>
        <row r="533">
          <cell r="A533">
            <v>10519</v>
          </cell>
          <cell r="B533" t="str">
            <v>G_JB Bottom Ash#2</v>
          </cell>
          <cell r="C533">
            <v>1060</v>
          </cell>
          <cell r="D533" t="str">
            <v>PacEnergy</v>
          </cell>
          <cell r="E533" t="str">
            <v>PacEnergy</v>
          </cell>
        </row>
        <row r="534">
          <cell r="A534">
            <v>10520</v>
          </cell>
          <cell r="B534" t="str">
            <v>G_JB Sup Air/Wtr-2</v>
          </cell>
          <cell r="C534">
            <v>1060</v>
          </cell>
          <cell r="D534" t="str">
            <v>PacEnergy</v>
          </cell>
          <cell r="E534" t="str">
            <v>PacEnergy</v>
          </cell>
        </row>
        <row r="535">
          <cell r="A535">
            <v>10521</v>
          </cell>
          <cell r="B535" t="str">
            <v>G_JB Feedwater #2</v>
          </cell>
          <cell r="C535">
            <v>1060</v>
          </cell>
          <cell r="D535" t="str">
            <v>PacEnergy</v>
          </cell>
          <cell r="E535" t="str">
            <v>PacEnergy</v>
          </cell>
        </row>
        <row r="536">
          <cell r="A536">
            <v>10522</v>
          </cell>
          <cell r="B536" t="str">
            <v>G_JB Control Unit-2</v>
          </cell>
          <cell r="C536">
            <v>1060</v>
          </cell>
          <cell r="D536" t="str">
            <v>PacEnergy</v>
          </cell>
          <cell r="E536" t="str">
            <v>PacEnergy</v>
          </cell>
        </row>
        <row r="537">
          <cell r="A537">
            <v>10523</v>
          </cell>
          <cell r="B537" t="str">
            <v>G_JB CE-2 ASH</v>
          </cell>
          <cell r="C537">
            <v>1060</v>
          </cell>
          <cell r="D537" t="str">
            <v>PacEnergy</v>
          </cell>
          <cell r="E537" t="str">
            <v>PacEnergy</v>
          </cell>
        </row>
        <row r="538">
          <cell r="A538">
            <v>10524</v>
          </cell>
          <cell r="B538" t="str">
            <v>G_JB Produce Steam-3</v>
          </cell>
          <cell r="C538">
            <v>1061</v>
          </cell>
          <cell r="D538" t="str">
            <v>PacEnergy</v>
          </cell>
          <cell r="E538" t="str">
            <v>PacEnergy</v>
          </cell>
        </row>
        <row r="539">
          <cell r="A539">
            <v>10525</v>
          </cell>
          <cell r="B539" t="str">
            <v>G_JB Convert Steam-3</v>
          </cell>
          <cell r="C539">
            <v>1061</v>
          </cell>
          <cell r="D539" t="str">
            <v>PacEnergy</v>
          </cell>
          <cell r="E539" t="str">
            <v>PacEnergy</v>
          </cell>
        </row>
        <row r="540">
          <cell r="A540">
            <v>10526</v>
          </cell>
          <cell r="B540" t="str">
            <v>G_JB CE Scrubber-3</v>
          </cell>
          <cell r="C540">
            <v>1061</v>
          </cell>
          <cell r="D540" t="str">
            <v>PacEnergy</v>
          </cell>
          <cell r="E540" t="str">
            <v>PacEnergy</v>
          </cell>
        </row>
        <row r="541">
          <cell r="A541">
            <v>10527</v>
          </cell>
          <cell r="B541" t="str">
            <v>G_JB Environ #3</v>
          </cell>
          <cell r="C541">
            <v>1061</v>
          </cell>
          <cell r="D541" t="str">
            <v>PacEnergy</v>
          </cell>
          <cell r="E541" t="str">
            <v>PacEnergy</v>
          </cell>
        </row>
        <row r="542">
          <cell r="A542">
            <v>10528</v>
          </cell>
          <cell r="B542" t="str">
            <v>G_JB Pulveriz Coal-3</v>
          </cell>
          <cell r="C542">
            <v>1061</v>
          </cell>
          <cell r="D542" t="str">
            <v>PacEnergy</v>
          </cell>
          <cell r="E542" t="str">
            <v>PacEnergy</v>
          </cell>
        </row>
        <row r="543">
          <cell r="A543">
            <v>10529</v>
          </cell>
          <cell r="B543" t="str">
            <v>G_JB Station Supp-3</v>
          </cell>
          <cell r="C543">
            <v>1061</v>
          </cell>
          <cell r="D543" t="str">
            <v>PacEnergy</v>
          </cell>
          <cell r="E543" t="str">
            <v>PacEnergy</v>
          </cell>
        </row>
        <row r="544">
          <cell r="A544">
            <v>10530</v>
          </cell>
          <cell r="B544" t="str">
            <v>G_JB Bottom Ash #3</v>
          </cell>
          <cell r="C544">
            <v>1061</v>
          </cell>
          <cell r="D544" t="str">
            <v>PacEnergy</v>
          </cell>
          <cell r="E544" t="str">
            <v>PacEnergy</v>
          </cell>
        </row>
        <row r="545">
          <cell r="A545">
            <v>10531</v>
          </cell>
          <cell r="B545" t="str">
            <v>G_JB Sup Air/Wtr-3</v>
          </cell>
          <cell r="C545">
            <v>1061</v>
          </cell>
          <cell r="D545" t="str">
            <v>PacEnergy</v>
          </cell>
          <cell r="E545" t="str">
            <v>PacEnergy</v>
          </cell>
        </row>
        <row r="546">
          <cell r="A546">
            <v>10532</v>
          </cell>
          <cell r="B546" t="str">
            <v>G_JB Feedwater #3</v>
          </cell>
          <cell r="C546">
            <v>1061</v>
          </cell>
          <cell r="D546" t="str">
            <v>PacEnergy</v>
          </cell>
          <cell r="E546" t="str">
            <v>PacEnergy</v>
          </cell>
        </row>
        <row r="547">
          <cell r="A547">
            <v>10533</v>
          </cell>
          <cell r="B547" t="str">
            <v>G_JB Control Unit-3</v>
          </cell>
          <cell r="C547">
            <v>1061</v>
          </cell>
          <cell r="D547" t="str">
            <v>PacEnergy</v>
          </cell>
          <cell r="E547" t="str">
            <v>PacEnergy</v>
          </cell>
        </row>
        <row r="548">
          <cell r="A548">
            <v>10534</v>
          </cell>
          <cell r="B548" t="str">
            <v>G_JB CE-3 ASH</v>
          </cell>
          <cell r="C548">
            <v>1061</v>
          </cell>
          <cell r="D548" t="str">
            <v>PacEnergy</v>
          </cell>
          <cell r="E548" t="str">
            <v>PacEnergy</v>
          </cell>
        </row>
        <row r="549">
          <cell r="A549">
            <v>10535</v>
          </cell>
          <cell r="B549" t="str">
            <v>G_JB Produce Steam-4</v>
          </cell>
          <cell r="C549">
            <v>1062</v>
          </cell>
          <cell r="D549" t="str">
            <v>PacEnergy</v>
          </cell>
          <cell r="E549" t="str">
            <v>PacEnergy</v>
          </cell>
        </row>
        <row r="550">
          <cell r="A550">
            <v>10536</v>
          </cell>
          <cell r="B550" t="str">
            <v>G_JB Convert Steam-4</v>
          </cell>
          <cell r="C550">
            <v>1062</v>
          </cell>
          <cell r="D550" t="str">
            <v>PacEnergy</v>
          </cell>
          <cell r="E550" t="str">
            <v>PacEnergy</v>
          </cell>
        </row>
        <row r="551">
          <cell r="A551">
            <v>10537</v>
          </cell>
          <cell r="B551" t="str">
            <v>G_JB CE Scrubber-4</v>
          </cell>
          <cell r="C551">
            <v>1062</v>
          </cell>
          <cell r="D551" t="str">
            <v>PacEnergy</v>
          </cell>
          <cell r="E551" t="str">
            <v>PacEnergy</v>
          </cell>
        </row>
        <row r="552">
          <cell r="A552">
            <v>10538</v>
          </cell>
          <cell r="B552" t="str">
            <v>G_JB Environ #4</v>
          </cell>
          <cell r="C552">
            <v>1062</v>
          </cell>
          <cell r="D552" t="str">
            <v>PacEnergy</v>
          </cell>
          <cell r="E552" t="str">
            <v>PacEnergy</v>
          </cell>
        </row>
        <row r="553">
          <cell r="A553">
            <v>10539</v>
          </cell>
          <cell r="B553" t="str">
            <v>G_JB Pulveriz Coal-4</v>
          </cell>
          <cell r="C553">
            <v>1062</v>
          </cell>
          <cell r="D553" t="str">
            <v>PacEnergy</v>
          </cell>
          <cell r="E553" t="str">
            <v>PacEnergy</v>
          </cell>
        </row>
        <row r="554">
          <cell r="A554">
            <v>10540</v>
          </cell>
          <cell r="B554" t="str">
            <v>G_JB Station Supp-4</v>
          </cell>
          <cell r="C554">
            <v>1062</v>
          </cell>
          <cell r="D554" t="str">
            <v>PacEnergy</v>
          </cell>
          <cell r="E554" t="str">
            <v>PacEnergy</v>
          </cell>
        </row>
        <row r="555">
          <cell r="A555">
            <v>10541</v>
          </cell>
          <cell r="B555" t="str">
            <v>G_JB Bottom Ash #4</v>
          </cell>
          <cell r="C555">
            <v>1062</v>
          </cell>
          <cell r="D555" t="str">
            <v>PacEnergy</v>
          </cell>
          <cell r="E555" t="str">
            <v>PacEnergy</v>
          </cell>
        </row>
        <row r="556">
          <cell r="A556">
            <v>10542</v>
          </cell>
          <cell r="B556" t="str">
            <v>G_JB Sup Air/Wtr-4</v>
          </cell>
          <cell r="C556">
            <v>1062</v>
          </cell>
          <cell r="D556" t="str">
            <v>PacEnergy</v>
          </cell>
          <cell r="E556" t="str">
            <v>PacEnergy</v>
          </cell>
        </row>
        <row r="557">
          <cell r="A557">
            <v>10543</v>
          </cell>
          <cell r="B557" t="str">
            <v>G_JB Feedwater #4</v>
          </cell>
          <cell r="C557">
            <v>1062</v>
          </cell>
          <cell r="D557" t="str">
            <v>PacEnergy</v>
          </cell>
          <cell r="E557" t="str">
            <v>PacEnergy</v>
          </cell>
        </row>
        <row r="558">
          <cell r="A558">
            <v>10544</v>
          </cell>
          <cell r="B558" t="str">
            <v>G_JB Control Unit-4</v>
          </cell>
          <cell r="C558">
            <v>1062</v>
          </cell>
          <cell r="D558" t="str">
            <v>PacEnergy</v>
          </cell>
          <cell r="E558" t="str">
            <v>PacEnergy</v>
          </cell>
        </row>
        <row r="559">
          <cell r="A559">
            <v>10545</v>
          </cell>
          <cell r="B559" t="str">
            <v>G_JB CE-4 ASH</v>
          </cell>
          <cell r="C559">
            <v>1062</v>
          </cell>
          <cell r="D559" t="str">
            <v>PacEnergy</v>
          </cell>
          <cell r="E559" t="str">
            <v>PacEnergy</v>
          </cell>
        </row>
        <row r="560">
          <cell r="A560">
            <v>10546</v>
          </cell>
          <cell r="B560" t="str">
            <v>G_Wyo Support</v>
          </cell>
          <cell r="C560">
            <v>1078</v>
          </cell>
          <cell r="D560" t="str">
            <v>PacEnergy</v>
          </cell>
          <cell r="E560" t="str">
            <v>PacEnergy</v>
          </cell>
        </row>
        <row r="561">
          <cell r="A561">
            <v>10547</v>
          </cell>
          <cell r="B561" t="str">
            <v>G_Wyo Warehouse</v>
          </cell>
          <cell r="C561">
            <v>1078</v>
          </cell>
          <cell r="D561" t="str">
            <v>PacEnergy</v>
          </cell>
          <cell r="E561" t="str">
            <v>PacEnergy</v>
          </cell>
        </row>
        <row r="562">
          <cell r="A562">
            <v>10548</v>
          </cell>
          <cell r="B562" t="str">
            <v>G_Wyo Bus Serv/Home</v>
          </cell>
          <cell r="C562">
            <v>1078</v>
          </cell>
          <cell r="D562" t="str">
            <v>PacEnergy</v>
          </cell>
          <cell r="E562" t="str">
            <v>PacEnergy</v>
          </cell>
        </row>
        <row r="563">
          <cell r="A563">
            <v>10549</v>
          </cell>
          <cell r="B563" t="str">
            <v>G_Wyo Operations</v>
          </cell>
          <cell r="C563">
            <v>1078</v>
          </cell>
          <cell r="D563" t="str">
            <v>PacEnergy</v>
          </cell>
          <cell r="E563" t="str">
            <v>PacEnergy</v>
          </cell>
        </row>
        <row r="564">
          <cell r="A564">
            <v>10550</v>
          </cell>
          <cell r="B564" t="str">
            <v>G_Wyo Control Unit-0</v>
          </cell>
          <cell r="C564">
            <v>1078</v>
          </cell>
          <cell r="D564" t="str">
            <v>PacEnergy</v>
          </cell>
          <cell r="E564" t="str">
            <v>PacEnergy</v>
          </cell>
        </row>
        <row r="565">
          <cell r="A565">
            <v>10551</v>
          </cell>
          <cell r="B565" t="str">
            <v>G_Wyo Supply Fuel-0</v>
          </cell>
          <cell r="C565">
            <v>1078</v>
          </cell>
          <cell r="D565" t="str">
            <v>PacEnergy</v>
          </cell>
          <cell r="E565" t="str">
            <v>PacEnergy</v>
          </cell>
        </row>
        <row r="566">
          <cell r="A566">
            <v>10552</v>
          </cell>
          <cell r="B566" t="str">
            <v>G_Wyo Station Supp-0</v>
          </cell>
          <cell r="C566">
            <v>1078</v>
          </cell>
          <cell r="D566" t="str">
            <v>PacEnergy</v>
          </cell>
          <cell r="E566" t="str">
            <v>PacEnergy</v>
          </cell>
        </row>
        <row r="567">
          <cell r="A567">
            <v>10553</v>
          </cell>
          <cell r="B567" t="str">
            <v>G_Wyo Sup Air/Wtr-0</v>
          </cell>
          <cell r="C567">
            <v>1078</v>
          </cell>
          <cell r="D567" t="str">
            <v>PacEnergy</v>
          </cell>
          <cell r="E567" t="str">
            <v>PacEnergy</v>
          </cell>
        </row>
        <row r="568">
          <cell r="A568">
            <v>10554</v>
          </cell>
          <cell r="B568" t="str">
            <v>G_Wyo Mobile Equip</v>
          </cell>
          <cell r="C568">
            <v>1078</v>
          </cell>
          <cell r="D568" t="str">
            <v>PacEnergy</v>
          </cell>
          <cell r="E568" t="str">
            <v>PacEnergy</v>
          </cell>
        </row>
        <row r="569">
          <cell r="A569">
            <v>10555</v>
          </cell>
          <cell r="B569" t="str">
            <v>G_Wyo Convert Stm-0</v>
          </cell>
          <cell r="C569">
            <v>1078</v>
          </cell>
          <cell r="D569" t="str">
            <v>PacEnergy</v>
          </cell>
          <cell r="E569" t="str">
            <v>PacEnergy</v>
          </cell>
        </row>
        <row r="570">
          <cell r="A570">
            <v>10556</v>
          </cell>
          <cell r="B570" t="str">
            <v>G_Wyo Convert Stm-1</v>
          </cell>
          <cell r="C570">
            <v>1079</v>
          </cell>
          <cell r="D570" t="str">
            <v>PacEnergy</v>
          </cell>
          <cell r="E570" t="str">
            <v>PacEnergy</v>
          </cell>
        </row>
        <row r="571">
          <cell r="A571">
            <v>10557</v>
          </cell>
          <cell r="B571" t="str">
            <v>G_Wyo Environ #1</v>
          </cell>
          <cell r="C571">
            <v>1079</v>
          </cell>
          <cell r="D571" t="str">
            <v>PacEnergy</v>
          </cell>
          <cell r="E571" t="str">
            <v>PacEnergy</v>
          </cell>
        </row>
        <row r="572">
          <cell r="A572">
            <v>10558</v>
          </cell>
          <cell r="B572" t="str">
            <v>G_Wyo Pulveri Coal-1</v>
          </cell>
          <cell r="C572">
            <v>1079</v>
          </cell>
          <cell r="D572" t="str">
            <v>PacEnergy</v>
          </cell>
          <cell r="E572" t="str">
            <v>PacEnergy</v>
          </cell>
        </row>
        <row r="573">
          <cell r="A573">
            <v>10559</v>
          </cell>
          <cell r="B573" t="str">
            <v>G_Wyo Station Supp-1</v>
          </cell>
          <cell r="C573">
            <v>1079</v>
          </cell>
          <cell r="D573" t="str">
            <v>PacEnergy</v>
          </cell>
          <cell r="E573" t="str">
            <v>PacEnergy</v>
          </cell>
        </row>
        <row r="574">
          <cell r="A574">
            <v>10560</v>
          </cell>
          <cell r="B574" t="str">
            <v>G_Wyo Bottom Ash #1</v>
          </cell>
          <cell r="C574">
            <v>1079</v>
          </cell>
          <cell r="D574" t="str">
            <v>PacEnergy</v>
          </cell>
          <cell r="E574" t="str">
            <v>PacEnergy</v>
          </cell>
        </row>
        <row r="575">
          <cell r="A575">
            <v>10561</v>
          </cell>
          <cell r="B575" t="str">
            <v>G_Wyo Sup Air/Wtr-1</v>
          </cell>
          <cell r="C575">
            <v>1079</v>
          </cell>
          <cell r="D575" t="str">
            <v>PacEnergy</v>
          </cell>
          <cell r="E575" t="str">
            <v>PacEnergy</v>
          </cell>
        </row>
        <row r="576">
          <cell r="A576">
            <v>10562</v>
          </cell>
          <cell r="B576" t="str">
            <v>G_Wyo Feedwater #1</v>
          </cell>
          <cell r="C576">
            <v>1079</v>
          </cell>
          <cell r="D576" t="str">
            <v>PacEnergy</v>
          </cell>
          <cell r="E576" t="str">
            <v>PacEnergy</v>
          </cell>
        </row>
        <row r="577">
          <cell r="A577">
            <v>10563</v>
          </cell>
          <cell r="B577" t="str">
            <v>G_Wyo Control Unit-1</v>
          </cell>
          <cell r="C577">
            <v>1079</v>
          </cell>
          <cell r="D577" t="str">
            <v>PacEnergy</v>
          </cell>
          <cell r="E577" t="str">
            <v>PacEnergy</v>
          </cell>
        </row>
        <row r="578">
          <cell r="A578">
            <v>10564</v>
          </cell>
          <cell r="B578" t="str">
            <v>G_Wyo Cntl Emissio-1</v>
          </cell>
          <cell r="C578">
            <v>1079</v>
          </cell>
          <cell r="D578" t="str">
            <v>PacEnergy</v>
          </cell>
          <cell r="E578" t="str">
            <v>PacEnergy</v>
          </cell>
        </row>
        <row r="579">
          <cell r="A579">
            <v>10565</v>
          </cell>
          <cell r="B579" t="str">
            <v>G_Gads Support</v>
          </cell>
          <cell r="C579">
            <v>1080</v>
          </cell>
          <cell r="D579" t="str">
            <v>PacEnergy</v>
          </cell>
          <cell r="E579" t="str">
            <v>PacEnergy</v>
          </cell>
        </row>
        <row r="580">
          <cell r="A580">
            <v>10566</v>
          </cell>
          <cell r="B580" t="str">
            <v>G_Gads Cntl Emissi-0</v>
          </cell>
          <cell r="C580">
            <v>1080</v>
          </cell>
          <cell r="D580" t="str">
            <v>PacEnergy</v>
          </cell>
          <cell r="E580" t="str">
            <v>PacEnergy</v>
          </cell>
        </row>
        <row r="581">
          <cell r="A581">
            <v>10567</v>
          </cell>
          <cell r="B581" t="str">
            <v>G_Gads Bus Serv/Home</v>
          </cell>
          <cell r="C581">
            <v>1080</v>
          </cell>
          <cell r="D581" t="str">
            <v>PacEnergy</v>
          </cell>
          <cell r="E581" t="str">
            <v>PacEnergy</v>
          </cell>
        </row>
        <row r="582">
          <cell r="A582">
            <v>10568</v>
          </cell>
          <cell r="B582" t="str">
            <v>G_Gads Produce Stm-0</v>
          </cell>
          <cell r="C582">
            <v>1080</v>
          </cell>
          <cell r="D582" t="str">
            <v>PacEnergy</v>
          </cell>
          <cell r="E582" t="str">
            <v>PacEnergy</v>
          </cell>
        </row>
        <row r="583">
          <cell r="A583">
            <v>10569</v>
          </cell>
          <cell r="B583" t="str">
            <v>G_Gads Supply Fuel-0</v>
          </cell>
          <cell r="C583">
            <v>1080</v>
          </cell>
          <cell r="D583" t="str">
            <v>PacEnergy</v>
          </cell>
          <cell r="E583" t="str">
            <v>PacEnergy</v>
          </cell>
        </row>
        <row r="584">
          <cell r="A584">
            <v>10570</v>
          </cell>
          <cell r="B584" t="str">
            <v>G_Gads Station Sup-0</v>
          </cell>
          <cell r="C584">
            <v>1080</v>
          </cell>
          <cell r="D584" t="str">
            <v>PacEnergy</v>
          </cell>
          <cell r="E584" t="str">
            <v>PacEnergy</v>
          </cell>
        </row>
        <row r="585">
          <cell r="A585">
            <v>10571</v>
          </cell>
          <cell r="B585" t="str">
            <v>G_Gads Sup Air/Wtr-0</v>
          </cell>
          <cell r="C585">
            <v>1080</v>
          </cell>
          <cell r="D585" t="str">
            <v>PacEnergy</v>
          </cell>
          <cell r="E585" t="str">
            <v>PacEnergy</v>
          </cell>
        </row>
        <row r="586">
          <cell r="A586">
            <v>10572</v>
          </cell>
          <cell r="B586" t="str">
            <v>G_Gads Contrl Unit-0</v>
          </cell>
          <cell r="C586">
            <v>1080</v>
          </cell>
          <cell r="D586" t="str">
            <v>PacEnergy</v>
          </cell>
          <cell r="E586" t="str">
            <v>PacEnergy</v>
          </cell>
        </row>
        <row r="587">
          <cell r="A587">
            <v>10573</v>
          </cell>
          <cell r="B587" t="str">
            <v>G_Gads Convert Stm-0</v>
          </cell>
          <cell r="C587">
            <v>1080</v>
          </cell>
          <cell r="D587" t="str">
            <v>PacEnergy</v>
          </cell>
          <cell r="E587" t="str">
            <v>PacEnergy</v>
          </cell>
        </row>
        <row r="588">
          <cell r="A588">
            <v>10574</v>
          </cell>
          <cell r="B588" t="str">
            <v>G_Gads Produce Stm-1</v>
          </cell>
          <cell r="C588">
            <v>1081</v>
          </cell>
          <cell r="D588" t="str">
            <v>PacEnergy</v>
          </cell>
          <cell r="E588" t="str">
            <v>PacEnergy</v>
          </cell>
        </row>
        <row r="589">
          <cell r="A589">
            <v>10575</v>
          </cell>
          <cell r="B589" t="str">
            <v>G_Gads Convert Stm-1</v>
          </cell>
          <cell r="C589">
            <v>1081</v>
          </cell>
          <cell r="D589" t="str">
            <v>PacEnergy</v>
          </cell>
          <cell r="E589" t="str">
            <v>PacEnergy</v>
          </cell>
        </row>
        <row r="590">
          <cell r="A590">
            <v>10576</v>
          </cell>
          <cell r="B590" t="str">
            <v>G_Gads #1 Environ</v>
          </cell>
          <cell r="C590">
            <v>1081</v>
          </cell>
          <cell r="D590" t="str">
            <v>PacEnergy</v>
          </cell>
          <cell r="E590" t="str">
            <v>PacEnergy</v>
          </cell>
        </row>
        <row r="591">
          <cell r="A591">
            <v>10577</v>
          </cell>
          <cell r="B591" t="str">
            <v>G_Gads #1 Fuel/Pulv</v>
          </cell>
          <cell r="C591">
            <v>1081</v>
          </cell>
          <cell r="D591" t="str">
            <v>PacEnergy</v>
          </cell>
          <cell r="E591" t="str">
            <v>PacEnergy</v>
          </cell>
        </row>
        <row r="592">
          <cell r="A592">
            <v>10578</v>
          </cell>
          <cell r="B592" t="str">
            <v>G_Gads Station Sup-1</v>
          </cell>
          <cell r="C592">
            <v>1081</v>
          </cell>
          <cell r="D592" t="str">
            <v>PacEnergy</v>
          </cell>
          <cell r="E592" t="str">
            <v>PacEnergy</v>
          </cell>
        </row>
        <row r="593">
          <cell r="A593">
            <v>10579</v>
          </cell>
          <cell r="B593" t="str">
            <v>G_Gads #1 Bottom Ash</v>
          </cell>
          <cell r="C593">
            <v>1081</v>
          </cell>
          <cell r="D593" t="str">
            <v>PacEnergy</v>
          </cell>
          <cell r="E593" t="str">
            <v>PacEnergy</v>
          </cell>
        </row>
        <row r="594">
          <cell r="A594">
            <v>10580</v>
          </cell>
          <cell r="B594" t="str">
            <v>G_Gads Sup Air/Wtr-1</v>
          </cell>
          <cell r="C594">
            <v>1081</v>
          </cell>
          <cell r="D594" t="str">
            <v>PacEnergy</v>
          </cell>
          <cell r="E594" t="str">
            <v>PacEnergy</v>
          </cell>
        </row>
        <row r="595">
          <cell r="A595">
            <v>10581</v>
          </cell>
          <cell r="B595" t="str">
            <v>G_Gads #1Feedwater</v>
          </cell>
          <cell r="C595">
            <v>1081</v>
          </cell>
          <cell r="D595" t="str">
            <v>PacEnergy</v>
          </cell>
          <cell r="E595" t="str">
            <v>PacEnergy</v>
          </cell>
        </row>
        <row r="596">
          <cell r="A596">
            <v>10582</v>
          </cell>
          <cell r="B596" t="str">
            <v>G_Gads Contrl Unit-1</v>
          </cell>
          <cell r="C596">
            <v>1081</v>
          </cell>
          <cell r="D596" t="str">
            <v>PacEnergy</v>
          </cell>
          <cell r="E596" t="str">
            <v>PacEnergy</v>
          </cell>
        </row>
        <row r="597">
          <cell r="A597">
            <v>10583</v>
          </cell>
          <cell r="B597" t="str">
            <v>G_Gads Cntl Emissi-1</v>
          </cell>
          <cell r="C597">
            <v>1081</v>
          </cell>
          <cell r="D597" t="str">
            <v>PacEnergy</v>
          </cell>
          <cell r="E597" t="str">
            <v>PacEnergy</v>
          </cell>
        </row>
        <row r="598">
          <cell r="A598">
            <v>10584</v>
          </cell>
          <cell r="B598" t="str">
            <v>G_Gads Produce Stm-2</v>
          </cell>
          <cell r="C598">
            <v>1240</v>
          </cell>
          <cell r="D598" t="str">
            <v>PacEnergy</v>
          </cell>
          <cell r="E598" t="str">
            <v>PacEnergy</v>
          </cell>
        </row>
        <row r="599">
          <cell r="A599">
            <v>10585</v>
          </cell>
          <cell r="B599" t="str">
            <v>G_Gads Convert Stm-2</v>
          </cell>
          <cell r="C599">
            <v>1240</v>
          </cell>
          <cell r="D599" t="str">
            <v>PacEnergy</v>
          </cell>
          <cell r="E599" t="str">
            <v>PacEnergy</v>
          </cell>
        </row>
        <row r="600">
          <cell r="A600">
            <v>10586</v>
          </cell>
          <cell r="B600" t="str">
            <v>G_Gads #2Environ</v>
          </cell>
          <cell r="C600">
            <v>1240</v>
          </cell>
          <cell r="D600" t="str">
            <v>PacEnergy</v>
          </cell>
          <cell r="E600" t="str">
            <v>PacEnergy</v>
          </cell>
        </row>
        <row r="601">
          <cell r="A601">
            <v>10587</v>
          </cell>
          <cell r="B601" t="str">
            <v>G_Gads #2Fuel/Pulv</v>
          </cell>
          <cell r="C601">
            <v>1240</v>
          </cell>
          <cell r="D601" t="str">
            <v>PacEnergy</v>
          </cell>
          <cell r="E601" t="str">
            <v>PacEnergy</v>
          </cell>
        </row>
        <row r="602">
          <cell r="A602">
            <v>10588</v>
          </cell>
          <cell r="B602" t="str">
            <v>G_Gads Station Sup-2</v>
          </cell>
          <cell r="C602">
            <v>1240</v>
          </cell>
          <cell r="D602" t="str">
            <v>PacEnergy</v>
          </cell>
          <cell r="E602" t="str">
            <v>PacEnergy</v>
          </cell>
        </row>
        <row r="603">
          <cell r="A603">
            <v>10589</v>
          </cell>
          <cell r="B603" t="str">
            <v>G_Gads #2Bottom Ash</v>
          </cell>
          <cell r="C603">
            <v>1240</v>
          </cell>
          <cell r="D603" t="str">
            <v>PacEnergy</v>
          </cell>
          <cell r="E603" t="str">
            <v>PacEnergy</v>
          </cell>
        </row>
        <row r="604">
          <cell r="A604">
            <v>10590</v>
          </cell>
          <cell r="B604" t="str">
            <v>G_Gads Sup Air/Wtr-2</v>
          </cell>
          <cell r="C604">
            <v>1240</v>
          </cell>
          <cell r="D604" t="str">
            <v>PacEnergy</v>
          </cell>
          <cell r="E604" t="str">
            <v>PacEnergy</v>
          </cell>
        </row>
        <row r="605">
          <cell r="A605">
            <v>10591</v>
          </cell>
          <cell r="B605" t="str">
            <v>G_Gads #2Feedwater</v>
          </cell>
          <cell r="C605">
            <v>1240</v>
          </cell>
          <cell r="D605" t="str">
            <v>PacEnergy</v>
          </cell>
          <cell r="E605" t="str">
            <v>PacEnergy</v>
          </cell>
        </row>
        <row r="606">
          <cell r="A606">
            <v>10592</v>
          </cell>
          <cell r="B606" t="str">
            <v>G_Gads Contrl Unit-2</v>
          </cell>
          <cell r="C606">
            <v>1240</v>
          </cell>
          <cell r="D606" t="str">
            <v>PacEnergy</v>
          </cell>
          <cell r="E606" t="str">
            <v>PacEnergy</v>
          </cell>
        </row>
        <row r="607">
          <cell r="A607">
            <v>10593</v>
          </cell>
          <cell r="B607" t="str">
            <v>G_Gads Cntl Emissi-2</v>
          </cell>
          <cell r="C607">
            <v>1240</v>
          </cell>
          <cell r="D607" t="str">
            <v>PacEnergy</v>
          </cell>
          <cell r="E607" t="str">
            <v>PacEnergy</v>
          </cell>
        </row>
        <row r="608">
          <cell r="A608">
            <v>10594</v>
          </cell>
          <cell r="B608" t="str">
            <v>G_Gads Produce Stm-3</v>
          </cell>
          <cell r="C608">
            <v>1241</v>
          </cell>
          <cell r="D608" t="str">
            <v>PacEnergy</v>
          </cell>
          <cell r="E608" t="str">
            <v>PacEnergy</v>
          </cell>
        </row>
        <row r="609">
          <cell r="A609">
            <v>10595</v>
          </cell>
          <cell r="B609" t="str">
            <v>G_Gads Convert Stm-3</v>
          </cell>
          <cell r="C609">
            <v>1241</v>
          </cell>
          <cell r="D609" t="str">
            <v>PacEnergy</v>
          </cell>
          <cell r="E609" t="str">
            <v>PacEnergy</v>
          </cell>
        </row>
        <row r="610">
          <cell r="A610">
            <v>10596</v>
          </cell>
          <cell r="B610" t="str">
            <v>G_Gads #3Environ</v>
          </cell>
          <cell r="C610">
            <v>1241</v>
          </cell>
          <cell r="D610" t="str">
            <v>PacEnergy</v>
          </cell>
          <cell r="E610" t="str">
            <v>PacEnergy</v>
          </cell>
        </row>
        <row r="611">
          <cell r="A611">
            <v>10597</v>
          </cell>
          <cell r="B611" t="str">
            <v>G_Gads #3Fuel/Pulv</v>
          </cell>
          <cell r="C611">
            <v>1241</v>
          </cell>
          <cell r="D611" t="str">
            <v>PacEnergy</v>
          </cell>
          <cell r="E611" t="str">
            <v>PacEnergy</v>
          </cell>
        </row>
        <row r="612">
          <cell r="A612">
            <v>10598</v>
          </cell>
          <cell r="B612" t="str">
            <v>G_Gads Station Sup-3</v>
          </cell>
          <cell r="C612">
            <v>1241</v>
          </cell>
          <cell r="D612" t="str">
            <v>PacEnergy</v>
          </cell>
          <cell r="E612" t="str">
            <v>PacEnergy</v>
          </cell>
        </row>
        <row r="613">
          <cell r="A613">
            <v>10599</v>
          </cell>
          <cell r="B613" t="str">
            <v>G_Gads #3Bottom Ash</v>
          </cell>
          <cell r="C613">
            <v>1241</v>
          </cell>
          <cell r="D613" t="str">
            <v>PacEnergy</v>
          </cell>
          <cell r="E613" t="str">
            <v>PacEnergy</v>
          </cell>
        </row>
        <row r="614">
          <cell r="A614">
            <v>10600</v>
          </cell>
          <cell r="B614" t="str">
            <v>G_Gads Sup Air/Wtr-3</v>
          </cell>
          <cell r="C614">
            <v>1241</v>
          </cell>
          <cell r="D614" t="str">
            <v>PacEnergy</v>
          </cell>
          <cell r="E614" t="str">
            <v>PacEnergy</v>
          </cell>
        </row>
        <row r="615">
          <cell r="A615">
            <v>10601</v>
          </cell>
          <cell r="B615" t="str">
            <v>G_Gads #3Feedwater</v>
          </cell>
          <cell r="C615">
            <v>1241</v>
          </cell>
          <cell r="D615" t="str">
            <v>PacEnergy</v>
          </cell>
          <cell r="E615" t="str">
            <v>PacEnergy</v>
          </cell>
        </row>
        <row r="616">
          <cell r="A616">
            <v>10602</v>
          </cell>
          <cell r="B616" t="str">
            <v>G_Gads Contrl Unit-3</v>
          </cell>
          <cell r="C616">
            <v>1241</v>
          </cell>
          <cell r="D616" t="str">
            <v>PacEnergy</v>
          </cell>
          <cell r="E616" t="str">
            <v>PacEnergy</v>
          </cell>
        </row>
        <row r="617">
          <cell r="A617">
            <v>10603</v>
          </cell>
          <cell r="B617" t="str">
            <v>G_Gads Cntl Emissi-3</v>
          </cell>
          <cell r="C617">
            <v>1241</v>
          </cell>
          <cell r="D617" t="str">
            <v>PacEnergy</v>
          </cell>
          <cell r="E617" t="str">
            <v>PacEnergy</v>
          </cell>
        </row>
        <row r="618">
          <cell r="A618">
            <v>10604</v>
          </cell>
          <cell r="B618" t="str">
            <v>G_Little Mountain</v>
          </cell>
          <cell r="C618">
            <v>1204</v>
          </cell>
          <cell r="D618" t="str">
            <v>PacEnergy</v>
          </cell>
          <cell r="E618" t="str">
            <v>PacEnergy</v>
          </cell>
        </row>
        <row r="619">
          <cell r="A619">
            <v>10606</v>
          </cell>
          <cell r="B619" t="str">
            <v>G_Blun Support</v>
          </cell>
          <cell r="C619">
            <v>1205</v>
          </cell>
          <cell r="D619" t="str">
            <v>PacEnergy</v>
          </cell>
          <cell r="E619" t="str">
            <v>PacEnergy</v>
          </cell>
        </row>
        <row r="620">
          <cell r="A620">
            <v>10607</v>
          </cell>
          <cell r="B620" t="str">
            <v>G_Blun Warehouse</v>
          </cell>
          <cell r="C620">
            <v>1205</v>
          </cell>
          <cell r="D620" t="str">
            <v>PacEnergy</v>
          </cell>
          <cell r="E620" t="str">
            <v>PacEnergy</v>
          </cell>
        </row>
        <row r="621">
          <cell r="A621">
            <v>10608</v>
          </cell>
          <cell r="B621" t="str">
            <v>G_Blun Bus Serv/Home</v>
          </cell>
          <cell r="C621">
            <v>1205</v>
          </cell>
          <cell r="D621" t="str">
            <v>PacEnergy</v>
          </cell>
          <cell r="E621" t="str">
            <v>PacEnergy</v>
          </cell>
        </row>
        <row r="622">
          <cell r="A622">
            <v>10609</v>
          </cell>
          <cell r="B622" t="str">
            <v>G_Blun Operations</v>
          </cell>
          <cell r="C622">
            <v>1205</v>
          </cell>
          <cell r="D622" t="str">
            <v>PacEnergy</v>
          </cell>
          <cell r="E622" t="str">
            <v>PacEnergy</v>
          </cell>
        </row>
        <row r="623">
          <cell r="A623">
            <v>10610</v>
          </cell>
          <cell r="B623" t="str">
            <v>G_Blun Common System</v>
          </cell>
          <cell r="C623">
            <v>1205</v>
          </cell>
          <cell r="D623" t="str">
            <v>PacEnergy</v>
          </cell>
          <cell r="E623" t="str">
            <v>PacEnergy</v>
          </cell>
        </row>
        <row r="624">
          <cell r="A624">
            <v>10611</v>
          </cell>
          <cell r="B624" t="str">
            <v>G_Blun Sup Air/Wtr-0</v>
          </cell>
          <cell r="C624">
            <v>1205</v>
          </cell>
          <cell r="D624" t="str">
            <v>PacEnergy</v>
          </cell>
          <cell r="E624" t="str">
            <v>PacEnergy</v>
          </cell>
        </row>
        <row r="625">
          <cell r="A625">
            <v>10612</v>
          </cell>
          <cell r="B625" t="str">
            <v>G_Blun Station Sup-0</v>
          </cell>
          <cell r="C625">
            <v>1205</v>
          </cell>
          <cell r="D625" t="str">
            <v>PacEnergy</v>
          </cell>
          <cell r="E625" t="str">
            <v>PacEnergy</v>
          </cell>
        </row>
        <row r="626">
          <cell r="A626">
            <v>10613</v>
          </cell>
          <cell r="B626" t="str">
            <v>G_Blun RO/DI Water</v>
          </cell>
          <cell r="C626">
            <v>1205</v>
          </cell>
          <cell r="D626" t="str">
            <v>PacEnergy</v>
          </cell>
          <cell r="E626" t="str">
            <v>PacEnergy</v>
          </cell>
        </row>
        <row r="627">
          <cell r="A627">
            <v>10614</v>
          </cell>
          <cell r="B627" t="str">
            <v>G_Blun Convert Stm-1</v>
          </cell>
          <cell r="C627">
            <v>1205</v>
          </cell>
          <cell r="D627" t="str">
            <v>PacEnergy</v>
          </cell>
          <cell r="E627" t="str">
            <v>PacEnergy</v>
          </cell>
        </row>
        <row r="628">
          <cell r="A628">
            <v>10615</v>
          </cell>
          <cell r="B628" t="str">
            <v>G_Blun Environ #1</v>
          </cell>
          <cell r="C628">
            <v>1205</v>
          </cell>
          <cell r="D628" t="str">
            <v>PacEnergy</v>
          </cell>
          <cell r="E628" t="str">
            <v>PacEnergy</v>
          </cell>
        </row>
        <row r="629">
          <cell r="A629">
            <v>10616</v>
          </cell>
          <cell r="B629" t="str">
            <v>G_Blun Station Sup-1</v>
          </cell>
          <cell r="C629">
            <v>1205</v>
          </cell>
          <cell r="D629" t="str">
            <v>PacEnergy</v>
          </cell>
          <cell r="E629" t="str">
            <v>PacEnergy</v>
          </cell>
        </row>
        <row r="630">
          <cell r="A630">
            <v>10617</v>
          </cell>
          <cell r="B630" t="str">
            <v>G_Blun Produce Stm-1</v>
          </cell>
          <cell r="C630">
            <v>1205</v>
          </cell>
          <cell r="D630" t="str">
            <v>PacEnergy</v>
          </cell>
          <cell r="E630" t="str">
            <v>PacEnergy</v>
          </cell>
        </row>
        <row r="631">
          <cell r="A631">
            <v>10618</v>
          </cell>
          <cell r="B631" t="str">
            <v>G_Blun Sup Air/Wtr-1</v>
          </cell>
          <cell r="C631">
            <v>1205</v>
          </cell>
          <cell r="D631" t="str">
            <v>PacEnergy</v>
          </cell>
          <cell r="E631" t="str">
            <v>PacEnergy</v>
          </cell>
        </row>
        <row r="632">
          <cell r="A632">
            <v>10619</v>
          </cell>
          <cell r="B632" t="str">
            <v>G_Blun Feedwater #1</v>
          </cell>
          <cell r="C632">
            <v>1205</v>
          </cell>
          <cell r="D632" t="str">
            <v>PacEnergy</v>
          </cell>
          <cell r="E632" t="str">
            <v>PacEnergy</v>
          </cell>
        </row>
        <row r="633">
          <cell r="A633">
            <v>10620</v>
          </cell>
          <cell r="B633" t="str">
            <v>G_Blun Contrl Unit-1</v>
          </cell>
          <cell r="C633">
            <v>1205</v>
          </cell>
          <cell r="D633" t="str">
            <v>PacEnergy</v>
          </cell>
          <cell r="E633" t="str">
            <v>PacEnergy</v>
          </cell>
        </row>
        <row r="634">
          <cell r="A634">
            <v>10621</v>
          </cell>
          <cell r="B634" t="str">
            <v>G_Colstrip Common</v>
          </cell>
          <cell r="C634">
            <v>1182</v>
          </cell>
          <cell r="D634" t="str">
            <v>PacEnergy</v>
          </cell>
          <cell r="E634" t="str">
            <v>PacEnergy</v>
          </cell>
        </row>
        <row r="635">
          <cell r="A635">
            <v>10622</v>
          </cell>
          <cell r="B635" t="str">
            <v>G_Colstrip Boiler</v>
          </cell>
          <cell r="C635">
            <v>1182</v>
          </cell>
          <cell r="D635" t="str">
            <v>PacEnergy</v>
          </cell>
          <cell r="E635" t="str">
            <v>PacEnergy</v>
          </cell>
        </row>
        <row r="636">
          <cell r="A636">
            <v>10623</v>
          </cell>
          <cell r="B636" t="str">
            <v>G_Colstrip Turb/Gen</v>
          </cell>
          <cell r="C636">
            <v>1182</v>
          </cell>
          <cell r="D636" t="str">
            <v>PacEnergy</v>
          </cell>
          <cell r="E636" t="str">
            <v>PacEnergy</v>
          </cell>
        </row>
        <row r="637">
          <cell r="A637">
            <v>10624</v>
          </cell>
          <cell r="B637" t="str">
            <v>G_Colstrip Mtc Fac</v>
          </cell>
          <cell r="C637">
            <v>1182</v>
          </cell>
          <cell r="D637" t="str">
            <v>PacEnergy</v>
          </cell>
          <cell r="E637" t="str">
            <v>PacEnergy</v>
          </cell>
        </row>
        <row r="638">
          <cell r="A638">
            <v>10625</v>
          </cell>
          <cell r="B638" t="str">
            <v>G_Craig Comm</v>
          </cell>
          <cell r="C638">
            <v>1101</v>
          </cell>
          <cell r="D638" t="str">
            <v>PacEnergy</v>
          </cell>
          <cell r="E638" t="str">
            <v>PacEnergy</v>
          </cell>
        </row>
        <row r="639">
          <cell r="A639">
            <v>10626</v>
          </cell>
          <cell r="B639" t="str">
            <v>G_Craig Boiler</v>
          </cell>
          <cell r="C639">
            <v>1101</v>
          </cell>
          <cell r="D639" t="str">
            <v>PacEnergy</v>
          </cell>
          <cell r="E639" t="str">
            <v>PacEnergy</v>
          </cell>
        </row>
        <row r="640">
          <cell r="A640">
            <v>10627</v>
          </cell>
          <cell r="B640" t="str">
            <v>G_Craig Turb/Gen</v>
          </cell>
          <cell r="C640">
            <v>1101</v>
          </cell>
          <cell r="D640" t="str">
            <v>PacEnergy</v>
          </cell>
          <cell r="E640" t="str">
            <v>PacEnergy</v>
          </cell>
        </row>
        <row r="641">
          <cell r="A641">
            <v>10628</v>
          </cell>
          <cell r="B641" t="str">
            <v>G_Craig Mtc Fac</v>
          </cell>
          <cell r="C641">
            <v>1101</v>
          </cell>
          <cell r="D641" t="str">
            <v>PacEnergy</v>
          </cell>
          <cell r="E641" t="str">
            <v>PacEnergy</v>
          </cell>
        </row>
        <row r="642">
          <cell r="A642">
            <v>10629</v>
          </cell>
          <cell r="B642" t="str">
            <v>G_Cholla Comm Sys</v>
          </cell>
          <cell r="C642">
            <v>1103</v>
          </cell>
          <cell r="D642" t="str">
            <v>PacEnergy</v>
          </cell>
          <cell r="E642" t="str">
            <v>PacEnergy</v>
          </cell>
        </row>
        <row r="643">
          <cell r="A643">
            <v>10630</v>
          </cell>
          <cell r="B643" t="str">
            <v>G_Cholla Boiler</v>
          </cell>
          <cell r="C643">
            <v>1103</v>
          </cell>
          <cell r="D643" t="str">
            <v>PacEnergy</v>
          </cell>
          <cell r="E643" t="str">
            <v>PacEnergy</v>
          </cell>
        </row>
        <row r="644">
          <cell r="A644">
            <v>10631</v>
          </cell>
          <cell r="B644" t="str">
            <v>G_Cholla Turb/Gen</v>
          </cell>
          <cell r="C644">
            <v>1103</v>
          </cell>
          <cell r="D644" t="str">
            <v>PacEnergy</v>
          </cell>
          <cell r="E644" t="str">
            <v>PacEnergy</v>
          </cell>
        </row>
        <row r="645">
          <cell r="A645">
            <v>10632</v>
          </cell>
          <cell r="B645" t="str">
            <v>G_Cholla Mtc Fac</v>
          </cell>
          <cell r="C645">
            <v>1103</v>
          </cell>
          <cell r="D645" t="str">
            <v>PacEnergy</v>
          </cell>
          <cell r="E645" t="str">
            <v>PacEnergy</v>
          </cell>
        </row>
        <row r="646">
          <cell r="A646">
            <v>10633</v>
          </cell>
          <cell r="B646" t="str">
            <v>G_Hayden Plant</v>
          </cell>
          <cell r="C646">
            <v>1102</v>
          </cell>
          <cell r="D646" t="str">
            <v>PacEnergy</v>
          </cell>
          <cell r="E646" t="str">
            <v>PacEnergy</v>
          </cell>
        </row>
        <row r="647">
          <cell r="A647">
            <v>10634</v>
          </cell>
          <cell r="B647" t="str">
            <v>G_Hayden Boiler</v>
          </cell>
          <cell r="C647">
            <v>1102</v>
          </cell>
          <cell r="D647" t="str">
            <v>PacEnergy</v>
          </cell>
          <cell r="E647" t="str">
            <v>PacEnergy</v>
          </cell>
        </row>
        <row r="648">
          <cell r="A648">
            <v>10635</v>
          </cell>
          <cell r="B648" t="str">
            <v>G_Hayden Turb/Gen</v>
          </cell>
          <cell r="C648">
            <v>1102</v>
          </cell>
          <cell r="D648" t="str">
            <v>PacEnergy</v>
          </cell>
          <cell r="E648" t="str">
            <v>PacEnergy</v>
          </cell>
        </row>
        <row r="649">
          <cell r="A649">
            <v>10636</v>
          </cell>
          <cell r="B649" t="str">
            <v>G_Hayden Maint Facil</v>
          </cell>
          <cell r="C649">
            <v>1102</v>
          </cell>
          <cell r="D649" t="str">
            <v>PacEnergy</v>
          </cell>
          <cell r="E649" t="str">
            <v>PacEnergy</v>
          </cell>
        </row>
        <row r="650">
          <cell r="A650">
            <v>10639</v>
          </cell>
          <cell r="B650" t="str">
            <v>G_Hayden Turb/Gen #1</v>
          </cell>
          <cell r="C650">
            <v>1102</v>
          </cell>
          <cell r="D650" t="str">
            <v>PacEnergy</v>
          </cell>
          <cell r="E650" t="str">
            <v>PacEnergy</v>
          </cell>
        </row>
        <row r="651">
          <cell r="A651">
            <v>10645</v>
          </cell>
          <cell r="B651" t="str">
            <v>G_Hermiston Plt</v>
          </cell>
          <cell r="C651">
            <v>1104</v>
          </cell>
          <cell r="D651" t="str">
            <v>PacEnergy</v>
          </cell>
          <cell r="E651" t="str">
            <v>PacEnergy</v>
          </cell>
        </row>
        <row r="652">
          <cell r="A652">
            <v>10646</v>
          </cell>
          <cell r="B652" t="str">
            <v>Camas Cogen</v>
          </cell>
          <cell r="C652">
            <v>1203</v>
          </cell>
          <cell r="D652" t="str">
            <v>PacEnergy</v>
          </cell>
          <cell r="E652" t="str">
            <v>PacEnergy</v>
          </cell>
        </row>
        <row r="653">
          <cell r="A653">
            <v>10647</v>
          </cell>
          <cell r="B653" t="str">
            <v>G_Hydro Mgmgt</v>
          </cell>
          <cell r="C653">
            <v>1319</v>
          </cell>
          <cell r="D653" t="str">
            <v>PacEnergy</v>
          </cell>
          <cell r="E653" t="str">
            <v>PacEnergy</v>
          </cell>
        </row>
        <row r="654">
          <cell r="A654">
            <v>10648</v>
          </cell>
          <cell r="B654" t="str">
            <v>Hyrdro Ctrl/Elec Eng</v>
          </cell>
          <cell r="C654">
            <v>1319</v>
          </cell>
          <cell r="D654" t="str">
            <v>PacEnergy</v>
          </cell>
          <cell r="E654" t="str">
            <v>PacEnergy</v>
          </cell>
        </row>
        <row r="655">
          <cell r="A655">
            <v>10649</v>
          </cell>
          <cell r="B655" t="str">
            <v>G_Hy Spt MobEqp</v>
          </cell>
          <cell r="C655">
            <v>1319</v>
          </cell>
          <cell r="D655" t="str">
            <v>PacEnergy</v>
          </cell>
          <cell r="E655" t="str">
            <v>PacEnergy</v>
          </cell>
        </row>
        <row r="656">
          <cell r="A656">
            <v>10650</v>
          </cell>
          <cell r="B656" t="str">
            <v>G_Hy Nrth Adm</v>
          </cell>
          <cell r="C656">
            <v>1199</v>
          </cell>
          <cell r="D656" t="str">
            <v>PacEnergy</v>
          </cell>
          <cell r="E656" t="str">
            <v>PacEnergy</v>
          </cell>
        </row>
        <row r="657">
          <cell r="A657">
            <v>10651</v>
          </cell>
          <cell r="B657" t="str">
            <v>G_HY North Labor</v>
          </cell>
          <cell r="C657">
            <v>1085</v>
          </cell>
          <cell r="D657" t="str">
            <v>PacEnergy</v>
          </cell>
          <cell r="E657" t="str">
            <v>PacEnergy</v>
          </cell>
        </row>
        <row r="658">
          <cell r="A658">
            <v>10652</v>
          </cell>
          <cell r="B658" t="str">
            <v>G_Hydro NLR MobEq</v>
          </cell>
          <cell r="C658">
            <v>1085</v>
          </cell>
          <cell r="D658" t="str">
            <v>PacEnergy</v>
          </cell>
          <cell r="E658" t="str">
            <v>PacEnergy</v>
          </cell>
        </row>
        <row r="659">
          <cell r="A659">
            <v>10653</v>
          </cell>
          <cell r="B659" t="str">
            <v>G_HY North Hatchery</v>
          </cell>
          <cell r="C659">
            <v>1085</v>
          </cell>
          <cell r="D659" t="str">
            <v>PacEnergy</v>
          </cell>
          <cell r="E659" t="str">
            <v>PacEnergy</v>
          </cell>
        </row>
        <row r="660">
          <cell r="A660">
            <v>10654</v>
          </cell>
          <cell r="B660" t="str">
            <v>G_HY North Prj Land</v>
          </cell>
          <cell r="C660">
            <v>1088</v>
          </cell>
          <cell r="D660" t="str">
            <v>PacEnergy</v>
          </cell>
          <cell r="E660" t="str">
            <v>PacEnergy</v>
          </cell>
        </row>
        <row r="661">
          <cell r="A661">
            <v>10655</v>
          </cell>
          <cell r="B661" t="str">
            <v>G_HY North Rec</v>
          </cell>
          <cell r="C661">
            <v>1087</v>
          </cell>
          <cell r="D661" t="str">
            <v>PacEnergy</v>
          </cell>
          <cell r="E661" t="str">
            <v>PacEnergy</v>
          </cell>
        </row>
        <row r="662">
          <cell r="A662">
            <v>10656</v>
          </cell>
          <cell r="B662" t="str">
            <v>G_HY Swift 1</v>
          </cell>
          <cell r="C662">
            <v>1086</v>
          </cell>
          <cell r="D662" t="str">
            <v>PacEnergy</v>
          </cell>
          <cell r="E662" t="str">
            <v>PacEnergy</v>
          </cell>
        </row>
        <row r="663">
          <cell r="A663">
            <v>10657</v>
          </cell>
          <cell r="B663" t="str">
            <v>G_HY Swift 2</v>
          </cell>
          <cell r="C663">
            <v>1086</v>
          </cell>
          <cell r="D663" t="str">
            <v>PacEnergy</v>
          </cell>
          <cell r="E663" t="str">
            <v>PacEnergy</v>
          </cell>
        </row>
        <row r="664">
          <cell r="A664">
            <v>10658</v>
          </cell>
          <cell r="B664" t="str">
            <v>G_HY Yale</v>
          </cell>
          <cell r="C664">
            <v>1086</v>
          </cell>
          <cell r="D664" t="str">
            <v>PacEnergy</v>
          </cell>
          <cell r="E664" t="str">
            <v>PacEnergy</v>
          </cell>
        </row>
        <row r="665">
          <cell r="A665">
            <v>10659</v>
          </cell>
          <cell r="B665" t="str">
            <v>G_HY Merwin</v>
          </cell>
          <cell r="C665">
            <v>1086</v>
          </cell>
          <cell r="D665" t="str">
            <v>PacEnergy</v>
          </cell>
          <cell r="E665" t="str">
            <v>PacEnergy</v>
          </cell>
        </row>
        <row r="666">
          <cell r="A666">
            <v>10660</v>
          </cell>
          <cell r="B666" t="str">
            <v>G_HY NSPO Labor</v>
          </cell>
          <cell r="C666">
            <v>1194</v>
          </cell>
          <cell r="D666" t="str">
            <v>PacEnergy</v>
          </cell>
          <cell r="E666" t="str">
            <v>PacEnergy</v>
          </cell>
        </row>
        <row r="667">
          <cell r="A667">
            <v>10661</v>
          </cell>
          <cell r="B667" t="str">
            <v>G_HY NSPO Mob Equip</v>
          </cell>
          <cell r="C667">
            <v>1194</v>
          </cell>
          <cell r="D667" t="str">
            <v>PacEnergy</v>
          </cell>
          <cell r="E667" t="str">
            <v>PacEnergy</v>
          </cell>
        </row>
        <row r="668">
          <cell r="A668">
            <v>10662</v>
          </cell>
          <cell r="B668" t="str">
            <v>G_HY NSPO Recreation</v>
          </cell>
          <cell r="C668">
            <v>1194</v>
          </cell>
          <cell r="D668" t="str">
            <v>PacEnergy</v>
          </cell>
          <cell r="E668" t="str">
            <v>PacEnergy</v>
          </cell>
        </row>
        <row r="669">
          <cell r="A669">
            <v>10663</v>
          </cell>
          <cell r="B669" t="str">
            <v>G_HY NSPO Bend</v>
          </cell>
          <cell r="C669">
            <v>1194</v>
          </cell>
          <cell r="D669" t="str">
            <v>PacEnergy</v>
          </cell>
          <cell r="E669" t="str">
            <v>PacEnergy</v>
          </cell>
        </row>
        <row r="670">
          <cell r="A670">
            <v>10664</v>
          </cell>
          <cell r="B670" t="str">
            <v>G_HY NSPO Cline</v>
          </cell>
          <cell r="C670">
            <v>1194</v>
          </cell>
          <cell r="D670" t="str">
            <v>PacEnergy</v>
          </cell>
          <cell r="E670" t="str">
            <v>PacEnergy</v>
          </cell>
        </row>
        <row r="671">
          <cell r="A671">
            <v>10665</v>
          </cell>
          <cell r="B671" t="str">
            <v>G_HY NSPO Powerdale</v>
          </cell>
          <cell r="C671">
            <v>1194</v>
          </cell>
          <cell r="D671" t="str">
            <v>PacEnergy</v>
          </cell>
          <cell r="E671" t="str">
            <v>PacEnergy</v>
          </cell>
        </row>
        <row r="672">
          <cell r="A672">
            <v>10666</v>
          </cell>
          <cell r="B672" t="str">
            <v>G_HY NSPO Wallowa</v>
          </cell>
          <cell r="C672">
            <v>1194</v>
          </cell>
          <cell r="D672" t="str">
            <v>PacEnergy</v>
          </cell>
          <cell r="E672" t="str">
            <v>PacEnergy</v>
          </cell>
        </row>
        <row r="673">
          <cell r="A673">
            <v>10667</v>
          </cell>
          <cell r="B673" t="str">
            <v>G_HY NSPW Labor</v>
          </cell>
          <cell r="C673">
            <v>1194</v>
          </cell>
          <cell r="D673" t="str">
            <v>PacEnergy</v>
          </cell>
          <cell r="E673" t="str">
            <v>PacEnergy</v>
          </cell>
        </row>
        <row r="674">
          <cell r="A674">
            <v>10668</v>
          </cell>
          <cell r="B674" t="str">
            <v>G_HY NSPW Mob Equip</v>
          </cell>
          <cell r="C674">
            <v>1194</v>
          </cell>
          <cell r="D674" t="str">
            <v>PacEnergy</v>
          </cell>
          <cell r="E674" t="str">
            <v>PacEnergy</v>
          </cell>
        </row>
        <row r="675">
          <cell r="A675">
            <v>10669</v>
          </cell>
          <cell r="B675" t="str">
            <v>G_HY NSPW Recreation</v>
          </cell>
          <cell r="C675">
            <v>1194</v>
          </cell>
          <cell r="D675" t="str">
            <v>PacEnergy</v>
          </cell>
          <cell r="E675" t="str">
            <v>PacEnergy</v>
          </cell>
        </row>
        <row r="676">
          <cell r="A676">
            <v>10670</v>
          </cell>
          <cell r="B676" t="str">
            <v>G_HY Condit</v>
          </cell>
          <cell r="C676">
            <v>1194</v>
          </cell>
          <cell r="D676" t="str">
            <v>PacEnergy</v>
          </cell>
          <cell r="E676" t="str">
            <v>PacEnergy</v>
          </cell>
        </row>
        <row r="677">
          <cell r="A677">
            <v>10671</v>
          </cell>
          <cell r="B677" t="str">
            <v>G_HY Naches</v>
          </cell>
          <cell r="C677">
            <v>1194</v>
          </cell>
          <cell r="D677" t="str">
            <v>PacEnergy</v>
          </cell>
          <cell r="E677" t="str">
            <v>PacEnergy</v>
          </cell>
        </row>
        <row r="678">
          <cell r="A678">
            <v>10672</v>
          </cell>
          <cell r="B678" t="str">
            <v>G_HY NSPM Labor</v>
          </cell>
          <cell r="C678">
            <v>1194</v>
          </cell>
          <cell r="D678" t="str">
            <v>PacEnergy</v>
          </cell>
          <cell r="E678" t="str">
            <v>PacEnergy</v>
          </cell>
        </row>
        <row r="679">
          <cell r="A679">
            <v>10673</v>
          </cell>
          <cell r="B679" t="str">
            <v>G_HY NSPM Mob Equip</v>
          </cell>
          <cell r="C679">
            <v>1194</v>
          </cell>
          <cell r="D679" t="str">
            <v>PacEnergy</v>
          </cell>
          <cell r="E679" t="str">
            <v>PacEnergy</v>
          </cell>
        </row>
        <row r="680">
          <cell r="A680">
            <v>10674</v>
          </cell>
          <cell r="B680" t="str">
            <v>G_HY NSPM Recreation</v>
          </cell>
          <cell r="C680">
            <v>1194</v>
          </cell>
          <cell r="D680" t="str">
            <v>PacEnergy</v>
          </cell>
          <cell r="E680" t="str">
            <v>PacEnergy</v>
          </cell>
        </row>
        <row r="681">
          <cell r="A681">
            <v>10675</v>
          </cell>
          <cell r="B681" t="str">
            <v>G_HY NSPM Big Fork</v>
          </cell>
          <cell r="C681">
            <v>1194</v>
          </cell>
          <cell r="D681" t="str">
            <v>PacEnergy</v>
          </cell>
          <cell r="E681" t="str">
            <v>PacEnergy</v>
          </cell>
        </row>
        <row r="682">
          <cell r="A682">
            <v>10676</v>
          </cell>
          <cell r="B682" t="str">
            <v>G_HY South Admin</v>
          </cell>
          <cell r="C682">
            <v>1173</v>
          </cell>
          <cell r="D682" t="str">
            <v>PacEnergy</v>
          </cell>
          <cell r="E682" t="str">
            <v>PacEnergy</v>
          </cell>
        </row>
        <row r="683">
          <cell r="A683">
            <v>10677</v>
          </cell>
          <cell r="B683" t="str">
            <v>G_HY South Mtc</v>
          </cell>
          <cell r="C683">
            <v>1173</v>
          </cell>
          <cell r="D683" t="str">
            <v>PacEnergy</v>
          </cell>
          <cell r="E683" t="str">
            <v>PacEnergy</v>
          </cell>
        </row>
        <row r="684">
          <cell r="A684">
            <v>10678</v>
          </cell>
          <cell r="B684" t="str">
            <v>G_HY South Equip</v>
          </cell>
          <cell r="C684">
            <v>1173</v>
          </cell>
          <cell r="D684" t="str">
            <v>PacEnergy</v>
          </cell>
          <cell r="E684" t="str">
            <v>PacEnergy</v>
          </cell>
        </row>
        <row r="685">
          <cell r="A685">
            <v>10679</v>
          </cell>
          <cell r="B685" t="str">
            <v>G_HY SNU Mtc Labor</v>
          </cell>
          <cell r="C685">
            <v>1093</v>
          </cell>
          <cell r="D685" t="str">
            <v>PacEnergy</v>
          </cell>
          <cell r="E685" t="str">
            <v>PacEnergy</v>
          </cell>
        </row>
        <row r="686">
          <cell r="A686">
            <v>10680</v>
          </cell>
          <cell r="B686" t="str">
            <v>G_HY SNU Staff</v>
          </cell>
          <cell r="C686">
            <v>1093</v>
          </cell>
          <cell r="D686" t="str">
            <v>PacEnergy</v>
          </cell>
          <cell r="E686" t="str">
            <v>PacEnergy</v>
          </cell>
        </row>
        <row r="687">
          <cell r="A687">
            <v>10681</v>
          </cell>
          <cell r="B687" t="str">
            <v>G_HY SNU Mob Equip</v>
          </cell>
          <cell r="C687">
            <v>1093</v>
          </cell>
          <cell r="D687" t="str">
            <v>PacEnergy</v>
          </cell>
          <cell r="E687" t="str">
            <v>PacEnergy</v>
          </cell>
        </row>
        <row r="688">
          <cell r="A688">
            <v>10682</v>
          </cell>
          <cell r="B688" t="str">
            <v>G_HY SNU Recreation</v>
          </cell>
          <cell r="C688">
            <v>1095</v>
          </cell>
          <cell r="D688" t="str">
            <v>PacEnergy</v>
          </cell>
          <cell r="E688" t="str">
            <v>PacEnergy</v>
          </cell>
        </row>
        <row r="689">
          <cell r="A689">
            <v>10683</v>
          </cell>
          <cell r="B689" t="str">
            <v>G_HY SNU Lemolo 1</v>
          </cell>
          <cell r="C689">
            <v>1094</v>
          </cell>
          <cell r="D689" t="str">
            <v>PacEnergy</v>
          </cell>
          <cell r="E689" t="str">
            <v>PacEnergy</v>
          </cell>
        </row>
        <row r="690">
          <cell r="A690">
            <v>10684</v>
          </cell>
          <cell r="B690" t="str">
            <v>G_HY SNU Lemolo 2</v>
          </cell>
          <cell r="C690">
            <v>1094</v>
          </cell>
          <cell r="D690" t="str">
            <v>PacEnergy</v>
          </cell>
          <cell r="E690" t="str">
            <v>PacEnergy</v>
          </cell>
        </row>
        <row r="691">
          <cell r="A691">
            <v>10685</v>
          </cell>
          <cell r="B691" t="str">
            <v>G_HY SNU Clearwater1</v>
          </cell>
          <cell r="C691">
            <v>1094</v>
          </cell>
          <cell r="D691" t="str">
            <v>PacEnergy</v>
          </cell>
          <cell r="E691" t="str">
            <v>PacEnergy</v>
          </cell>
        </row>
        <row r="692">
          <cell r="A692">
            <v>10686</v>
          </cell>
          <cell r="B692" t="str">
            <v>G_HY SNU Clearwater2</v>
          </cell>
          <cell r="C692">
            <v>1094</v>
          </cell>
          <cell r="D692" t="str">
            <v>PacEnergy</v>
          </cell>
          <cell r="E692" t="str">
            <v>PacEnergy</v>
          </cell>
        </row>
        <row r="693">
          <cell r="A693">
            <v>10687</v>
          </cell>
          <cell r="B693" t="str">
            <v>G_HY SNU Tokotee</v>
          </cell>
          <cell r="C693">
            <v>1094</v>
          </cell>
          <cell r="D693" t="str">
            <v>PacEnergy</v>
          </cell>
          <cell r="E693" t="str">
            <v>PacEnergy</v>
          </cell>
        </row>
        <row r="694">
          <cell r="A694">
            <v>10688</v>
          </cell>
          <cell r="B694" t="str">
            <v>G_HY SNU Fish Creek</v>
          </cell>
          <cell r="C694">
            <v>1094</v>
          </cell>
          <cell r="D694" t="str">
            <v>PacEnergy</v>
          </cell>
          <cell r="E694" t="str">
            <v>PacEnergy</v>
          </cell>
        </row>
        <row r="695">
          <cell r="A695">
            <v>10689</v>
          </cell>
          <cell r="B695" t="str">
            <v>G_HY SNU Slide Creek</v>
          </cell>
          <cell r="C695">
            <v>1094</v>
          </cell>
          <cell r="D695" t="str">
            <v>PacEnergy</v>
          </cell>
          <cell r="E695" t="str">
            <v>PacEnergy</v>
          </cell>
        </row>
        <row r="696">
          <cell r="A696">
            <v>10690</v>
          </cell>
          <cell r="B696" t="str">
            <v>G_HY SNU Soda Spring</v>
          </cell>
          <cell r="C696">
            <v>1094</v>
          </cell>
          <cell r="D696" t="str">
            <v>PacEnergy</v>
          </cell>
          <cell r="E696" t="str">
            <v>PacEnergy</v>
          </cell>
        </row>
        <row r="697">
          <cell r="A697">
            <v>10691</v>
          </cell>
          <cell r="B697" t="str">
            <v>G_HY SRR Mtc Labor</v>
          </cell>
          <cell r="C697">
            <v>1089</v>
          </cell>
          <cell r="D697" t="str">
            <v>PacEnergy</v>
          </cell>
          <cell r="E697" t="str">
            <v>PacEnergy</v>
          </cell>
        </row>
        <row r="698">
          <cell r="A698">
            <v>10692</v>
          </cell>
          <cell r="B698" t="str">
            <v>G_HY SRR MobEq</v>
          </cell>
          <cell r="C698">
            <v>1089</v>
          </cell>
          <cell r="D698" t="str">
            <v>PacEnergy</v>
          </cell>
          <cell r="E698" t="str">
            <v>PacEnergy</v>
          </cell>
        </row>
        <row r="699">
          <cell r="A699">
            <v>10693</v>
          </cell>
          <cell r="B699" t="str">
            <v>G_HY SRR Prj Land</v>
          </cell>
          <cell r="C699">
            <v>1092</v>
          </cell>
          <cell r="D699" t="str">
            <v>PacEnergy</v>
          </cell>
          <cell r="E699" t="str">
            <v>PacEnergy</v>
          </cell>
        </row>
        <row r="700">
          <cell r="A700">
            <v>10694</v>
          </cell>
          <cell r="B700" t="str">
            <v>G_HY SRR Recreation</v>
          </cell>
          <cell r="C700">
            <v>1091</v>
          </cell>
          <cell r="D700" t="str">
            <v>PacEnergy</v>
          </cell>
          <cell r="E700" t="str">
            <v>PacEnergy</v>
          </cell>
        </row>
        <row r="701">
          <cell r="A701">
            <v>10695</v>
          </cell>
          <cell r="B701" t="str">
            <v>G_HY SRR Prospect 1</v>
          </cell>
          <cell r="C701">
            <v>1090</v>
          </cell>
          <cell r="D701" t="str">
            <v>PacEnergy</v>
          </cell>
          <cell r="E701" t="str">
            <v>PacEnergy</v>
          </cell>
        </row>
        <row r="702">
          <cell r="A702">
            <v>10696</v>
          </cell>
          <cell r="B702" t="str">
            <v>G_HY SRR Prospect 2</v>
          </cell>
          <cell r="C702">
            <v>1090</v>
          </cell>
          <cell r="D702" t="str">
            <v>PacEnergy</v>
          </cell>
          <cell r="E702" t="str">
            <v>PacEnergy</v>
          </cell>
        </row>
        <row r="703">
          <cell r="A703">
            <v>10697</v>
          </cell>
          <cell r="B703" t="str">
            <v>G_HY SRR Prospect 3</v>
          </cell>
          <cell r="C703">
            <v>1090</v>
          </cell>
          <cell r="D703" t="str">
            <v>PacEnergy</v>
          </cell>
          <cell r="E703" t="str">
            <v>PacEnergy</v>
          </cell>
        </row>
        <row r="704">
          <cell r="A704">
            <v>10698</v>
          </cell>
          <cell r="B704" t="str">
            <v>G_HY SRR Prospect 4</v>
          </cell>
          <cell r="C704">
            <v>1090</v>
          </cell>
          <cell r="D704" t="str">
            <v>PacEnergy</v>
          </cell>
          <cell r="E704" t="str">
            <v>PacEnergy</v>
          </cell>
        </row>
        <row r="705">
          <cell r="A705">
            <v>10699</v>
          </cell>
          <cell r="B705" t="str">
            <v>G_HY SRR Eagle Point</v>
          </cell>
          <cell r="C705">
            <v>1090</v>
          </cell>
          <cell r="D705" t="str">
            <v>PacEnergy</v>
          </cell>
          <cell r="E705" t="str">
            <v>PacEnergy</v>
          </cell>
        </row>
        <row r="706">
          <cell r="A706">
            <v>10700</v>
          </cell>
          <cell r="B706" t="str">
            <v>G_HY SKCA Labor</v>
          </cell>
          <cell r="C706">
            <v>1097</v>
          </cell>
          <cell r="D706" t="str">
            <v>PacEnergy</v>
          </cell>
          <cell r="E706" t="str">
            <v>PacEnergy</v>
          </cell>
        </row>
        <row r="707">
          <cell r="A707">
            <v>10701</v>
          </cell>
          <cell r="B707" t="str">
            <v>G_HY SKOR MobEq</v>
          </cell>
          <cell r="C707">
            <v>1097</v>
          </cell>
          <cell r="D707" t="str">
            <v>PacEnergy</v>
          </cell>
          <cell r="E707" t="str">
            <v>PacEnergy</v>
          </cell>
        </row>
        <row r="708">
          <cell r="A708">
            <v>10702</v>
          </cell>
          <cell r="B708" t="str">
            <v>G_HY SKOR Prj Land</v>
          </cell>
          <cell r="C708">
            <v>1100</v>
          </cell>
          <cell r="D708" t="str">
            <v>PacEnergy</v>
          </cell>
          <cell r="E708" t="str">
            <v>PacEnergy</v>
          </cell>
        </row>
        <row r="709">
          <cell r="A709">
            <v>10703</v>
          </cell>
          <cell r="B709" t="str">
            <v>G_HY SKOR Recreation</v>
          </cell>
          <cell r="C709">
            <v>1099</v>
          </cell>
          <cell r="D709" t="str">
            <v>PacEnergy</v>
          </cell>
          <cell r="E709" t="str">
            <v>PacEnergy</v>
          </cell>
        </row>
        <row r="710">
          <cell r="A710">
            <v>10704</v>
          </cell>
          <cell r="B710" t="str">
            <v>G_HY SKCA Copco 1</v>
          </cell>
          <cell r="C710">
            <v>1098</v>
          </cell>
          <cell r="D710" t="str">
            <v>PacEnergy</v>
          </cell>
          <cell r="E710" t="str">
            <v>PacEnergy</v>
          </cell>
        </row>
        <row r="711">
          <cell r="A711">
            <v>10705</v>
          </cell>
          <cell r="B711" t="str">
            <v>G_HY SKCA Copco 2</v>
          </cell>
          <cell r="C711">
            <v>1098</v>
          </cell>
          <cell r="D711" t="str">
            <v>PacEnergy</v>
          </cell>
          <cell r="E711" t="str">
            <v>PacEnergy</v>
          </cell>
        </row>
        <row r="712">
          <cell r="A712">
            <v>10706</v>
          </cell>
          <cell r="B712" t="str">
            <v>G_HY SKCA Irongate</v>
          </cell>
          <cell r="C712">
            <v>1098</v>
          </cell>
          <cell r="D712" t="str">
            <v>PacEnergy</v>
          </cell>
          <cell r="E712" t="str">
            <v>PacEnergy</v>
          </cell>
        </row>
        <row r="713">
          <cell r="A713">
            <v>10707</v>
          </cell>
          <cell r="B713" t="str">
            <v>G_HY SKCA Fall Creek</v>
          </cell>
          <cell r="C713">
            <v>1098</v>
          </cell>
          <cell r="D713" t="str">
            <v>PacEnergy</v>
          </cell>
          <cell r="E713" t="str">
            <v>PacEnergy</v>
          </cell>
        </row>
        <row r="714">
          <cell r="A714">
            <v>10708</v>
          </cell>
          <cell r="B714" t="str">
            <v>G_HY SKOR Labor</v>
          </cell>
          <cell r="C714">
            <v>1097</v>
          </cell>
          <cell r="D714" t="str">
            <v>PacEnergy</v>
          </cell>
          <cell r="E714" t="str">
            <v>PacEnergy</v>
          </cell>
        </row>
        <row r="715">
          <cell r="A715">
            <v>10709</v>
          </cell>
          <cell r="B715" t="str">
            <v>G_HYSKOR MobEq</v>
          </cell>
          <cell r="C715">
            <v>1097</v>
          </cell>
          <cell r="D715" t="str">
            <v>PacEnergy</v>
          </cell>
          <cell r="E715" t="str">
            <v>PacEnergy</v>
          </cell>
        </row>
        <row r="716">
          <cell r="A716">
            <v>10710</v>
          </cell>
          <cell r="B716" t="str">
            <v>G_HY SKOR Prj Land</v>
          </cell>
          <cell r="C716">
            <v>1100</v>
          </cell>
          <cell r="D716" t="str">
            <v>PacEnergy</v>
          </cell>
          <cell r="E716" t="str">
            <v>PacEnergy</v>
          </cell>
        </row>
        <row r="717">
          <cell r="A717">
            <v>10711</v>
          </cell>
          <cell r="B717" t="str">
            <v>G_HY SKOR Recreation</v>
          </cell>
          <cell r="C717">
            <v>1099</v>
          </cell>
          <cell r="D717" t="str">
            <v>PacEnergy</v>
          </cell>
          <cell r="E717" t="str">
            <v>PacEnergy</v>
          </cell>
        </row>
        <row r="718">
          <cell r="A718">
            <v>10712</v>
          </cell>
          <cell r="B718" t="str">
            <v>G_HY SKOR Upper Klam</v>
          </cell>
          <cell r="C718">
            <v>1098</v>
          </cell>
          <cell r="D718" t="str">
            <v>PacEnergy</v>
          </cell>
          <cell r="E718" t="str">
            <v>PacEnergy</v>
          </cell>
        </row>
        <row r="719">
          <cell r="A719">
            <v>10713</v>
          </cell>
          <cell r="B719" t="str">
            <v>G_HY SKOR Link River</v>
          </cell>
          <cell r="C719">
            <v>1098</v>
          </cell>
          <cell r="D719" t="str">
            <v>PacEnergy</v>
          </cell>
          <cell r="E719" t="str">
            <v>PacEnergy</v>
          </cell>
        </row>
        <row r="720">
          <cell r="A720">
            <v>10714</v>
          </cell>
          <cell r="B720" t="str">
            <v>G_HY SKOR Keno</v>
          </cell>
          <cell r="C720">
            <v>1098</v>
          </cell>
          <cell r="D720" t="str">
            <v>PacEnergy</v>
          </cell>
          <cell r="E720" t="str">
            <v>PacEnergy</v>
          </cell>
        </row>
        <row r="721">
          <cell r="A721">
            <v>10715</v>
          </cell>
          <cell r="B721" t="str">
            <v>G_HY SKOR EastSide</v>
          </cell>
          <cell r="C721">
            <v>1098</v>
          </cell>
          <cell r="D721" t="str">
            <v>PacEnergy</v>
          </cell>
          <cell r="E721" t="str">
            <v>PacEnergy</v>
          </cell>
        </row>
        <row r="722">
          <cell r="A722">
            <v>10716</v>
          </cell>
          <cell r="B722" t="str">
            <v>G_HY SKOR Westside</v>
          </cell>
          <cell r="C722">
            <v>1098</v>
          </cell>
          <cell r="D722" t="str">
            <v>PacEnergy</v>
          </cell>
          <cell r="E722" t="str">
            <v>PacEnergy</v>
          </cell>
        </row>
        <row r="723">
          <cell r="A723">
            <v>10717</v>
          </cell>
          <cell r="B723" t="str">
            <v>G_HY SKOR JC Boyle</v>
          </cell>
          <cell r="C723">
            <v>1098</v>
          </cell>
          <cell r="D723" t="str">
            <v>PacEnergy</v>
          </cell>
          <cell r="E723" t="str">
            <v>PacEnergy</v>
          </cell>
        </row>
        <row r="724">
          <cell r="A724">
            <v>10718</v>
          </cell>
          <cell r="B724" t="str">
            <v>G_HY EU Staff</v>
          </cell>
          <cell r="C724">
            <v>1170</v>
          </cell>
          <cell r="D724" t="str">
            <v>PacEnergy</v>
          </cell>
          <cell r="E724" t="str">
            <v>PacEnergy</v>
          </cell>
        </row>
        <row r="725">
          <cell r="A725">
            <v>10719</v>
          </cell>
          <cell r="B725" t="str">
            <v>G_HY EU Labor</v>
          </cell>
          <cell r="C725">
            <v>1170</v>
          </cell>
          <cell r="D725" t="str">
            <v>PacEnergy</v>
          </cell>
          <cell r="E725" t="str">
            <v>PacEnergy</v>
          </cell>
        </row>
        <row r="726">
          <cell r="A726">
            <v>10720</v>
          </cell>
          <cell r="B726" t="str">
            <v>G_HY EU MobEq</v>
          </cell>
          <cell r="C726">
            <v>1170</v>
          </cell>
          <cell r="D726" t="str">
            <v>PacEnergy</v>
          </cell>
          <cell r="E726" t="str">
            <v>PacEnergy</v>
          </cell>
        </row>
        <row r="727">
          <cell r="A727">
            <v>10721</v>
          </cell>
          <cell r="B727" t="str">
            <v>G_HY EU Prj Land</v>
          </cell>
          <cell r="C727">
            <v>1171</v>
          </cell>
          <cell r="D727" t="str">
            <v>PacEnergy</v>
          </cell>
          <cell r="E727" t="str">
            <v>PacEnergy</v>
          </cell>
        </row>
        <row r="728">
          <cell r="A728">
            <v>10722</v>
          </cell>
          <cell r="B728" t="str">
            <v>G_HY EU Recreation</v>
          </cell>
          <cell r="C728">
            <v>1172</v>
          </cell>
          <cell r="D728" t="str">
            <v>PacEnergy</v>
          </cell>
          <cell r="E728" t="str">
            <v>PacEnergy</v>
          </cell>
        </row>
        <row r="729">
          <cell r="A729">
            <v>10723</v>
          </cell>
          <cell r="B729" t="str">
            <v>G_HY EU Cutler</v>
          </cell>
          <cell r="C729">
            <v>1170</v>
          </cell>
          <cell r="D729" t="str">
            <v>PacEnergy</v>
          </cell>
          <cell r="E729" t="str">
            <v>PacEnergy</v>
          </cell>
        </row>
        <row r="730">
          <cell r="A730">
            <v>10724</v>
          </cell>
          <cell r="B730" t="str">
            <v>G_HY EU Weber</v>
          </cell>
          <cell r="C730">
            <v>1170</v>
          </cell>
          <cell r="D730" t="str">
            <v>PacEnergy</v>
          </cell>
          <cell r="E730" t="str">
            <v>PacEnergy</v>
          </cell>
        </row>
        <row r="731">
          <cell r="A731">
            <v>10725</v>
          </cell>
          <cell r="B731" t="str">
            <v>G_HY EU Pioneer</v>
          </cell>
          <cell r="C731">
            <v>1170</v>
          </cell>
          <cell r="D731" t="str">
            <v>PacEnergy</v>
          </cell>
          <cell r="E731" t="str">
            <v>PacEnergy</v>
          </cell>
        </row>
        <row r="732">
          <cell r="A732">
            <v>10726</v>
          </cell>
          <cell r="B732" t="str">
            <v>G_HY EU Granite</v>
          </cell>
          <cell r="C732">
            <v>1170</v>
          </cell>
          <cell r="D732" t="str">
            <v>PacEnergy</v>
          </cell>
          <cell r="E732" t="str">
            <v>PacEnergy</v>
          </cell>
        </row>
        <row r="733">
          <cell r="A733">
            <v>10727</v>
          </cell>
          <cell r="B733" t="str">
            <v>G_HY EU Stairs</v>
          </cell>
          <cell r="C733">
            <v>1170</v>
          </cell>
          <cell r="D733" t="str">
            <v>PacEnergy</v>
          </cell>
          <cell r="E733" t="str">
            <v>PacEnergy</v>
          </cell>
        </row>
        <row r="734">
          <cell r="A734">
            <v>10728</v>
          </cell>
          <cell r="B734" t="str">
            <v>G_HY EU Olmsted</v>
          </cell>
          <cell r="C734">
            <v>1170</v>
          </cell>
          <cell r="D734" t="str">
            <v>PacEnergy</v>
          </cell>
          <cell r="E734" t="str">
            <v>PacEnergy</v>
          </cell>
        </row>
        <row r="735">
          <cell r="A735">
            <v>10729</v>
          </cell>
          <cell r="B735" t="str">
            <v>G_HY EU American Frk</v>
          </cell>
          <cell r="C735">
            <v>1170</v>
          </cell>
          <cell r="D735" t="str">
            <v>PacEnergy</v>
          </cell>
          <cell r="E735" t="str">
            <v>PacEnergy</v>
          </cell>
        </row>
        <row r="736">
          <cell r="A736">
            <v>10730</v>
          </cell>
          <cell r="B736" t="str">
            <v>G_HY EU Snake Creek</v>
          </cell>
          <cell r="C736">
            <v>1170</v>
          </cell>
          <cell r="D736" t="str">
            <v>PacEnergy</v>
          </cell>
          <cell r="E736" t="str">
            <v>PacEnergy</v>
          </cell>
        </row>
        <row r="737">
          <cell r="A737">
            <v>10731</v>
          </cell>
          <cell r="B737" t="str">
            <v>G_HY EU Fountain Grn</v>
          </cell>
          <cell r="C737">
            <v>1170</v>
          </cell>
          <cell r="D737" t="str">
            <v>PacEnergy</v>
          </cell>
          <cell r="E737" t="str">
            <v>PacEnergy</v>
          </cell>
        </row>
        <row r="738">
          <cell r="A738">
            <v>10732</v>
          </cell>
          <cell r="B738" t="str">
            <v>G_HY EU Veyo</v>
          </cell>
          <cell r="C738">
            <v>1170</v>
          </cell>
          <cell r="D738" t="str">
            <v>PacEnergy</v>
          </cell>
          <cell r="E738" t="str">
            <v>PacEnergy</v>
          </cell>
        </row>
        <row r="739">
          <cell r="A739">
            <v>10733</v>
          </cell>
          <cell r="B739" t="str">
            <v>G_HY EU Beaver</v>
          </cell>
          <cell r="C739">
            <v>1170</v>
          </cell>
          <cell r="D739" t="str">
            <v>PacEnergy</v>
          </cell>
          <cell r="E739" t="str">
            <v>PacEnergy</v>
          </cell>
        </row>
        <row r="740">
          <cell r="A740">
            <v>10734</v>
          </cell>
          <cell r="B740" t="str">
            <v>G_HY EU Gunlock</v>
          </cell>
          <cell r="C740">
            <v>1170</v>
          </cell>
          <cell r="D740" t="str">
            <v>PacEnergy</v>
          </cell>
          <cell r="E740" t="str">
            <v>PacEnergy</v>
          </cell>
        </row>
        <row r="741">
          <cell r="A741">
            <v>10735</v>
          </cell>
          <cell r="B741" t="str">
            <v>G_HY EU Sand Cove</v>
          </cell>
          <cell r="C741">
            <v>1170</v>
          </cell>
          <cell r="D741" t="str">
            <v>PacEnergy</v>
          </cell>
          <cell r="E741" t="str">
            <v>PacEnergy</v>
          </cell>
        </row>
        <row r="742">
          <cell r="A742">
            <v>10736</v>
          </cell>
          <cell r="B742" t="str">
            <v>G_HY EI Staff</v>
          </cell>
          <cell r="C742">
            <v>1170</v>
          </cell>
          <cell r="D742" t="str">
            <v>PacEnergy</v>
          </cell>
          <cell r="E742" t="str">
            <v>PacEnergy</v>
          </cell>
        </row>
        <row r="743">
          <cell r="A743">
            <v>10737</v>
          </cell>
          <cell r="B743" t="str">
            <v>G_HY EI Labor</v>
          </cell>
          <cell r="C743">
            <v>1170</v>
          </cell>
          <cell r="D743" t="str">
            <v>PacEnergy</v>
          </cell>
          <cell r="E743" t="str">
            <v>PacEnergy</v>
          </cell>
        </row>
        <row r="744">
          <cell r="A744">
            <v>10738</v>
          </cell>
          <cell r="B744" t="str">
            <v>G_HY EI MobEq</v>
          </cell>
          <cell r="C744">
            <v>1170</v>
          </cell>
          <cell r="D744" t="str">
            <v>PacEnergy</v>
          </cell>
          <cell r="E744" t="str">
            <v>PacEnergy</v>
          </cell>
        </row>
        <row r="745">
          <cell r="A745">
            <v>10739</v>
          </cell>
          <cell r="B745" t="str">
            <v>G_HY EI Prj Land</v>
          </cell>
          <cell r="C745">
            <v>1171</v>
          </cell>
          <cell r="D745" t="str">
            <v>PacEnergy</v>
          </cell>
          <cell r="E745" t="str">
            <v>PacEnergy</v>
          </cell>
        </row>
        <row r="746">
          <cell r="A746">
            <v>10740</v>
          </cell>
          <cell r="B746" t="str">
            <v>G_HY EI Recreation</v>
          </cell>
          <cell r="C746">
            <v>1172</v>
          </cell>
          <cell r="D746" t="str">
            <v>PacEnergy</v>
          </cell>
          <cell r="E746" t="str">
            <v>PacEnergy</v>
          </cell>
        </row>
        <row r="747">
          <cell r="A747">
            <v>10741</v>
          </cell>
          <cell r="B747" t="str">
            <v>G_HY EI Soda</v>
          </cell>
          <cell r="C747">
            <v>1170</v>
          </cell>
          <cell r="D747" t="str">
            <v>PacEnergy</v>
          </cell>
          <cell r="E747" t="str">
            <v>PacEnergy</v>
          </cell>
        </row>
        <row r="748">
          <cell r="A748">
            <v>10742</v>
          </cell>
          <cell r="B748" t="str">
            <v>G_HY EI Grace</v>
          </cell>
          <cell r="C748">
            <v>1170</v>
          </cell>
          <cell r="D748" t="str">
            <v>PacEnergy</v>
          </cell>
          <cell r="E748" t="str">
            <v>PacEnergy</v>
          </cell>
        </row>
        <row r="749">
          <cell r="A749">
            <v>10743</v>
          </cell>
          <cell r="B749" t="str">
            <v>G_HY EI Cove</v>
          </cell>
          <cell r="C749">
            <v>1170</v>
          </cell>
          <cell r="D749" t="str">
            <v>PacEnergy</v>
          </cell>
          <cell r="E749" t="str">
            <v>PacEnergy</v>
          </cell>
        </row>
        <row r="750">
          <cell r="A750">
            <v>10744</v>
          </cell>
          <cell r="B750" t="str">
            <v>G_HY EI Last Chance</v>
          </cell>
          <cell r="C750">
            <v>1170</v>
          </cell>
          <cell r="D750" t="str">
            <v>PacEnergy</v>
          </cell>
          <cell r="E750" t="str">
            <v>PacEnergy</v>
          </cell>
        </row>
        <row r="751">
          <cell r="A751">
            <v>10745</v>
          </cell>
          <cell r="B751" t="str">
            <v>G_HY EI Ashton</v>
          </cell>
          <cell r="C751">
            <v>1170</v>
          </cell>
          <cell r="D751" t="str">
            <v>PacEnergy</v>
          </cell>
          <cell r="E751" t="str">
            <v>PacEnergy</v>
          </cell>
        </row>
        <row r="752">
          <cell r="A752">
            <v>10746</v>
          </cell>
          <cell r="B752" t="str">
            <v>G_HY EI St Anthony</v>
          </cell>
          <cell r="C752">
            <v>1170</v>
          </cell>
          <cell r="D752" t="str">
            <v>PacEnergy</v>
          </cell>
          <cell r="E752" t="str">
            <v>PacEnergy</v>
          </cell>
        </row>
        <row r="753">
          <cell r="A753">
            <v>10747</v>
          </cell>
          <cell r="B753" t="str">
            <v>G_HY EI Lifton</v>
          </cell>
          <cell r="C753">
            <v>1170</v>
          </cell>
          <cell r="D753" t="str">
            <v>PacEnergy</v>
          </cell>
          <cell r="E753" t="str">
            <v>PacEnergy</v>
          </cell>
        </row>
        <row r="754">
          <cell r="A754">
            <v>10748</v>
          </cell>
          <cell r="B754" t="str">
            <v>G_HY EI Paris</v>
          </cell>
          <cell r="C754">
            <v>1170</v>
          </cell>
          <cell r="D754" t="str">
            <v>PacEnergy</v>
          </cell>
          <cell r="E754" t="str">
            <v>PacEnergy</v>
          </cell>
        </row>
        <row r="755">
          <cell r="A755">
            <v>11601</v>
          </cell>
          <cell r="B755" t="str">
            <v>G_Car Common Alloc #</v>
          </cell>
          <cell r="C755">
            <v>1064</v>
          </cell>
          <cell r="D755" t="str">
            <v>PacEnergy</v>
          </cell>
          <cell r="E755" t="str">
            <v>PacEnergy</v>
          </cell>
        </row>
        <row r="756">
          <cell r="A756">
            <v>11602</v>
          </cell>
          <cell r="B756" t="str">
            <v>G_Car Common Alloc #</v>
          </cell>
          <cell r="C756">
            <v>1065</v>
          </cell>
          <cell r="D756" t="str">
            <v>PacEnergy</v>
          </cell>
          <cell r="E756" t="str">
            <v>PacEnergy</v>
          </cell>
        </row>
        <row r="757">
          <cell r="A757">
            <v>11606</v>
          </cell>
          <cell r="B757" t="str">
            <v>G_HY EI Oneida</v>
          </cell>
          <cell r="C757">
            <v>1170</v>
          </cell>
          <cell r="D757" t="str">
            <v>PacEnergy</v>
          </cell>
          <cell r="E757" t="str">
            <v>PacEnergy</v>
          </cell>
        </row>
        <row r="758">
          <cell r="A758">
            <v>11609</v>
          </cell>
          <cell r="B758" t="str">
            <v>G_Wyo CE Scrubbers-1</v>
          </cell>
          <cell r="C758">
            <v>1079</v>
          </cell>
          <cell r="D758" t="str">
            <v>PacEnergy</v>
          </cell>
          <cell r="E758" t="str">
            <v>PacEnergy</v>
          </cell>
        </row>
        <row r="759">
          <cell r="A759">
            <v>11610</v>
          </cell>
          <cell r="B759" t="str">
            <v>G_Cent Common Alloc</v>
          </cell>
          <cell r="C759">
            <v>1083</v>
          </cell>
          <cell r="D759" t="str">
            <v>PacEnergy</v>
          </cell>
          <cell r="E759" t="str">
            <v>PacEnergy</v>
          </cell>
        </row>
        <row r="760">
          <cell r="A760">
            <v>11611</v>
          </cell>
          <cell r="B760" t="str">
            <v>G_Cent Common Alloc</v>
          </cell>
          <cell r="C760">
            <v>1084</v>
          </cell>
          <cell r="D760" t="str">
            <v>PacEnergy</v>
          </cell>
          <cell r="E760" t="str">
            <v>PacEnergy</v>
          </cell>
        </row>
        <row r="761">
          <cell r="A761">
            <v>11612</v>
          </cell>
          <cell r="B761" t="str">
            <v>G_DJ Common Alloc #1</v>
          </cell>
          <cell r="C761">
            <v>1074</v>
          </cell>
          <cell r="D761" t="str">
            <v>PacEnergy</v>
          </cell>
          <cell r="E761" t="str">
            <v>PacEnergy</v>
          </cell>
        </row>
        <row r="762">
          <cell r="A762">
            <v>11630</v>
          </cell>
          <cell r="B762" t="str">
            <v>Load Forecasting</v>
          </cell>
          <cell r="C762">
            <v>1517</v>
          </cell>
          <cell r="D762" t="str">
            <v>PacEnergy</v>
          </cell>
          <cell r="E762" t="str">
            <v>PacEnergy</v>
          </cell>
        </row>
        <row r="763">
          <cell r="A763">
            <v>11633</v>
          </cell>
          <cell r="B763" t="str">
            <v>Generatn Controller</v>
          </cell>
          <cell r="C763">
            <v>1736</v>
          </cell>
          <cell r="D763" t="str">
            <v>PacEnergy</v>
          </cell>
          <cell r="E763" t="str">
            <v>PacEnergy</v>
          </cell>
        </row>
        <row r="764">
          <cell r="A764">
            <v>11637</v>
          </cell>
          <cell r="B764" t="str">
            <v>G_Foote Creek Wind</v>
          </cell>
          <cell r="C764">
            <v>1198</v>
          </cell>
          <cell r="D764" t="str">
            <v>PacEnergy</v>
          </cell>
          <cell r="E764" t="str">
            <v>PacEnergy</v>
          </cell>
        </row>
        <row r="765">
          <cell r="A765">
            <v>11644</v>
          </cell>
          <cell r="B765" t="str">
            <v>Steam Reserve Corp</v>
          </cell>
          <cell r="C765">
            <v>1763</v>
          </cell>
          <cell r="D765" t="str">
            <v>PacEnergy</v>
          </cell>
          <cell r="E765" t="str">
            <v>PacEnergy</v>
          </cell>
        </row>
        <row r="766">
          <cell r="A766">
            <v>11666</v>
          </cell>
          <cell r="B766" t="str">
            <v>G_DJ Common Alloc #2</v>
          </cell>
          <cell r="C766">
            <v>1075</v>
          </cell>
          <cell r="D766" t="str">
            <v>PacEnergy</v>
          </cell>
          <cell r="E766" t="str">
            <v>PacEnergy</v>
          </cell>
        </row>
        <row r="767">
          <cell r="A767">
            <v>11667</v>
          </cell>
          <cell r="B767" t="str">
            <v>G_DJ Common Alloc #3</v>
          </cell>
          <cell r="C767">
            <v>1076</v>
          </cell>
          <cell r="D767" t="str">
            <v>PacEnergy</v>
          </cell>
          <cell r="E767" t="str">
            <v>PacEnergy</v>
          </cell>
        </row>
        <row r="768">
          <cell r="A768">
            <v>11668</v>
          </cell>
          <cell r="B768" t="str">
            <v>G_DJ Common Alloc #4</v>
          </cell>
          <cell r="C768">
            <v>1077</v>
          </cell>
          <cell r="D768" t="str">
            <v>PacEnergy</v>
          </cell>
          <cell r="E768" t="str">
            <v>PacEnergy</v>
          </cell>
        </row>
        <row r="769">
          <cell r="A769">
            <v>11669</v>
          </cell>
          <cell r="B769" t="str">
            <v>G_Htg Common Alloc #</v>
          </cell>
          <cell r="C769">
            <v>1071</v>
          </cell>
          <cell r="D769" t="str">
            <v>PacEnergy</v>
          </cell>
          <cell r="E769" t="str">
            <v>PacEnergy</v>
          </cell>
        </row>
        <row r="770">
          <cell r="A770">
            <v>11670</v>
          </cell>
          <cell r="B770" t="str">
            <v>G_Htg Common Alloc #</v>
          </cell>
          <cell r="C770">
            <v>1072</v>
          </cell>
          <cell r="D770" t="str">
            <v>PacEnergy</v>
          </cell>
          <cell r="E770" t="str">
            <v>PacEnergy</v>
          </cell>
        </row>
        <row r="771">
          <cell r="A771">
            <v>11671</v>
          </cell>
          <cell r="B771" t="str">
            <v>G_JB Common Alloc #1</v>
          </cell>
          <cell r="C771">
            <v>1059</v>
          </cell>
          <cell r="D771" t="str">
            <v>PacEnergy</v>
          </cell>
          <cell r="E771" t="str">
            <v>PacEnergy</v>
          </cell>
        </row>
        <row r="772">
          <cell r="A772">
            <v>11672</v>
          </cell>
          <cell r="B772" t="str">
            <v>G_JB Common Alloc #2</v>
          </cell>
          <cell r="C772">
            <v>1060</v>
          </cell>
          <cell r="D772" t="str">
            <v>PacEnergy</v>
          </cell>
          <cell r="E772" t="str">
            <v>PacEnergy</v>
          </cell>
        </row>
        <row r="773">
          <cell r="A773">
            <v>11673</v>
          </cell>
          <cell r="B773" t="str">
            <v>G_JB Common Alloc #3</v>
          </cell>
          <cell r="C773">
            <v>1061</v>
          </cell>
          <cell r="D773" t="str">
            <v>PacEnergy</v>
          </cell>
          <cell r="E773" t="str">
            <v>PacEnergy</v>
          </cell>
        </row>
        <row r="774">
          <cell r="A774">
            <v>11691</v>
          </cell>
          <cell r="B774" t="str">
            <v>Marengo Wind Plant</v>
          </cell>
          <cell r="C774">
            <v>1758</v>
          </cell>
          <cell r="D774" t="str">
            <v>PacEnergy</v>
          </cell>
          <cell r="E774" t="str">
            <v>PacEnergy</v>
          </cell>
        </row>
        <row r="775">
          <cell r="A775">
            <v>11692</v>
          </cell>
          <cell r="B775" t="str">
            <v>Marengo Wind Bill</v>
          </cell>
          <cell r="C775">
            <v>1758</v>
          </cell>
          <cell r="D775" t="str">
            <v>PacEnergy</v>
          </cell>
          <cell r="E775" t="str">
            <v>PacEnergy</v>
          </cell>
        </row>
        <row r="776">
          <cell r="A776">
            <v>11693</v>
          </cell>
          <cell r="B776" t="str">
            <v>Marengo Wind Sp O&amp;M</v>
          </cell>
          <cell r="C776">
            <v>1758</v>
          </cell>
          <cell r="D776" t="str">
            <v>PacEnergy</v>
          </cell>
          <cell r="E776" t="str">
            <v>PacEnergy</v>
          </cell>
        </row>
        <row r="777">
          <cell r="A777">
            <v>11694</v>
          </cell>
          <cell r="B777" t="str">
            <v>Marengo Wind Ovrhaul</v>
          </cell>
          <cell r="C777">
            <v>1758</v>
          </cell>
          <cell r="D777" t="str">
            <v>PacEnergy</v>
          </cell>
          <cell r="E777" t="str">
            <v>PacEnergy</v>
          </cell>
        </row>
        <row r="778">
          <cell r="A778">
            <v>11695</v>
          </cell>
          <cell r="B778" t="str">
            <v>Goodnoe Hills Com WP</v>
          </cell>
          <cell r="C778">
            <v>1759</v>
          </cell>
          <cell r="D778" t="str">
            <v>PacEnergy</v>
          </cell>
          <cell r="E778" t="str">
            <v>PacEnergy</v>
          </cell>
        </row>
        <row r="779">
          <cell r="A779">
            <v>11696</v>
          </cell>
          <cell r="B779" t="str">
            <v>Goodnoe Hills Com BL</v>
          </cell>
          <cell r="C779">
            <v>1759</v>
          </cell>
          <cell r="D779" t="str">
            <v>PacEnergy</v>
          </cell>
          <cell r="E779" t="str">
            <v>PacEnergy</v>
          </cell>
        </row>
        <row r="780">
          <cell r="A780">
            <v>11697</v>
          </cell>
          <cell r="B780" t="str">
            <v>Goodnoe Hills Com SP</v>
          </cell>
          <cell r="C780">
            <v>1759</v>
          </cell>
          <cell r="D780" t="str">
            <v>PacEnergy</v>
          </cell>
          <cell r="E780" t="str">
            <v>PacEnergy</v>
          </cell>
        </row>
        <row r="781">
          <cell r="A781">
            <v>11698</v>
          </cell>
          <cell r="B781" t="str">
            <v>Goodnoe Hills Com OH</v>
          </cell>
          <cell r="C781">
            <v>1759</v>
          </cell>
          <cell r="D781" t="str">
            <v>PacEnergy</v>
          </cell>
          <cell r="E781" t="str">
            <v>PacEnergy</v>
          </cell>
        </row>
        <row r="782">
          <cell r="A782">
            <v>11699</v>
          </cell>
          <cell r="B782" t="str">
            <v>Goodnoe Hills Ea WP</v>
          </cell>
          <cell r="C782">
            <v>1760</v>
          </cell>
          <cell r="D782" t="str">
            <v>PacEnergy</v>
          </cell>
          <cell r="E782" t="str">
            <v>PacEnergy</v>
          </cell>
        </row>
        <row r="783">
          <cell r="A783">
            <v>11700</v>
          </cell>
          <cell r="B783" t="str">
            <v>Goodnoe Hills Ea BL</v>
          </cell>
          <cell r="C783">
            <v>1760</v>
          </cell>
          <cell r="D783" t="str">
            <v>PacEnergy</v>
          </cell>
          <cell r="E783" t="str">
            <v>PacEnergy</v>
          </cell>
        </row>
        <row r="784">
          <cell r="A784">
            <v>11701</v>
          </cell>
          <cell r="B784" t="str">
            <v>Goodnoe Hills Ea SP</v>
          </cell>
          <cell r="C784">
            <v>1760</v>
          </cell>
          <cell r="D784" t="str">
            <v>PacEnergy</v>
          </cell>
          <cell r="E784" t="str">
            <v>PacEnergy</v>
          </cell>
        </row>
        <row r="785">
          <cell r="A785">
            <v>11702</v>
          </cell>
          <cell r="B785" t="str">
            <v>Goodnoe Hills Ea OH</v>
          </cell>
          <cell r="C785">
            <v>1760</v>
          </cell>
          <cell r="D785" t="str">
            <v>PacEnergy</v>
          </cell>
          <cell r="E785" t="str">
            <v>PacEnergy</v>
          </cell>
        </row>
        <row r="786">
          <cell r="A786">
            <v>11703</v>
          </cell>
          <cell r="B786" t="str">
            <v>Goodnoe Hills Wst WP</v>
          </cell>
          <cell r="C786">
            <v>1761</v>
          </cell>
          <cell r="D786" t="str">
            <v>PacEnergy</v>
          </cell>
          <cell r="E786" t="str">
            <v>PacEnergy</v>
          </cell>
        </row>
        <row r="787">
          <cell r="A787">
            <v>11704</v>
          </cell>
          <cell r="B787" t="str">
            <v>Goodnoe Hills Wst BL</v>
          </cell>
          <cell r="C787">
            <v>1761</v>
          </cell>
          <cell r="D787" t="str">
            <v>PacEnergy</v>
          </cell>
          <cell r="E787" t="str">
            <v>PacEnergy</v>
          </cell>
        </row>
        <row r="788">
          <cell r="A788">
            <v>11705</v>
          </cell>
          <cell r="B788" t="str">
            <v>Goodnoe Hills Wst SP</v>
          </cell>
          <cell r="C788">
            <v>1761</v>
          </cell>
          <cell r="D788" t="str">
            <v>PacEnergy</v>
          </cell>
          <cell r="E788" t="str">
            <v>PacEnergy</v>
          </cell>
        </row>
        <row r="789">
          <cell r="A789">
            <v>11706</v>
          </cell>
          <cell r="B789" t="str">
            <v>Goodnoe Hills Wst OH</v>
          </cell>
          <cell r="C789">
            <v>1761</v>
          </cell>
          <cell r="D789" t="str">
            <v>PacEnergy</v>
          </cell>
          <cell r="E789" t="str">
            <v>PacEnergy</v>
          </cell>
        </row>
        <row r="790">
          <cell r="A790">
            <v>11736</v>
          </cell>
          <cell r="B790" t="str">
            <v>G_Engr Support Admin</v>
          </cell>
          <cell r="C790">
            <v>1269</v>
          </cell>
          <cell r="D790" t="str">
            <v>PacEnergy</v>
          </cell>
          <cell r="E790" t="str">
            <v>PacEnergy</v>
          </cell>
        </row>
        <row r="791">
          <cell r="A791">
            <v>11737</v>
          </cell>
          <cell r="B791" t="str">
            <v>Engr Studies Non TSA</v>
          </cell>
          <cell r="C791">
            <v>1318</v>
          </cell>
          <cell r="D791" t="str">
            <v>PacEnergy</v>
          </cell>
          <cell r="E791" t="str">
            <v>PacEnergy</v>
          </cell>
        </row>
        <row r="792">
          <cell r="A792">
            <v>11738</v>
          </cell>
          <cell r="B792" t="str">
            <v>G_Gen Engr Environ</v>
          </cell>
          <cell r="C792">
            <v>1269</v>
          </cell>
          <cell r="D792" t="str">
            <v>PacEnergy</v>
          </cell>
          <cell r="E792" t="str">
            <v>PacEnergy</v>
          </cell>
        </row>
        <row r="793">
          <cell r="A793">
            <v>11739</v>
          </cell>
          <cell r="B793" t="str">
            <v>Gen NOx Engineering</v>
          </cell>
          <cell r="C793">
            <v>1318</v>
          </cell>
          <cell r="D793" t="str">
            <v>PacEnergy</v>
          </cell>
          <cell r="E793" t="str">
            <v>PacEnergy</v>
          </cell>
        </row>
        <row r="794">
          <cell r="A794">
            <v>11740</v>
          </cell>
          <cell r="B794" t="str">
            <v>G_Gen Engr Training</v>
          </cell>
          <cell r="C794">
            <v>1269</v>
          </cell>
          <cell r="D794" t="str">
            <v>PacEnergy</v>
          </cell>
          <cell r="E794" t="str">
            <v>PacEnergy</v>
          </cell>
        </row>
        <row r="795">
          <cell r="A795">
            <v>11741</v>
          </cell>
          <cell r="B795" t="str">
            <v>G_Gen Eng Prj Mgmt</v>
          </cell>
          <cell r="C795">
            <v>1269</v>
          </cell>
          <cell r="D795" t="str">
            <v>PacEnergy</v>
          </cell>
          <cell r="E795" t="str">
            <v>PacEnergy</v>
          </cell>
        </row>
        <row r="796">
          <cell r="A796">
            <v>11744</v>
          </cell>
          <cell r="B796" t="str">
            <v>ESD Int (Closed)</v>
          </cell>
          <cell r="C796">
            <v>1270</v>
          </cell>
          <cell r="D796" t="str">
            <v>PacEnergy</v>
          </cell>
          <cell r="E796" t="str">
            <v>PacEnergy</v>
          </cell>
        </row>
        <row r="797">
          <cell r="A797">
            <v>11747</v>
          </cell>
          <cell r="B797" t="str">
            <v>ESD Science (Closed)</v>
          </cell>
          <cell r="C797">
            <v>1270</v>
          </cell>
          <cell r="D797" t="str">
            <v>PacEnergy</v>
          </cell>
          <cell r="E797" t="str">
            <v>PacEnergy</v>
          </cell>
        </row>
        <row r="798">
          <cell r="A798">
            <v>11818</v>
          </cell>
          <cell r="B798" t="str">
            <v>M_IntWest HR</v>
          </cell>
          <cell r="C798">
            <v>1202</v>
          </cell>
          <cell r="D798" t="str">
            <v>PacEnergy</v>
          </cell>
          <cell r="E798" t="str">
            <v>PacEnergy</v>
          </cell>
        </row>
        <row r="799">
          <cell r="A799">
            <v>11819</v>
          </cell>
          <cell r="B799" t="str">
            <v>M_IntWest Safety</v>
          </cell>
          <cell r="C799">
            <v>1202</v>
          </cell>
          <cell r="D799" t="str">
            <v>PacEnergy</v>
          </cell>
          <cell r="E799" t="str">
            <v>PacEnergy</v>
          </cell>
        </row>
        <row r="800">
          <cell r="A800">
            <v>11820</v>
          </cell>
          <cell r="B800" t="str">
            <v>M_IntWest Purchasing</v>
          </cell>
          <cell r="C800">
            <v>1202</v>
          </cell>
          <cell r="D800" t="str">
            <v>PacEnergy</v>
          </cell>
          <cell r="E800" t="str">
            <v>PacEnergy</v>
          </cell>
        </row>
        <row r="801">
          <cell r="A801">
            <v>11821</v>
          </cell>
          <cell r="B801" t="str">
            <v>M_IntWest Admin</v>
          </cell>
          <cell r="C801">
            <v>1202</v>
          </cell>
          <cell r="D801" t="str">
            <v>PacEnergy</v>
          </cell>
          <cell r="E801" t="str">
            <v>PacEnergy</v>
          </cell>
        </row>
        <row r="802">
          <cell r="A802">
            <v>11822</v>
          </cell>
          <cell r="B802" t="str">
            <v>M_IntWest Bridger IT</v>
          </cell>
          <cell r="C802">
            <v>1202</v>
          </cell>
          <cell r="D802" t="str">
            <v>PacEnergy</v>
          </cell>
          <cell r="E802" t="str">
            <v>PacEnergy</v>
          </cell>
        </row>
        <row r="803">
          <cell r="A803">
            <v>11823</v>
          </cell>
          <cell r="B803" t="str">
            <v>M_IntWest IT</v>
          </cell>
          <cell r="C803">
            <v>1202</v>
          </cell>
          <cell r="D803" t="str">
            <v>PacEnergy</v>
          </cell>
          <cell r="E803" t="str">
            <v>PacEnergy</v>
          </cell>
        </row>
        <row r="804">
          <cell r="A804">
            <v>11824</v>
          </cell>
          <cell r="B804" t="str">
            <v>FR_Fuel Quality</v>
          </cell>
          <cell r="C804">
            <v>1268</v>
          </cell>
          <cell r="D804" t="str">
            <v>PacEnergy</v>
          </cell>
          <cell r="E804" t="str">
            <v>PacEnergy</v>
          </cell>
        </row>
        <row r="805">
          <cell r="A805">
            <v>11825</v>
          </cell>
          <cell r="B805" t="str">
            <v>FR_Fuel Admin</v>
          </cell>
          <cell r="C805">
            <v>1268</v>
          </cell>
          <cell r="D805" t="str">
            <v>PacEnergy</v>
          </cell>
          <cell r="E805" t="str">
            <v>PacEnergy</v>
          </cell>
        </row>
        <row r="806">
          <cell r="A806">
            <v>11826</v>
          </cell>
          <cell r="B806" t="str">
            <v>FR_Fuel Procure</v>
          </cell>
          <cell r="C806">
            <v>1268</v>
          </cell>
          <cell r="D806" t="str">
            <v>PacEnergy</v>
          </cell>
          <cell r="E806" t="str">
            <v>PacEnergy</v>
          </cell>
        </row>
        <row r="807">
          <cell r="A807">
            <v>11827</v>
          </cell>
          <cell r="B807" t="str">
            <v>FR_Marketing</v>
          </cell>
          <cell r="C807">
            <v>1268</v>
          </cell>
          <cell r="D807" t="str">
            <v>PacEnergy</v>
          </cell>
          <cell r="E807" t="str">
            <v>PacEnergy</v>
          </cell>
        </row>
        <row r="808">
          <cell r="A808">
            <v>11831</v>
          </cell>
          <cell r="B808" t="str">
            <v>G_JB Common Alloc #4</v>
          </cell>
          <cell r="C808">
            <v>1062</v>
          </cell>
          <cell r="D808" t="str">
            <v>PacEnergy</v>
          </cell>
          <cell r="E808" t="str">
            <v>PacEnergy</v>
          </cell>
        </row>
        <row r="809">
          <cell r="A809">
            <v>11859</v>
          </cell>
          <cell r="B809" t="str">
            <v>G_Wyo Produce Stm-1</v>
          </cell>
          <cell r="C809">
            <v>1079</v>
          </cell>
          <cell r="D809" t="str">
            <v>PacEnergy</v>
          </cell>
          <cell r="E809" t="str">
            <v>PacEnergy</v>
          </cell>
        </row>
        <row r="810">
          <cell r="A810">
            <v>11862</v>
          </cell>
          <cell r="B810" t="str">
            <v>G_Car Cntl Emissio-0</v>
          </cell>
          <cell r="C810">
            <v>1063</v>
          </cell>
          <cell r="D810" t="str">
            <v>PacEnergy</v>
          </cell>
          <cell r="E810" t="str">
            <v>PacEnergy</v>
          </cell>
        </row>
        <row r="811">
          <cell r="A811">
            <v>11863</v>
          </cell>
          <cell r="B811" t="str">
            <v>G_Cent Fly Ash</v>
          </cell>
          <cell r="C811">
            <v>1082</v>
          </cell>
          <cell r="D811" t="str">
            <v>PacEnergy</v>
          </cell>
          <cell r="E811" t="str">
            <v>PacEnergy</v>
          </cell>
        </row>
        <row r="812">
          <cell r="A812">
            <v>11864</v>
          </cell>
          <cell r="B812" t="str">
            <v>G_DJ Cntl Emission-0</v>
          </cell>
          <cell r="C812">
            <v>1073</v>
          </cell>
          <cell r="D812" t="str">
            <v>PacEnergy</v>
          </cell>
          <cell r="E812" t="str">
            <v>PacEnergy</v>
          </cell>
        </row>
        <row r="813">
          <cell r="A813">
            <v>11865</v>
          </cell>
          <cell r="B813" t="str">
            <v>G_Htr Cntl Emissio-0</v>
          </cell>
          <cell r="C813">
            <v>1066</v>
          </cell>
          <cell r="D813" t="str">
            <v>PacEnergy</v>
          </cell>
          <cell r="E813" t="str">
            <v>PacEnergy</v>
          </cell>
        </row>
        <row r="814">
          <cell r="A814">
            <v>11866</v>
          </cell>
          <cell r="B814" t="str">
            <v>G_Htg Cntl Emissio-0</v>
          </cell>
          <cell r="C814">
            <v>1070</v>
          </cell>
          <cell r="D814" t="str">
            <v>PacEnergy</v>
          </cell>
          <cell r="E814" t="str">
            <v>PacEnergy</v>
          </cell>
        </row>
        <row r="815">
          <cell r="A815">
            <v>11867</v>
          </cell>
          <cell r="B815" t="str">
            <v>G_JB CE-0 ASH</v>
          </cell>
          <cell r="C815">
            <v>1058</v>
          </cell>
          <cell r="D815" t="str">
            <v>PacEnergy</v>
          </cell>
          <cell r="E815" t="str">
            <v>PacEnergy</v>
          </cell>
        </row>
        <row r="816">
          <cell r="A816">
            <v>11868</v>
          </cell>
          <cell r="B816" t="str">
            <v>G_Nau Cntl Emissio-0</v>
          </cell>
          <cell r="C816">
            <v>1001</v>
          </cell>
          <cell r="D816" t="str">
            <v>PacEnergy</v>
          </cell>
          <cell r="E816" t="str">
            <v>PacEnergy</v>
          </cell>
        </row>
        <row r="817">
          <cell r="A817">
            <v>11869</v>
          </cell>
          <cell r="B817" t="str">
            <v>G_Nau Common Alloc #</v>
          </cell>
          <cell r="C817">
            <v>1002</v>
          </cell>
          <cell r="D817" t="str">
            <v>PacEnergy</v>
          </cell>
          <cell r="E817" t="str">
            <v>PacEnergy</v>
          </cell>
        </row>
        <row r="818">
          <cell r="A818">
            <v>11874</v>
          </cell>
          <cell r="B818" t="str">
            <v>G_Engr Support Labor</v>
          </cell>
          <cell r="C818">
            <v>1269</v>
          </cell>
          <cell r="D818" t="str">
            <v>PacEnergy</v>
          </cell>
          <cell r="E818" t="str">
            <v>PacEnergy</v>
          </cell>
        </row>
        <row r="819">
          <cell r="A819">
            <v>11875</v>
          </cell>
          <cell r="B819" t="str">
            <v>PS_Generation Safety</v>
          </cell>
          <cell r="C819">
            <v>1270</v>
          </cell>
          <cell r="D819" t="str">
            <v>PacEnergy</v>
          </cell>
          <cell r="E819" t="str">
            <v>PacEnergy</v>
          </cell>
        </row>
        <row r="820">
          <cell r="A820">
            <v>11876</v>
          </cell>
          <cell r="B820" t="str">
            <v>SS_Wholesale Ops Pla</v>
          </cell>
          <cell r="C820">
            <v>1196</v>
          </cell>
          <cell r="D820" t="str">
            <v>PacEnergy</v>
          </cell>
          <cell r="E820" t="str">
            <v>PacEnergy</v>
          </cell>
        </row>
        <row r="821">
          <cell r="A821">
            <v>11877</v>
          </cell>
          <cell r="B821" t="str">
            <v>Mid-Office Contract</v>
          </cell>
          <cell r="C821">
            <v>1332</v>
          </cell>
          <cell r="D821" t="str">
            <v>PacEnergy</v>
          </cell>
          <cell r="E821" t="str">
            <v>PacEnergy</v>
          </cell>
        </row>
        <row r="822">
          <cell r="A822">
            <v>11878</v>
          </cell>
          <cell r="B822" t="str">
            <v>SS_Wholesale Mgmt</v>
          </cell>
          <cell r="C822">
            <v>1196</v>
          </cell>
          <cell r="D822" t="str">
            <v>PacEnergy</v>
          </cell>
          <cell r="E822" t="str">
            <v>PacEnergy</v>
          </cell>
        </row>
        <row r="823">
          <cell r="A823">
            <v>11879</v>
          </cell>
          <cell r="B823" t="str">
            <v>SS_Wholesale Trading</v>
          </cell>
          <cell r="C823">
            <v>1196</v>
          </cell>
          <cell r="D823" t="str">
            <v>PacEnergy</v>
          </cell>
          <cell r="E823" t="str">
            <v>PacEnergy</v>
          </cell>
        </row>
        <row r="824">
          <cell r="A824">
            <v>11888</v>
          </cell>
          <cell r="B824" t="str">
            <v>G_Nau Common Alloc #</v>
          </cell>
          <cell r="C824">
            <v>1003</v>
          </cell>
          <cell r="D824" t="str">
            <v>PacEnergy</v>
          </cell>
          <cell r="E824" t="str">
            <v>PacEnergy</v>
          </cell>
        </row>
        <row r="825">
          <cell r="A825">
            <v>11899</v>
          </cell>
          <cell r="B825" t="str">
            <v>M_Mining Executives</v>
          </cell>
          <cell r="C825">
            <v>1202</v>
          </cell>
          <cell r="D825" t="str">
            <v>PacEnergy</v>
          </cell>
          <cell r="E825" t="str">
            <v>PacEnergy</v>
          </cell>
        </row>
        <row r="826">
          <cell r="A826">
            <v>11900</v>
          </cell>
          <cell r="B826" t="str">
            <v>G_Net Pwr Cst ex Ful</v>
          </cell>
          <cell r="C826">
            <v>1196</v>
          </cell>
          <cell r="D826" t="str">
            <v>PacEnergy</v>
          </cell>
          <cell r="E826" t="str">
            <v>PacEnergy</v>
          </cell>
        </row>
        <row r="827">
          <cell r="A827">
            <v>11901</v>
          </cell>
          <cell r="B827" t="str">
            <v>G_Wheeling Expense</v>
          </cell>
          <cell r="C827">
            <v>1196</v>
          </cell>
          <cell r="D827" t="str">
            <v>PacEnergy</v>
          </cell>
          <cell r="E827" t="str">
            <v>PacEnergy</v>
          </cell>
        </row>
        <row r="828">
          <cell r="A828">
            <v>11903</v>
          </cell>
          <cell r="B828" t="str">
            <v>G_Cent Skookumchuck</v>
          </cell>
          <cell r="C828">
            <v>1194</v>
          </cell>
          <cell r="D828" t="str">
            <v>PacEnergy</v>
          </cell>
          <cell r="E828" t="str">
            <v>PacEnergy</v>
          </cell>
        </row>
        <row r="829">
          <cell r="A829">
            <v>11904</v>
          </cell>
          <cell r="B829" t="str">
            <v>G_JB Start Up Transf</v>
          </cell>
          <cell r="C829">
            <v>1058</v>
          </cell>
          <cell r="D829" t="str">
            <v>PacEnergy</v>
          </cell>
          <cell r="E829" t="str">
            <v>PacEnergy</v>
          </cell>
        </row>
        <row r="830">
          <cell r="A830">
            <v>11905</v>
          </cell>
          <cell r="B830" t="str">
            <v>G_Wyo SF-Back Up-0</v>
          </cell>
          <cell r="C830">
            <v>1078</v>
          </cell>
          <cell r="D830" t="str">
            <v>PacEnergy</v>
          </cell>
          <cell r="E830" t="str">
            <v>PacEnergy</v>
          </cell>
        </row>
        <row r="831">
          <cell r="A831">
            <v>11912</v>
          </cell>
          <cell r="B831" t="str">
            <v>G_Htr Unit 1 Common</v>
          </cell>
          <cell r="C831">
            <v>1066</v>
          </cell>
          <cell r="D831" t="str">
            <v>PacEnergy</v>
          </cell>
          <cell r="E831" t="str">
            <v>PacEnergy</v>
          </cell>
        </row>
        <row r="832">
          <cell r="A832">
            <v>11913</v>
          </cell>
          <cell r="B832" t="str">
            <v>G_Htr Unit 2 Common</v>
          </cell>
          <cell r="C832">
            <v>1066</v>
          </cell>
          <cell r="D832" t="str">
            <v>PacEnergy</v>
          </cell>
          <cell r="E832" t="str">
            <v>PacEnergy</v>
          </cell>
        </row>
        <row r="833">
          <cell r="A833">
            <v>11914</v>
          </cell>
          <cell r="B833" t="str">
            <v>G_Htr Unit 3 Common</v>
          </cell>
          <cell r="C833">
            <v>1066</v>
          </cell>
          <cell r="D833" t="str">
            <v>PacEnergy</v>
          </cell>
          <cell r="E833" t="str">
            <v>PacEnergy</v>
          </cell>
        </row>
        <row r="834">
          <cell r="A834">
            <v>11915</v>
          </cell>
          <cell r="B834" t="str">
            <v>G_Hy Nrth MobEq</v>
          </cell>
          <cell r="C834">
            <v>1199</v>
          </cell>
          <cell r="D834" t="str">
            <v>PacEnergy</v>
          </cell>
          <cell r="E834" t="str">
            <v>PacEnergy</v>
          </cell>
        </row>
        <row r="835">
          <cell r="A835">
            <v>11916</v>
          </cell>
          <cell r="B835" t="str">
            <v>G_Hy NLR OpsLa</v>
          </cell>
          <cell r="C835">
            <v>1085</v>
          </cell>
          <cell r="D835" t="str">
            <v>PacEnergy</v>
          </cell>
          <cell r="E835" t="str">
            <v>PacEnergy</v>
          </cell>
        </row>
        <row r="836">
          <cell r="A836">
            <v>11917</v>
          </cell>
          <cell r="B836" t="str">
            <v>G_HY NSPO OpsLa</v>
          </cell>
          <cell r="C836">
            <v>1194</v>
          </cell>
          <cell r="D836" t="str">
            <v>PacEnergy</v>
          </cell>
          <cell r="E836" t="str">
            <v>PacEnergy</v>
          </cell>
        </row>
        <row r="837">
          <cell r="A837">
            <v>11918</v>
          </cell>
          <cell r="B837" t="str">
            <v>G_HY NSPW OpsLa</v>
          </cell>
          <cell r="C837">
            <v>1194</v>
          </cell>
          <cell r="D837" t="str">
            <v>PacEnergy</v>
          </cell>
          <cell r="E837" t="str">
            <v>PacEnergy</v>
          </cell>
        </row>
        <row r="838">
          <cell r="A838">
            <v>11919</v>
          </cell>
          <cell r="B838" t="str">
            <v>G_HY NSPM OpsLa</v>
          </cell>
          <cell r="C838">
            <v>1194</v>
          </cell>
          <cell r="D838" t="str">
            <v>PacEnergy</v>
          </cell>
          <cell r="E838" t="str">
            <v>PacEnergy</v>
          </cell>
        </row>
        <row r="839">
          <cell r="A839">
            <v>11920</v>
          </cell>
          <cell r="B839" t="str">
            <v>G_HY SNU OpsLa</v>
          </cell>
          <cell r="C839">
            <v>1093</v>
          </cell>
          <cell r="D839" t="str">
            <v>PacEnergy</v>
          </cell>
          <cell r="E839" t="str">
            <v>PacEnergy</v>
          </cell>
        </row>
        <row r="840">
          <cell r="A840">
            <v>11921</v>
          </cell>
          <cell r="B840" t="str">
            <v>G_HY SRR OpsLa</v>
          </cell>
          <cell r="C840">
            <v>1089</v>
          </cell>
          <cell r="D840" t="str">
            <v>PacEnergy</v>
          </cell>
          <cell r="E840" t="str">
            <v>PacEnergy</v>
          </cell>
        </row>
        <row r="841">
          <cell r="A841">
            <v>11922</v>
          </cell>
          <cell r="B841" t="str">
            <v>G_HY SKCA Adm</v>
          </cell>
          <cell r="C841">
            <v>1097</v>
          </cell>
          <cell r="D841" t="str">
            <v>PacEnergy</v>
          </cell>
          <cell r="E841" t="str">
            <v>PacEnergy</v>
          </cell>
        </row>
        <row r="842">
          <cell r="A842">
            <v>11923</v>
          </cell>
          <cell r="B842" t="str">
            <v>G_HY SKCA OpsLa</v>
          </cell>
          <cell r="C842">
            <v>1097</v>
          </cell>
          <cell r="D842" t="str">
            <v>PacEnergy</v>
          </cell>
          <cell r="E842" t="str">
            <v>PacEnergy</v>
          </cell>
        </row>
        <row r="843">
          <cell r="A843">
            <v>11924</v>
          </cell>
          <cell r="B843" t="str">
            <v>G_HY SKOR Htchry</v>
          </cell>
          <cell r="C843">
            <v>1097</v>
          </cell>
          <cell r="D843" t="str">
            <v>PacEnergy</v>
          </cell>
          <cell r="E843" t="str">
            <v>PacEnergy</v>
          </cell>
        </row>
        <row r="844">
          <cell r="A844">
            <v>11925</v>
          </cell>
          <cell r="B844" t="str">
            <v>G_HY SKOR Adm</v>
          </cell>
          <cell r="C844">
            <v>1097</v>
          </cell>
          <cell r="D844" t="str">
            <v>PacEnergy</v>
          </cell>
          <cell r="E844" t="str">
            <v>PacEnergy</v>
          </cell>
        </row>
        <row r="845">
          <cell r="A845">
            <v>11926</v>
          </cell>
          <cell r="B845" t="str">
            <v>G_HY SKOR OpsLa</v>
          </cell>
          <cell r="C845">
            <v>1097</v>
          </cell>
          <cell r="D845" t="str">
            <v>PacEnergy</v>
          </cell>
          <cell r="E845" t="str">
            <v>PacEnergy</v>
          </cell>
        </row>
        <row r="846">
          <cell r="A846">
            <v>11927</v>
          </cell>
          <cell r="B846" t="str">
            <v>G_HY East MobEq</v>
          </cell>
          <cell r="C846">
            <v>1170</v>
          </cell>
          <cell r="D846" t="str">
            <v>PacEnergy</v>
          </cell>
          <cell r="E846" t="str">
            <v>PacEnergy</v>
          </cell>
        </row>
        <row r="847">
          <cell r="A847">
            <v>11928</v>
          </cell>
          <cell r="B847" t="str">
            <v>G_HY EU Adm</v>
          </cell>
          <cell r="C847">
            <v>1170</v>
          </cell>
          <cell r="D847" t="str">
            <v>PacEnergy</v>
          </cell>
          <cell r="E847" t="str">
            <v>PacEnergy</v>
          </cell>
        </row>
        <row r="848">
          <cell r="A848">
            <v>11929</v>
          </cell>
          <cell r="B848" t="str">
            <v>G_HY EU OpsLa</v>
          </cell>
          <cell r="C848">
            <v>1170</v>
          </cell>
          <cell r="D848" t="str">
            <v>PacEnergy</v>
          </cell>
          <cell r="E848" t="str">
            <v>PacEnergy</v>
          </cell>
        </row>
        <row r="849">
          <cell r="A849">
            <v>11930</v>
          </cell>
          <cell r="B849" t="str">
            <v>G_HY EI OpsLa</v>
          </cell>
          <cell r="C849">
            <v>1170</v>
          </cell>
          <cell r="D849" t="str">
            <v>PacEnergy</v>
          </cell>
          <cell r="E849" t="str">
            <v>PacEnergy</v>
          </cell>
        </row>
        <row r="850">
          <cell r="A850">
            <v>11931</v>
          </cell>
          <cell r="B850" t="str">
            <v>G_Hy Licensing/Imp</v>
          </cell>
          <cell r="C850">
            <v>1331</v>
          </cell>
          <cell r="D850" t="str">
            <v>PacEnergy</v>
          </cell>
          <cell r="E850" t="str">
            <v>PacEnergy</v>
          </cell>
        </row>
        <row r="851">
          <cell r="A851">
            <v>11998</v>
          </cell>
          <cell r="B851" t="str">
            <v>G_Nau Common Alloc #</v>
          </cell>
          <cell r="C851">
            <v>1004</v>
          </cell>
          <cell r="D851" t="str">
            <v>PacEnergy</v>
          </cell>
          <cell r="E851" t="str">
            <v>PacEnergy</v>
          </cell>
        </row>
        <row r="852">
          <cell r="A852">
            <v>11999</v>
          </cell>
          <cell r="B852" t="str">
            <v>PS_IntWest Gov &amp; Env</v>
          </cell>
          <cell r="C852">
            <v>1202</v>
          </cell>
          <cell r="D852" t="str">
            <v>PacEnergy</v>
          </cell>
          <cell r="E852" t="str">
            <v>PacEnergy</v>
          </cell>
        </row>
        <row r="853">
          <cell r="A853">
            <v>12000</v>
          </cell>
          <cell r="B853" t="str">
            <v>M_IntWest Strat/Plan</v>
          </cell>
          <cell r="C853">
            <v>1202</v>
          </cell>
          <cell r="D853" t="str">
            <v>PacEnergy</v>
          </cell>
          <cell r="E853" t="str">
            <v>PacEnergy</v>
          </cell>
        </row>
        <row r="854">
          <cell r="A854">
            <v>12021</v>
          </cell>
          <cell r="B854" t="str">
            <v>VP, Thermal Oper</v>
          </cell>
          <cell r="C854">
            <v>1197</v>
          </cell>
          <cell r="D854" t="str">
            <v>PacEnergy</v>
          </cell>
          <cell r="E854" t="str">
            <v>PacEnergy</v>
          </cell>
        </row>
        <row r="855">
          <cell r="A855">
            <v>12251</v>
          </cell>
          <cell r="B855" t="str">
            <v>CCS_Franchise</v>
          </cell>
          <cell r="C855">
            <v>1363</v>
          </cell>
          <cell r="D855" t="str">
            <v>PacEnergy</v>
          </cell>
          <cell r="E855" t="str">
            <v>PacEnergy</v>
          </cell>
        </row>
        <row r="856">
          <cell r="A856">
            <v>12293</v>
          </cell>
          <cell r="B856" t="str">
            <v>Mkt DSM Prog Impl</v>
          </cell>
          <cell r="C856">
            <v>1363</v>
          </cell>
          <cell r="D856" t="str">
            <v>PacEnergy</v>
          </cell>
          <cell r="E856" t="str">
            <v>PacEnergy</v>
          </cell>
        </row>
        <row r="857">
          <cell r="A857">
            <v>12305</v>
          </cell>
          <cell r="B857" t="str">
            <v>G_Htr Unit 1 Common</v>
          </cell>
          <cell r="C857">
            <v>1066</v>
          </cell>
          <cell r="D857" t="str">
            <v>PacEnergy</v>
          </cell>
          <cell r="E857" t="str">
            <v>PacEnergy</v>
          </cell>
        </row>
        <row r="858">
          <cell r="A858">
            <v>12306</v>
          </cell>
          <cell r="B858" t="str">
            <v>G_Htr Unit 2 Common</v>
          </cell>
          <cell r="C858">
            <v>1066</v>
          </cell>
          <cell r="D858" t="str">
            <v>PacEnergy</v>
          </cell>
          <cell r="E858" t="str">
            <v>PacEnergy</v>
          </cell>
        </row>
        <row r="859">
          <cell r="A859">
            <v>12308</v>
          </cell>
          <cell r="B859" t="str">
            <v>G_Net Pwr Costs Excl</v>
          </cell>
          <cell r="C859">
            <v>1196</v>
          </cell>
          <cell r="D859" t="str">
            <v>PacEnergy</v>
          </cell>
          <cell r="E859" t="str">
            <v>PacEnergy</v>
          </cell>
        </row>
        <row r="860">
          <cell r="A860">
            <v>12309</v>
          </cell>
          <cell r="B860" t="str">
            <v>G_Gad Common Alloc #</v>
          </cell>
          <cell r="C860">
            <v>1081</v>
          </cell>
          <cell r="D860" t="str">
            <v>PacEnergy</v>
          </cell>
          <cell r="E860" t="str">
            <v>PacEnergy</v>
          </cell>
        </row>
        <row r="861">
          <cell r="A861">
            <v>12310</v>
          </cell>
          <cell r="B861" t="str">
            <v>G_Gad Common Alloc #</v>
          </cell>
          <cell r="C861">
            <v>1240</v>
          </cell>
          <cell r="D861" t="str">
            <v>PacEnergy</v>
          </cell>
          <cell r="E861" t="str">
            <v>PacEnergy</v>
          </cell>
        </row>
        <row r="862">
          <cell r="A862">
            <v>12311</v>
          </cell>
          <cell r="B862" t="str">
            <v>G_Gad Common Alloc #</v>
          </cell>
          <cell r="C862">
            <v>1241</v>
          </cell>
          <cell r="D862" t="str">
            <v>PacEnergy</v>
          </cell>
          <cell r="E862" t="str">
            <v>PacEnergy</v>
          </cell>
        </row>
        <row r="863">
          <cell r="A863">
            <v>12312</v>
          </cell>
          <cell r="B863" t="str">
            <v>G_Hydro SRR Adm</v>
          </cell>
          <cell r="C863">
            <v>1089</v>
          </cell>
          <cell r="D863" t="str">
            <v>PacEnergy</v>
          </cell>
          <cell r="E863" t="str">
            <v>PacEnergy</v>
          </cell>
        </row>
        <row r="864">
          <cell r="A864">
            <v>12313</v>
          </cell>
          <cell r="B864" t="str">
            <v>G_Hy Envirn Resource</v>
          </cell>
          <cell r="C864">
            <v>1331</v>
          </cell>
          <cell r="D864" t="str">
            <v>PacEnergy</v>
          </cell>
          <cell r="E864" t="str">
            <v>PacEnergy</v>
          </cell>
        </row>
        <row r="865">
          <cell r="A865">
            <v>12314</v>
          </cell>
          <cell r="B865" t="str">
            <v>Hydro Civil/Mech Eng</v>
          </cell>
          <cell r="C865">
            <v>1319</v>
          </cell>
          <cell r="D865" t="str">
            <v>PacEnergy</v>
          </cell>
          <cell r="E865" t="str">
            <v>PacEnergy</v>
          </cell>
        </row>
        <row r="866">
          <cell r="A866">
            <v>12315</v>
          </cell>
          <cell r="B866" t="str">
            <v>Hydro Water Mgmt</v>
          </cell>
          <cell r="C866">
            <v>1319</v>
          </cell>
          <cell r="D866" t="str">
            <v>PacEnergy</v>
          </cell>
          <cell r="E866" t="str">
            <v>PacEnergy</v>
          </cell>
        </row>
        <row r="867">
          <cell r="A867">
            <v>12316</v>
          </cell>
          <cell r="B867" t="str">
            <v>Hydro Administrative</v>
          </cell>
          <cell r="C867">
            <v>1319</v>
          </cell>
          <cell r="D867" t="str">
            <v>PacEnergy</v>
          </cell>
          <cell r="E867" t="str">
            <v>PacEnergy</v>
          </cell>
        </row>
        <row r="868">
          <cell r="A868">
            <v>12341</v>
          </cell>
          <cell r="B868" t="str">
            <v>MKT_OR Weatherztn</v>
          </cell>
          <cell r="C868">
            <v>1230</v>
          </cell>
          <cell r="D868" t="str">
            <v>PacEnergy</v>
          </cell>
          <cell r="E868" t="str">
            <v>PacEnergy</v>
          </cell>
        </row>
        <row r="869">
          <cell r="A869">
            <v>12342</v>
          </cell>
          <cell r="B869" t="str">
            <v>MKT_Low Inc Wethrztn</v>
          </cell>
          <cell r="C869">
            <v>1231</v>
          </cell>
          <cell r="D869" t="str">
            <v>PacEnergy</v>
          </cell>
          <cell r="E869" t="str">
            <v>PacEnergy</v>
          </cell>
        </row>
        <row r="870">
          <cell r="A870">
            <v>12343</v>
          </cell>
          <cell r="B870" t="str">
            <v>MKT_OR Low Inc Bid</v>
          </cell>
          <cell r="C870">
            <v>1232</v>
          </cell>
          <cell r="D870" t="str">
            <v>PacEnergy</v>
          </cell>
          <cell r="E870" t="str">
            <v>PacEnergy</v>
          </cell>
        </row>
        <row r="871">
          <cell r="A871">
            <v>12344</v>
          </cell>
          <cell r="B871" t="str">
            <v>MKT_NW Enrgy Effic</v>
          </cell>
          <cell r="C871">
            <v>1233</v>
          </cell>
          <cell r="D871" t="str">
            <v>PacEnergy</v>
          </cell>
          <cell r="E871" t="str">
            <v>PacEnergy</v>
          </cell>
        </row>
        <row r="872">
          <cell r="A872">
            <v>12345</v>
          </cell>
          <cell r="B872" t="str">
            <v>MKT_Home Comfort</v>
          </cell>
          <cell r="C872">
            <v>1234</v>
          </cell>
          <cell r="D872" t="str">
            <v>PacEnergy</v>
          </cell>
          <cell r="E872" t="str">
            <v>PacEnergy</v>
          </cell>
        </row>
        <row r="873">
          <cell r="A873">
            <v>12355</v>
          </cell>
          <cell r="B873" t="str">
            <v>Deer Creek Assets</v>
          </cell>
          <cell r="C873">
            <v>1202</v>
          </cell>
          <cell r="D873" t="str">
            <v>PacEnergy</v>
          </cell>
          <cell r="E873" t="str">
            <v>PacEnergy</v>
          </cell>
        </row>
        <row r="874">
          <cell r="A874">
            <v>12356</v>
          </cell>
          <cell r="B874" t="str">
            <v>Cent Coal Assets</v>
          </cell>
          <cell r="C874">
            <v>1202</v>
          </cell>
          <cell r="D874" t="str">
            <v>PacEnergy</v>
          </cell>
          <cell r="E874" t="str">
            <v>PacEnergy</v>
          </cell>
        </row>
        <row r="875">
          <cell r="A875">
            <v>12357</v>
          </cell>
          <cell r="B875" t="str">
            <v>Interwest Adm Assets</v>
          </cell>
          <cell r="C875">
            <v>1202</v>
          </cell>
          <cell r="D875" t="str">
            <v>PacEnergy</v>
          </cell>
          <cell r="E875" t="str">
            <v>PacEnergy</v>
          </cell>
        </row>
        <row r="876">
          <cell r="A876">
            <v>12358</v>
          </cell>
          <cell r="B876" t="str">
            <v>Glenrock Coal Assets</v>
          </cell>
          <cell r="C876">
            <v>1202</v>
          </cell>
          <cell r="D876" t="str">
            <v>PacEnergy</v>
          </cell>
          <cell r="E876" t="str">
            <v>PacEnergy</v>
          </cell>
        </row>
        <row r="877">
          <cell r="A877">
            <v>12359</v>
          </cell>
          <cell r="B877" t="str">
            <v>Trail Mtn. Assets</v>
          </cell>
          <cell r="C877">
            <v>1202</v>
          </cell>
          <cell r="D877" t="str">
            <v>PacEnergy</v>
          </cell>
          <cell r="E877" t="str">
            <v>PacEnergy</v>
          </cell>
        </row>
        <row r="878">
          <cell r="A878">
            <v>12382</v>
          </cell>
          <cell r="B878" t="str">
            <v>M_Cttnwd Wash Assets</v>
          </cell>
          <cell r="C878">
            <v>1202</v>
          </cell>
          <cell r="D878" t="str">
            <v>PacEnergy</v>
          </cell>
          <cell r="E878" t="str">
            <v>PacEnergy</v>
          </cell>
        </row>
        <row r="879">
          <cell r="A879">
            <v>12383</v>
          </cell>
          <cell r="B879" t="str">
            <v>Interwest Assets</v>
          </cell>
          <cell r="C879">
            <v>1202</v>
          </cell>
          <cell r="D879" t="str">
            <v>PacEnergy</v>
          </cell>
          <cell r="E879" t="str">
            <v>PacEnergy</v>
          </cell>
        </row>
        <row r="880">
          <cell r="A880">
            <v>12384</v>
          </cell>
          <cell r="B880" t="str">
            <v>Gen_Other Admin</v>
          </cell>
          <cell r="C880">
            <v>1197</v>
          </cell>
          <cell r="D880" t="str">
            <v>PacEnergy</v>
          </cell>
          <cell r="E880" t="str">
            <v>PacEnergy</v>
          </cell>
        </row>
        <row r="881">
          <cell r="A881">
            <v>12411</v>
          </cell>
          <cell r="B881" t="str">
            <v>G_Cholla Steam/Eng</v>
          </cell>
          <cell r="C881">
            <v>1103</v>
          </cell>
          <cell r="D881" t="str">
            <v>PacEnergy</v>
          </cell>
          <cell r="E881" t="str">
            <v>PacEnergy</v>
          </cell>
        </row>
        <row r="882">
          <cell r="A882">
            <v>12412</v>
          </cell>
          <cell r="B882" t="str">
            <v>G_Cholla Steam Exps</v>
          </cell>
          <cell r="C882">
            <v>1103</v>
          </cell>
          <cell r="D882" t="str">
            <v>PacEnergy</v>
          </cell>
          <cell r="E882" t="str">
            <v>PacEnergy</v>
          </cell>
        </row>
        <row r="883">
          <cell r="A883">
            <v>12413</v>
          </cell>
          <cell r="B883" t="str">
            <v>G_Cholla Stm Elec Ex</v>
          </cell>
          <cell r="C883">
            <v>1103</v>
          </cell>
          <cell r="D883" t="str">
            <v>PacEnergy</v>
          </cell>
          <cell r="E883" t="str">
            <v>PacEnergy</v>
          </cell>
        </row>
        <row r="884">
          <cell r="A884">
            <v>12414</v>
          </cell>
          <cell r="B884" t="str">
            <v>G_Cholla Sup/Eng Mtc</v>
          </cell>
          <cell r="C884">
            <v>1103</v>
          </cell>
          <cell r="D884" t="str">
            <v>PacEnergy</v>
          </cell>
          <cell r="E884" t="str">
            <v>PacEnergy</v>
          </cell>
        </row>
        <row r="885">
          <cell r="A885">
            <v>12415</v>
          </cell>
          <cell r="B885" t="str">
            <v>G_Cholla Maint Struc</v>
          </cell>
          <cell r="C885">
            <v>1103</v>
          </cell>
          <cell r="D885" t="str">
            <v>PacEnergy</v>
          </cell>
          <cell r="E885" t="str">
            <v>PacEnergy</v>
          </cell>
        </row>
        <row r="886">
          <cell r="A886">
            <v>12416</v>
          </cell>
          <cell r="B886" t="str">
            <v>G_Colstrip Stm-SupEn</v>
          </cell>
          <cell r="C886">
            <v>1182</v>
          </cell>
          <cell r="D886" t="str">
            <v>PacEnergy</v>
          </cell>
          <cell r="E886" t="str">
            <v>PacEnergy</v>
          </cell>
        </row>
        <row r="887">
          <cell r="A887">
            <v>12417</v>
          </cell>
          <cell r="B887" t="str">
            <v>G_Colstrip Stm-Expns</v>
          </cell>
          <cell r="C887">
            <v>1182</v>
          </cell>
          <cell r="D887" t="str">
            <v>PacEnergy</v>
          </cell>
          <cell r="E887" t="str">
            <v>PacEnergy</v>
          </cell>
        </row>
        <row r="888">
          <cell r="A888">
            <v>12418</v>
          </cell>
          <cell r="B888" t="str">
            <v>G_Colstrip Stm-ElExp</v>
          </cell>
          <cell r="C888">
            <v>1182</v>
          </cell>
          <cell r="D888" t="str">
            <v>PacEnergy</v>
          </cell>
          <cell r="E888" t="str">
            <v>PacEnergy</v>
          </cell>
        </row>
        <row r="889">
          <cell r="A889">
            <v>12419</v>
          </cell>
          <cell r="B889" t="str">
            <v>G_Colstrip Stm-Mtce</v>
          </cell>
          <cell r="C889">
            <v>1182</v>
          </cell>
          <cell r="D889" t="str">
            <v>PacEnergy</v>
          </cell>
          <cell r="E889" t="str">
            <v>PacEnergy</v>
          </cell>
        </row>
        <row r="890">
          <cell r="A890">
            <v>12420</v>
          </cell>
          <cell r="B890" t="str">
            <v>G_Colstrip Stm-MtcSt</v>
          </cell>
          <cell r="C890">
            <v>1182</v>
          </cell>
          <cell r="D890" t="str">
            <v>PacEnergy</v>
          </cell>
          <cell r="E890" t="str">
            <v>PacEnergy</v>
          </cell>
        </row>
        <row r="891">
          <cell r="A891">
            <v>12421</v>
          </cell>
          <cell r="B891" t="str">
            <v>G_Craig Stm-Sup/Eng</v>
          </cell>
          <cell r="C891">
            <v>1101</v>
          </cell>
          <cell r="D891" t="str">
            <v>PacEnergy</v>
          </cell>
          <cell r="E891" t="str">
            <v>PacEnergy</v>
          </cell>
        </row>
        <row r="892">
          <cell r="A892">
            <v>12422</v>
          </cell>
          <cell r="B892" t="str">
            <v>G_Craig Stm-Exp Ops</v>
          </cell>
          <cell r="C892">
            <v>1101</v>
          </cell>
          <cell r="D892" t="str">
            <v>PacEnergy</v>
          </cell>
          <cell r="E892" t="str">
            <v>PacEnergy</v>
          </cell>
        </row>
        <row r="893">
          <cell r="A893">
            <v>12423</v>
          </cell>
          <cell r="B893" t="str">
            <v>G_Craig Stm-Elec Exp</v>
          </cell>
          <cell r="C893">
            <v>1101</v>
          </cell>
          <cell r="D893" t="str">
            <v>PacEnergy</v>
          </cell>
          <cell r="E893" t="str">
            <v>PacEnergy</v>
          </cell>
        </row>
        <row r="894">
          <cell r="A894">
            <v>12424</v>
          </cell>
          <cell r="B894" t="str">
            <v>G_Craig Stm-Supv/Eng</v>
          </cell>
          <cell r="C894">
            <v>1101</v>
          </cell>
          <cell r="D894" t="str">
            <v>PacEnergy</v>
          </cell>
          <cell r="E894" t="str">
            <v>PacEnergy</v>
          </cell>
        </row>
        <row r="895">
          <cell r="A895">
            <v>12425</v>
          </cell>
          <cell r="B895" t="str">
            <v>G_Craig Stm-Mtc Strc</v>
          </cell>
          <cell r="C895">
            <v>1101</v>
          </cell>
          <cell r="D895" t="str">
            <v>PacEnergy</v>
          </cell>
          <cell r="E895" t="str">
            <v>PacEnergy</v>
          </cell>
        </row>
        <row r="896">
          <cell r="A896">
            <v>12426</v>
          </cell>
          <cell r="B896" t="str">
            <v>G_Hayden Stm-Sup-Ops</v>
          </cell>
          <cell r="C896">
            <v>1102</v>
          </cell>
          <cell r="D896" t="str">
            <v>PacEnergy</v>
          </cell>
          <cell r="E896" t="str">
            <v>PacEnergy</v>
          </cell>
        </row>
        <row r="897">
          <cell r="A897">
            <v>12427</v>
          </cell>
          <cell r="B897" t="str">
            <v>G_Hayden Stm Exp-Ops</v>
          </cell>
          <cell r="C897">
            <v>1102</v>
          </cell>
          <cell r="D897" t="str">
            <v>PacEnergy</v>
          </cell>
          <cell r="E897" t="str">
            <v>PacEnergy</v>
          </cell>
        </row>
        <row r="898">
          <cell r="A898">
            <v>12428</v>
          </cell>
          <cell r="B898" t="str">
            <v>G_Hayden Stm-ElecEx[</v>
          </cell>
          <cell r="C898">
            <v>1102</v>
          </cell>
          <cell r="D898" t="str">
            <v>PacEnergy</v>
          </cell>
          <cell r="E898" t="str">
            <v>PacEnergy</v>
          </cell>
        </row>
        <row r="899">
          <cell r="A899">
            <v>12429</v>
          </cell>
          <cell r="B899" t="str">
            <v>G_Hayden Stm-SupvMtc</v>
          </cell>
          <cell r="C899">
            <v>1102</v>
          </cell>
          <cell r="D899" t="str">
            <v>PacEnergy</v>
          </cell>
          <cell r="E899" t="str">
            <v>PacEnergy</v>
          </cell>
        </row>
        <row r="900">
          <cell r="A900">
            <v>12430</v>
          </cell>
          <cell r="B900" t="str">
            <v>G_Hayden Stm-Mtc Str</v>
          </cell>
          <cell r="C900">
            <v>1102</v>
          </cell>
          <cell r="D900" t="str">
            <v>PacEnergy</v>
          </cell>
          <cell r="E900" t="str">
            <v>PacEnergy</v>
          </cell>
        </row>
        <row r="901">
          <cell r="A901">
            <v>12438</v>
          </cell>
          <cell r="B901" t="str">
            <v>M_Ovrhd BCC</v>
          </cell>
          <cell r="C901">
            <v>1202</v>
          </cell>
          <cell r="D901" t="str">
            <v>PacEnergy</v>
          </cell>
          <cell r="E901" t="str">
            <v>PacEnergy</v>
          </cell>
        </row>
        <row r="902">
          <cell r="A902">
            <v>12439</v>
          </cell>
          <cell r="B902" t="str">
            <v>M_Ovrhd CMC</v>
          </cell>
          <cell r="C902">
            <v>1202</v>
          </cell>
          <cell r="D902" t="str">
            <v>PacEnergy</v>
          </cell>
          <cell r="E902" t="str">
            <v>PacEnergy</v>
          </cell>
        </row>
        <row r="903">
          <cell r="A903">
            <v>12440</v>
          </cell>
          <cell r="B903" t="str">
            <v>M_DJ Mine Monitor</v>
          </cell>
          <cell r="C903">
            <v>1202</v>
          </cell>
          <cell r="D903" t="str">
            <v>PacEnergy</v>
          </cell>
          <cell r="E903" t="str">
            <v>PacEnergy</v>
          </cell>
        </row>
        <row r="904">
          <cell r="A904">
            <v>12441</v>
          </cell>
          <cell r="B904" t="str">
            <v>M_Ovrhd EWMC</v>
          </cell>
          <cell r="C904">
            <v>1202</v>
          </cell>
          <cell r="D904" t="str">
            <v>PacEnergy</v>
          </cell>
          <cell r="E904" t="str">
            <v>PacEnergy</v>
          </cell>
        </row>
        <row r="905">
          <cell r="A905">
            <v>12442</v>
          </cell>
          <cell r="B905" t="str">
            <v>Pacific Minerals Adm</v>
          </cell>
          <cell r="C905">
            <v>1267</v>
          </cell>
          <cell r="D905" t="str">
            <v>PacEnergy</v>
          </cell>
          <cell r="E905" t="str">
            <v>PacEnergy</v>
          </cell>
        </row>
        <row r="906">
          <cell r="A906">
            <v>12444</v>
          </cell>
          <cell r="B906" t="str">
            <v>CMC Admin Regulated</v>
          </cell>
          <cell r="C906">
            <v>1184</v>
          </cell>
          <cell r="D906" t="str">
            <v>PacEnergy</v>
          </cell>
          <cell r="E906" t="str">
            <v>PacEnergy</v>
          </cell>
        </row>
        <row r="907">
          <cell r="A907">
            <v>12445</v>
          </cell>
          <cell r="B907" t="str">
            <v>CMC Admin Unregulat</v>
          </cell>
          <cell r="C907">
            <v>1184</v>
          </cell>
          <cell r="D907" t="str">
            <v>PacEnergy</v>
          </cell>
          <cell r="E907" t="str">
            <v>PacEnergy</v>
          </cell>
        </row>
        <row r="908">
          <cell r="A908">
            <v>12446</v>
          </cell>
          <cell r="B908" t="str">
            <v>Glenrock Coal Adm</v>
          </cell>
          <cell r="C908">
            <v>1185</v>
          </cell>
          <cell r="D908" t="str">
            <v>PacEnergy</v>
          </cell>
          <cell r="E908" t="str">
            <v>PacEnergy</v>
          </cell>
        </row>
        <row r="909">
          <cell r="A909">
            <v>12447</v>
          </cell>
          <cell r="B909" t="str">
            <v>EW Corp Center</v>
          </cell>
          <cell r="C909">
            <v>1264</v>
          </cell>
          <cell r="D909" t="str">
            <v>PacEnergy</v>
          </cell>
          <cell r="E909" t="str">
            <v>PacEnergy</v>
          </cell>
        </row>
        <row r="910">
          <cell r="A910">
            <v>12448</v>
          </cell>
          <cell r="B910" t="str">
            <v>Deer Creek Admin</v>
          </cell>
          <cell r="C910">
            <v>1208</v>
          </cell>
          <cell r="D910" t="str">
            <v>PacEnergy</v>
          </cell>
          <cell r="E910" t="str">
            <v>PacEnergy</v>
          </cell>
        </row>
        <row r="911">
          <cell r="A911">
            <v>12449</v>
          </cell>
          <cell r="B911" t="str">
            <v>Trail Mt. Admin</v>
          </cell>
          <cell r="C911">
            <v>1239</v>
          </cell>
          <cell r="D911" t="str">
            <v>PacEnergy</v>
          </cell>
          <cell r="E911" t="str">
            <v>PacEnergy</v>
          </cell>
        </row>
        <row r="912">
          <cell r="A912">
            <v>12450</v>
          </cell>
          <cell r="B912" t="str">
            <v>Prep Plant Admin</v>
          </cell>
          <cell r="C912">
            <v>1209</v>
          </cell>
          <cell r="D912" t="str">
            <v>PacEnergy</v>
          </cell>
          <cell r="E912" t="str">
            <v>PacEnergy</v>
          </cell>
        </row>
        <row r="913">
          <cell r="A913">
            <v>12451</v>
          </cell>
          <cell r="B913" t="str">
            <v>G_JB Fuel Credit #1</v>
          </cell>
          <cell r="C913">
            <v>1059</v>
          </cell>
          <cell r="D913" t="str">
            <v>PacEnergy</v>
          </cell>
          <cell r="E913" t="str">
            <v>PacEnergy</v>
          </cell>
        </row>
        <row r="914">
          <cell r="A914">
            <v>12452</v>
          </cell>
          <cell r="B914" t="str">
            <v>G_JB Fuel Credit #2</v>
          </cell>
          <cell r="C914">
            <v>1060</v>
          </cell>
          <cell r="D914" t="str">
            <v>PacEnergy</v>
          </cell>
          <cell r="E914" t="str">
            <v>PacEnergy</v>
          </cell>
        </row>
        <row r="915">
          <cell r="A915">
            <v>12453</v>
          </cell>
          <cell r="B915" t="str">
            <v>G_JB Fuel Credit #3</v>
          </cell>
          <cell r="C915">
            <v>1061</v>
          </cell>
          <cell r="D915" t="str">
            <v>PacEnergy</v>
          </cell>
          <cell r="E915" t="str">
            <v>PacEnergy</v>
          </cell>
        </row>
        <row r="916">
          <cell r="A916">
            <v>12454</v>
          </cell>
          <cell r="B916" t="str">
            <v>G_JB Fuel Credit #4</v>
          </cell>
          <cell r="C916">
            <v>1062</v>
          </cell>
          <cell r="D916" t="str">
            <v>PacEnergy</v>
          </cell>
          <cell r="E916" t="str">
            <v>PacEnergy</v>
          </cell>
        </row>
        <row r="917">
          <cell r="A917">
            <v>12455</v>
          </cell>
          <cell r="B917" t="str">
            <v>G_JB Fuel Cr Admi #1</v>
          </cell>
          <cell r="C917">
            <v>1059</v>
          </cell>
          <cell r="D917" t="str">
            <v>PacEnergy</v>
          </cell>
          <cell r="E917" t="str">
            <v>PacEnergy</v>
          </cell>
        </row>
        <row r="918">
          <cell r="A918">
            <v>12456</v>
          </cell>
          <cell r="B918" t="str">
            <v>G_JB Fuel Cr Adm #2</v>
          </cell>
          <cell r="C918">
            <v>1060</v>
          </cell>
          <cell r="D918" t="str">
            <v>PacEnergy</v>
          </cell>
          <cell r="E918" t="str">
            <v>PacEnergy</v>
          </cell>
        </row>
        <row r="919">
          <cell r="A919">
            <v>12457</v>
          </cell>
          <cell r="B919" t="str">
            <v>G_JB Fuel Cr Adm #3</v>
          </cell>
          <cell r="C919">
            <v>1061</v>
          </cell>
          <cell r="D919" t="str">
            <v>PacEnergy</v>
          </cell>
          <cell r="E919" t="str">
            <v>PacEnergy</v>
          </cell>
        </row>
        <row r="920">
          <cell r="A920">
            <v>12458</v>
          </cell>
          <cell r="B920" t="str">
            <v>G_JB Fuel Cr Adm #4</v>
          </cell>
          <cell r="C920">
            <v>1062</v>
          </cell>
          <cell r="D920" t="str">
            <v>PacEnergy</v>
          </cell>
          <cell r="E920" t="str">
            <v>PacEnergy</v>
          </cell>
        </row>
        <row r="921">
          <cell r="A921">
            <v>12459</v>
          </cell>
          <cell r="B921" t="str">
            <v>G_Environmental Sprt</v>
          </cell>
          <cell r="C921">
            <v>1270</v>
          </cell>
          <cell r="D921" t="str">
            <v>PacEnergy</v>
          </cell>
          <cell r="E921" t="str">
            <v>PacEnergy</v>
          </cell>
        </row>
        <row r="922">
          <cell r="A922">
            <v>12463</v>
          </cell>
          <cell r="B922" t="str">
            <v>G_JB Central Sup Fac</v>
          </cell>
          <cell r="C922">
            <v>1058</v>
          </cell>
          <cell r="D922" t="str">
            <v>PacEnergy</v>
          </cell>
          <cell r="E922" t="str">
            <v>PacEnergy</v>
          </cell>
        </row>
        <row r="923">
          <cell r="A923">
            <v>12610</v>
          </cell>
          <cell r="B923" t="str">
            <v>SS_Gen Cap Surcharge</v>
          </cell>
          <cell r="C923">
            <v>1197</v>
          </cell>
          <cell r="D923" t="str">
            <v>PacEnergy</v>
          </cell>
          <cell r="E923" t="str">
            <v>PacEnergy</v>
          </cell>
        </row>
        <row r="924">
          <cell r="A924">
            <v>12613</v>
          </cell>
          <cell r="B924" t="str">
            <v>G_HY Speelyai Hatch</v>
          </cell>
          <cell r="C924">
            <v>1085</v>
          </cell>
          <cell r="D924" t="str">
            <v>PacEnergy</v>
          </cell>
          <cell r="E924" t="str">
            <v>PacEnergy</v>
          </cell>
        </row>
        <row r="925">
          <cell r="A925">
            <v>12614</v>
          </cell>
          <cell r="B925" t="str">
            <v>G_Foote Ck Wind-Bill</v>
          </cell>
          <cell r="C925">
            <v>1198</v>
          </cell>
          <cell r="D925" t="str">
            <v>PacEnergy</v>
          </cell>
          <cell r="E925" t="str">
            <v>PacEnergy</v>
          </cell>
        </row>
        <row r="926">
          <cell r="A926">
            <v>12626</v>
          </cell>
          <cell r="B926" t="str">
            <v>Pacific Timber</v>
          </cell>
          <cell r="C926">
            <v>1202</v>
          </cell>
          <cell r="D926" t="str">
            <v>PacEnergy</v>
          </cell>
          <cell r="E926" t="str">
            <v>PacEnergy</v>
          </cell>
        </row>
        <row r="927">
          <cell r="A927">
            <v>12627</v>
          </cell>
          <cell r="B927" t="str">
            <v>Lake Side-Safe/Trng</v>
          </cell>
          <cell r="C927">
            <v>1434</v>
          </cell>
          <cell r="D927" t="str">
            <v>PacEnergy</v>
          </cell>
          <cell r="E927" t="str">
            <v>PacEnergy</v>
          </cell>
        </row>
        <row r="928">
          <cell r="A928">
            <v>12628</v>
          </cell>
          <cell r="B928" t="str">
            <v>Lake Side - Env/Chem</v>
          </cell>
          <cell r="C928">
            <v>1434</v>
          </cell>
          <cell r="D928" t="str">
            <v>PacEnergy</v>
          </cell>
          <cell r="E928" t="str">
            <v>PacEnergy</v>
          </cell>
        </row>
        <row r="929">
          <cell r="A929">
            <v>12634</v>
          </cell>
          <cell r="B929" t="str">
            <v>Resource Planning</v>
          </cell>
          <cell r="C929">
            <v>1517</v>
          </cell>
          <cell r="D929" t="str">
            <v>PacEnergy</v>
          </cell>
          <cell r="E929" t="str">
            <v>PacEnergy</v>
          </cell>
        </row>
        <row r="930">
          <cell r="A930">
            <v>12644</v>
          </cell>
          <cell r="B930" t="str">
            <v>Blun Spec O&amp;M Unit 0</v>
          </cell>
          <cell r="C930">
            <v>1205</v>
          </cell>
          <cell r="D930" t="str">
            <v>PacEnergy</v>
          </cell>
          <cell r="E930" t="str">
            <v>PacEnergy</v>
          </cell>
        </row>
        <row r="931">
          <cell r="A931">
            <v>12654</v>
          </cell>
          <cell r="B931" t="str">
            <v>C&amp;T-Planning &amp; Analy</v>
          </cell>
          <cell r="C931">
            <v>1517</v>
          </cell>
          <cell r="D931" t="str">
            <v>PacEnergy</v>
          </cell>
          <cell r="E931" t="str">
            <v>PacEnergy</v>
          </cell>
        </row>
        <row r="932">
          <cell r="A932">
            <v>12655</v>
          </cell>
          <cell r="B932" t="str">
            <v>Lake Side Operations</v>
          </cell>
          <cell r="C932">
            <v>1434</v>
          </cell>
          <cell r="D932" t="str">
            <v>PacEnergy</v>
          </cell>
          <cell r="E932" t="str">
            <v>PacEnergy</v>
          </cell>
        </row>
        <row r="933">
          <cell r="A933">
            <v>12656</v>
          </cell>
          <cell r="B933" t="str">
            <v>LakeSide Maintenance</v>
          </cell>
          <cell r="C933">
            <v>1434</v>
          </cell>
          <cell r="D933" t="str">
            <v>PacEnergy</v>
          </cell>
          <cell r="E933" t="str">
            <v>PacEnergy</v>
          </cell>
        </row>
        <row r="934">
          <cell r="A934">
            <v>12662</v>
          </cell>
          <cell r="B934" t="str">
            <v>M_DJ Mine Reclam</v>
          </cell>
          <cell r="C934">
            <v>1202</v>
          </cell>
          <cell r="D934" t="str">
            <v>PacEnergy</v>
          </cell>
          <cell r="E934" t="str">
            <v>PacEnergy</v>
          </cell>
        </row>
        <row r="935">
          <cell r="A935">
            <v>12669</v>
          </cell>
          <cell r="B935" t="str">
            <v>Blun O/H O&amp;M Unit 0</v>
          </cell>
          <cell r="C935">
            <v>1205</v>
          </cell>
          <cell r="D935" t="str">
            <v>PacEnergy</v>
          </cell>
          <cell r="E935" t="str">
            <v>PacEnergy</v>
          </cell>
        </row>
        <row r="936">
          <cell r="A936">
            <v>12670</v>
          </cell>
          <cell r="B936" t="str">
            <v>Blun Spec O&amp;M Unit 1</v>
          </cell>
          <cell r="C936">
            <v>1205</v>
          </cell>
          <cell r="D936" t="str">
            <v>PacEnergy</v>
          </cell>
          <cell r="E936" t="str">
            <v>PacEnergy</v>
          </cell>
        </row>
        <row r="937">
          <cell r="A937">
            <v>12671</v>
          </cell>
          <cell r="B937" t="str">
            <v>Blun O/H O&amp;M Unit 1</v>
          </cell>
          <cell r="C937">
            <v>1205</v>
          </cell>
          <cell r="D937" t="str">
            <v>PacEnergy</v>
          </cell>
          <cell r="E937" t="str">
            <v>PacEnergy</v>
          </cell>
        </row>
        <row r="938">
          <cell r="A938">
            <v>12672</v>
          </cell>
          <cell r="B938" t="str">
            <v>Car Spec O&amp;M Unit 0</v>
          </cell>
          <cell r="C938">
            <v>1063</v>
          </cell>
          <cell r="D938" t="str">
            <v>PacEnergy</v>
          </cell>
          <cell r="E938" t="str">
            <v>PacEnergy</v>
          </cell>
        </row>
        <row r="939">
          <cell r="A939">
            <v>12673</v>
          </cell>
          <cell r="B939" t="str">
            <v>Car O/H O&amp;M Unit 0</v>
          </cell>
          <cell r="C939">
            <v>1063</v>
          </cell>
          <cell r="D939" t="str">
            <v>PacEnergy</v>
          </cell>
          <cell r="E939" t="str">
            <v>PacEnergy</v>
          </cell>
        </row>
        <row r="940">
          <cell r="A940">
            <v>12674</v>
          </cell>
          <cell r="B940" t="str">
            <v>Car Spec O&amp;M Unit 1</v>
          </cell>
          <cell r="C940">
            <v>1064</v>
          </cell>
          <cell r="D940" t="str">
            <v>PacEnergy</v>
          </cell>
          <cell r="E940" t="str">
            <v>PacEnergy</v>
          </cell>
        </row>
        <row r="941">
          <cell r="A941">
            <v>12675</v>
          </cell>
          <cell r="B941" t="str">
            <v>Car O/H O&amp;M Unit 1</v>
          </cell>
          <cell r="C941">
            <v>1064</v>
          </cell>
          <cell r="D941" t="str">
            <v>PacEnergy</v>
          </cell>
          <cell r="E941" t="str">
            <v>PacEnergy</v>
          </cell>
        </row>
        <row r="942">
          <cell r="A942">
            <v>12676</v>
          </cell>
          <cell r="B942" t="str">
            <v>Car Spec O&amp;M Unit 2</v>
          </cell>
          <cell r="C942">
            <v>1065</v>
          </cell>
          <cell r="D942" t="str">
            <v>PacEnergy</v>
          </cell>
          <cell r="E942" t="str">
            <v>PacEnergy</v>
          </cell>
        </row>
        <row r="943">
          <cell r="A943">
            <v>12677</v>
          </cell>
          <cell r="B943" t="str">
            <v>Car O/H O&amp;M Unit 2</v>
          </cell>
          <cell r="C943">
            <v>1065</v>
          </cell>
          <cell r="D943" t="str">
            <v>PacEnergy</v>
          </cell>
          <cell r="E943" t="str">
            <v>PacEnergy</v>
          </cell>
        </row>
        <row r="944">
          <cell r="A944">
            <v>12678</v>
          </cell>
          <cell r="B944" t="str">
            <v>CC Spec O&amp;M Com</v>
          </cell>
          <cell r="C944">
            <v>1419</v>
          </cell>
          <cell r="D944" t="str">
            <v>PacEnergy</v>
          </cell>
          <cell r="E944" t="str">
            <v>PacEnergy</v>
          </cell>
        </row>
        <row r="945">
          <cell r="A945">
            <v>12679</v>
          </cell>
          <cell r="B945" t="str">
            <v>CC Safety/Training</v>
          </cell>
          <cell r="C945">
            <v>1419</v>
          </cell>
          <cell r="D945" t="str">
            <v>PacEnergy</v>
          </cell>
          <cell r="E945" t="str">
            <v>PacEnergy</v>
          </cell>
        </row>
        <row r="946">
          <cell r="A946">
            <v>12680</v>
          </cell>
          <cell r="B946" t="str">
            <v>CC Overhaul CT1A</v>
          </cell>
          <cell r="C946">
            <v>1420</v>
          </cell>
          <cell r="D946" t="str">
            <v>PacEnergy</v>
          </cell>
          <cell r="E946" t="str">
            <v>PacEnergy</v>
          </cell>
        </row>
        <row r="947">
          <cell r="A947">
            <v>12681</v>
          </cell>
          <cell r="B947" t="str">
            <v>CC Overhaul CT1B</v>
          </cell>
          <cell r="C947">
            <v>1421</v>
          </cell>
          <cell r="D947" t="str">
            <v>PacEnergy</v>
          </cell>
          <cell r="E947" t="str">
            <v>PacEnergy</v>
          </cell>
        </row>
        <row r="948">
          <cell r="A948">
            <v>12682</v>
          </cell>
          <cell r="B948" t="str">
            <v>CC Overhaul ST #1</v>
          </cell>
          <cell r="C948">
            <v>1443</v>
          </cell>
          <cell r="D948" t="str">
            <v>PacEnergy</v>
          </cell>
          <cell r="E948" t="str">
            <v>PacEnergy</v>
          </cell>
        </row>
        <row r="949">
          <cell r="A949">
            <v>12683</v>
          </cell>
          <cell r="B949" t="str">
            <v>CC Env/Chem</v>
          </cell>
          <cell r="C949">
            <v>1419</v>
          </cell>
          <cell r="D949" t="str">
            <v>PacEnergy</v>
          </cell>
          <cell r="E949" t="str">
            <v>PacEnergy</v>
          </cell>
        </row>
        <row r="950">
          <cell r="A950">
            <v>12684</v>
          </cell>
          <cell r="B950" t="str">
            <v>DJ Spec O&amp;M Unit 0</v>
          </cell>
          <cell r="C950">
            <v>1073</v>
          </cell>
          <cell r="D950" t="str">
            <v>PacEnergy</v>
          </cell>
          <cell r="E950" t="str">
            <v>PacEnergy</v>
          </cell>
        </row>
        <row r="951">
          <cell r="A951">
            <v>12685</v>
          </cell>
          <cell r="B951" t="str">
            <v>DJ O/H O&amp;M Unit 0</v>
          </cell>
          <cell r="C951">
            <v>1073</v>
          </cell>
          <cell r="D951" t="str">
            <v>PacEnergy</v>
          </cell>
          <cell r="E951" t="str">
            <v>PacEnergy</v>
          </cell>
        </row>
        <row r="952">
          <cell r="A952">
            <v>12686</v>
          </cell>
          <cell r="B952" t="str">
            <v>DJ Spec O&amp;M Unit 1</v>
          </cell>
          <cell r="C952">
            <v>1074</v>
          </cell>
          <cell r="D952" t="str">
            <v>PacEnergy</v>
          </cell>
          <cell r="E952" t="str">
            <v>PacEnergy</v>
          </cell>
        </row>
        <row r="953">
          <cell r="A953">
            <v>12687</v>
          </cell>
          <cell r="B953" t="str">
            <v>DJ O/H O&amp;M Unit 1</v>
          </cell>
          <cell r="C953">
            <v>1074</v>
          </cell>
          <cell r="D953" t="str">
            <v>PacEnergy</v>
          </cell>
          <cell r="E953" t="str">
            <v>PacEnergy</v>
          </cell>
        </row>
        <row r="954">
          <cell r="A954">
            <v>12688</v>
          </cell>
          <cell r="B954" t="str">
            <v>DJ Spec O&amp;M Unit 2</v>
          </cell>
          <cell r="C954">
            <v>1075</v>
          </cell>
          <cell r="D954" t="str">
            <v>PacEnergy</v>
          </cell>
          <cell r="E954" t="str">
            <v>PacEnergy</v>
          </cell>
        </row>
        <row r="955">
          <cell r="A955">
            <v>12689</v>
          </cell>
          <cell r="B955" t="str">
            <v>DJ O/H O&amp;M Unit 2</v>
          </cell>
          <cell r="C955">
            <v>1075</v>
          </cell>
          <cell r="D955" t="str">
            <v>PacEnergy</v>
          </cell>
          <cell r="E955" t="str">
            <v>PacEnergy</v>
          </cell>
        </row>
        <row r="956">
          <cell r="A956">
            <v>12690</v>
          </cell>
          <cell r="B956" t="str">
            <v>DJ Spec O&amp;M Unit 3</v>
          </cell>
          <cell r="C956">
            <v>1076</v>
          </cell>
          <cell r="D956" t="str">
            <v>PacEnergy</v>
          </cell>
          <cell r="E956" t="str">
            <v>PacEnergy</v>
          </cell>
        </row>
        <row r="957">
          <cell r="A957">
            <v>12691</v>
          </cell>
          <cell r="B957" t="str">
            <v>DJ O/H O&amp;M Unit 3</v>
          </cell>
          <cell r="C957">
            <v>1076</v>
          </cell>
          <cell r="D957" t="str">
            <v>PacEnergy</v>
          </cell>
          <cell r="E957" t="str">
            <v>PacEnergy</v>
          </cell>
        </row>
        <row r="958">
          <cell r="A958">
            <v>12692</v>
          </cell>
          <cell r="B958" t="str">
            <v>DJ Spec O&amp;M Unit 4</v>
          </cell>
          <cell r="C958">
            <v>1077</v>
          </cell>
          <cell r="D958" t="str">
            <v>PacEnergy</v>
          </cell>
          <cell r="E958" t="str">
            <v>PacEnergy</v>
          </cell>
        </row>
        <row r="959">
          <cell r="A959">
            <v>12693</v>
          </cell>
          <cell r="B959" t="str">
            <v>DJ O/H O&amp;M Unit 4</v>
          </cell>
          <cell r="C959">
            <v>1077</v>
          </cell>
          <cell r="D959" t="str">
            <v>PacEnergy</v>
          </cell>
          <cell r="E959" t="str">
            <v>PacEnergy</v>
          </cell>
        </row>
        <row r="960">
          <cell r="A960">
            <v>12694</v>
          </cell>
          <cell r="B960" t="str">
            <v>Gad Spec O&amp;M Unit 0</v>
          </cell>
          <cell r="C960">
            <v>1080</v>
          </cell>
          <cell r="D960" t="str">
            <v>PacEnergy</v>
          </cell>
          <cell r="E960" t="str">
            <v>PacEnergy</v>
          </cell>
        </row>
        <row r="961">
          <cell r="A961">
            <v>12695</v>
          </cell>
          <cell r="B961" t="str">
            <v>Gad O/H O&amp;M Unit 0</v>
          </cell>
          <cell r="C961">
            <v>1080</v>
          </cell>
          <cell r="D961" t="str">
            <v>PacEnergy</v>
          </cell>
          <cell r="E961" t="str">
            <v>PacEnergy</v>
          </cell>
        </row>
        <row r="962">
          <cell r="A962">
            <v>12696</v>
          </cell>
          <cell r="B962" t="str">
            <v>Gad Spec O&amp;M Unit 1</v>
          </cell>
          <cell r="C962">
            <v>1081</v>
          </cell>
          <cell r="D962" t="str">
            <v>PacEnergy</v>
          </cell>
          <cell r="E962" t="str">
            <v>PacEnergy</v>
          </cell>
        </row>
        <row r="963">
          <cell r="A963">
            <v>12697</v>
          </cell>
          <cell r="B963" t="str">
            <v>Gad O/H O&amp;M Unit 1</v>
          </cell>
          <cell r="C963">
            <v>1081</v>
          </cell>
          <cell r="D963" t="str">
            <v>PacEnergy</v>
          </cell>
          <cell r="E963" t="str">
            <v>PacEnergy</v>
          </cell>
        </row>
        <row r="964">
          <cell r="A964">
            <v>12698</v>
          </cell>
          <cell r="B964" t="str">
            <v>Gad Spec O&amp;M Unit 2</v>
          </cell>
          <cell r="C964">
            <v>1240</v>
          </cell>
          <cell r="D964" t="str">
            <v>PacEnergy</v>
          </cell>
          <cell r="E964" t="str">
            <v>PacEnergy</v>
          </cell>
        </row>
        <row r="965">
          <cell r="A965">
            <v>12699</v>
          </cell>
          <cell r="B965" t="str">
            <v>Gad O/H O&amp;M Unit 2</v>
          </cell>
          <cell r="C965">
            <v>1240</v>
          </cell>
          <cell r="D965" t="str">
            <v>PacEnergy</v>
          </cell>
          <cell r="E965" t="str">
            <v>PacEnergy</v>
          </cell>
        </row>
        <row r="966">
          <cell r="A966">
            <v>12700</v>
          </cell>
          <cell r="B966" t="str">
            <v>Gad Spec O&amp;M Unit 3</v>
          </cell>
          <cell r="C966">
            <v>1241</v>
          </cell>
          <cell r="D966" t="str">
            <v>PacEnergy</v>
          </cell>
          <cell r="E966" t="str">
            <v>PacEnergy</v>
          </cell>
        </row>
        <row r="967">
          <cell r="A967">
            <v>12701</v>
          </cell>
          <cell r="B967" t="str">
            <v>Gad O/H O&amp;M Unit 3</v>
          </cell>
          <cell r="C967">
            <v>1241</v>
          </cell>
          <cell r="D967" t="str">
            <v>PacEnergy</v>
          </cell>
          <cell r="E967" t="str">
            <v>PacEnergy</v>
          </cell>
        </row>
        <row r="968">
          <cell r="A968">
            <v>12702</v>
          </cell>
          <cell r="B968" t="str">
            <v>Gad Sp O&amp;M PK Unit 0</v>
          </cell>
          <cell r="C968">
            <v>1330</v>
          </cell>
          <cell r="D968" t="str">
            <v>PacEnergy</v>
          </cell>
          <cell r="E968" t="str">
            <v>PacEnergy</v>
          </cell>
        </row>
        <row r="969">
          <cell r="A969">
            <v>12703</v>
          </cell>
          <cell r="B969" t="str">
            <v>Gad OH O&amp;M PK Unit 0</v>
          </cell>
          <cell r="C969">
            <v>1330</v>
          </cell>
          <cell r="D969" t="str">
            <v>PacEnergy</v>
          </cell>
          <cell r="E969" t="str">
            <v>PacEnergy</v>
          </cell>
        </row>
        <row r="970">
          <cell r="A970">
            <v>12704</v>
          </cell>
          <cell r="B970" t="str">
            <v>Gad Sp O&amp;M Pk Unit 4</v>
          </cell>
          <cell r="C970">
            <v>1518</v>
          </cell>
          <cell r="D970" t="str">
            <v>PacEnergy</v>
          </cell>
          <cell r="E970" t="str">
            <v>PacEnergy</v>
          </cell>
        </row>
        <row r="971">
          <cell r="A971">
            <v>12705</v>
          </cell>
          <cell r="B971" t="str">
            <v>Gad OH O&amp;M Pk Unit 4</v>
          </cell>
          <cell r="C971">
            <v>1518</v>
          </cell>
          <cell r="D971" t="str">
            <v>PacEnergy</v>
          </cell>
          <cell r="E971" t="str">
            <v>PacEnergy</v>
          </cell>
        </row>
        <row r="972">
          <cell r="A972">
            <v>12706</v>
          </cell>
          <cell r="B972" t="str">
            <v>Gad Sp O&amp;M Pk Unit 5</v>
          </cell>
          <cell r="C972">
            <v>1519</v>
          </cell>
          <cell r="D972" t="str">
            <v>PacEnergy</v>
          </cell>
          <cell r="E972" t="str">
            <v>PacEnergy</v>
          </cell>
        </row>
        <row r="973">
          <cell r="A973">
            <v>12707</v>
          </cell>
          <cell r="B973" t="str">
            <v>Gad OH O&amp;M Pk Unit 5</v>
          </cell>
          <cell r="C973">
            <v>1519</v>
          </cell>
          <cell r="D973" t="str">
            <v>PacEnergy</v>
          </cell>
          <cell r="E973" t="str">
            <v>PacEnergy</v>
          </cell>
        </row>
        <row r="974">
          <cell r="A974">
            <v>12708</v>
          </cell>
          <cell r="B974" t="str">
            <v>Gad Sp O&amp;M Pk Unit 6</v>
          </cell>
          <cell r="C974">
            <v>1520</v>
          </cell>
          <cell r="D974" t="str">
            <v>PacEnergy</v>
          </cell>
          <cell r="E974" t="str">
            <v>PacEnergy</v>
          </cell>
        </row>
        <row r="975">
          <cell r="A975">
            <v>12709</v>
          </cell>
          <cell r="B975" t="str">
            <v>Gad OH O&amp;M Pk Unit 6</v>
          </cell>
          <cell r="C975">
            <v>1520</v>
          </cell>
          <cell r="D975" t="str">
            <v>PacEnergy</v>
          </cell>
          <cell r="E975" t="str">
            <v>PacEnergy</v>
          </cell>
        </row>
        <row r="976">
          <cell r="A976">
            <v>12710</v>
          </cell>
          <cell r="B976" t="str">
            <v>HTR Sp O&amp;M Comm 1-3</v>
          </cell>
          <cell r="C976">
            <v>1066</v>
          </cell>
          <cell r="D976" t="str">
            <v>PacEnergy</v>
          </cell>
          <cell r="E976" t="str">
            <v>PacEnergy</v>
          </cell>
        </row>
        <row r="977">
          <cell r="A977">
            <v>12711</v>
          </cell>
          <cell r="B977" t="str">
            <v>HTR OH O&amp;M Comm 1-3</v>
          </cell>
          <cell r="C977">
            <v>1066</v>
          </cell>
          <cell r="D977" t="str">
            <v>PacEnergy</v>
          </cell>
          <cell r="E977" t="str">
            <v>PacEnergy</v>
          </cell>
        </row>
        <row r="978">
          <cell r="A978">
            <v>12712</v>
          </cell>
          <cell r="B978" t="str">
            <v>HTR Sp O&amp;M Comm 1-2</v>
          </cell>
          <cell r="C978">
            <v>1066</v>
          </cell>
          <cell r="D978" t="str">
            <v>PacEnergy</v>
          </cell>
          <cell r="E978" t="str">
            <v>PacEnergy</v>
          </cell>
        </row>
        <row r="979">
          <cell r="A979">
            <v>12713</v>
          </cell>
          <cell r="B979" t="str">
            <v>HTR OH O&amp;M Comm 1-2</v>
          </cell>
          <cell r="C979">
            <v>1066</v>
          </cell>
          <cell r="D979" t="str">
            <v>PacEnergy</v>
          </cell>
          <cell r="E979" t="str">
            <v>PacEnergy</v>
          </cell>
        </row>
        <row r="980">
          <cell r="A980">
            <v>12714</v>
          </cell>
          <cell r="B980" t="str">
            <v>HTR Sp O&amp;M Unit 1</v>
          </cell>
          <cell r="C980">
            <v>1067</v>
          </cell>
          <cell r="D980" t="str">
            <v>PacEnergy</v>
          </cell>
          <cell r="E980" t="str">
            <v>PacEnergy</v>
          </cell>
        </row>
        <row r="981">
          <cell r="A981">
            <v>12715</v>
          </cell>
          <cell r="B981" t="str">
            <v>HTR OH O&amp;M Unit 1</v>
          </cell>
          <cell r="C981">
            <v>1067</v>
          </cell>
          <cell r="D981" t="str">
            <v>PacEnergy</v>
          </cell>
          <cell r="E981" t="str">
            <v>PacEnergy</v>
          </cell>
        </row>
        <row r="982">
          <cell r="A982">
            <v>12716</v>
          </cell>
          <cell r="B982" t="str">
            <v>HTR Sp O&amp;M Unit 2</v>
          </cell>
          <cell r="C982">
            <v>1068</v>
          </cell>
          <cell r="D982" t="str">
            <v>PacEnergy</v>
          </cell>
          <cell r="E982" t="str">
            <v>PacEnergy</v>
          </cell>
        </row>
        <row r="983">
          <cell r="A983">
            <v>12717</v>
          </cell>
          <cell r="B983" t="str">
            <v>HTR OH O&amp;M Unit 2</v>
          </cell>
          <cell r="C983">
            <v>1068</v>
          </cell>
          <cell r="D983" t="str">
            <v>PacEnergy</v>
          </cell>
          <cell r="E983" t="str">
            <v>PacEnergy</v>
          </cell>
        </row>
        <row r="984">
          <cell r="A984">
            <v>12718</v>
          </cell>
          <cell r="B984" t="str">
            <v>HTR Sp O&amp;M Unit 3</v>
          </cell>
          <cell r="C984">
            <v>1069</v>
          </cell>
          <cell r="D984" t="str">
            <v>PacEnergy</v>
          </cell>
          <cell r="E984" t="str">
            <v>PacEnergy</v>
          </cell>
        </row>
        <row r="985">
          <cell r="A985">
            <v>12719</v>
          </cell>
          <cell r="B985" t="str">
            <v>HTR OH O&amp;M Unit 3</v>
          </cell>
          <cell r="C985">
            <v>1069</v>
          </cell>
          <cell r="D985" t="str">
            <v>PacEnergy</v>
          </cell>
          <cell r="E985" t="str">
            <v>PacEnergy</v>
          </cell>
        </row>
        <row r="986">
          <cell r="A986">
            <v>12720</v>
          </cell>
          <cell r="B986" t="str">
            <v>HTR Sp O&amp;M Unit 4</v>
          </cell>
          <cell r="C986">
            <v>1335</v>
          </cell>
          <cell r="D986" t="str">
            <v>PacEnergy</v>
          </cell>
          <cell r="E986" t="str">
            <v>PacEnergy</v>
          </cell>
        </row>
        <row r="987">
          <cell r="A987">
            <v>12721</v>
          </cell>
          <cell r="B987" t="str">
            <v>HTR OH O&amp;M Unit 4</v>
          </cell>
          <cell r="C987">
            <v>1335</v>
          </cell>
          <cell r="D987" t="str">
            <v>PacEnergy</v>
          </cell>
          <cell r="E987" t="str">
            <v>PacEnergy</v>
          </cell>
        </row>
        <row r="988">
          <cell r="A988">
            <v>12722</v>
          </cell>
          <cell r="B988" t="str">
            <v>HTR Sp OM Com1-3 JVA</v>
          </cell>
          <cell r="C988">
            <v>1305</v>
          </cell>
          <cell r="D988" t="str">
            <v>PacEnergy</v>
          </cell>
          <cell r="E988" t="str">
            <v>PacEnergy</v>
          </cell>
        </row>
        <row r="989">
          <cell r="A989">
            <v>12723</v>
          </cell>
          <cell r="B989" t="str">
            <v>HTR Sp OM Com1-2 JVA</v>
          </cell>
          <cell r="C989">
            <v>1305</v>
          </cell>
          <cell r="D989" t="str">
            <v>PacEnergy</v>
          </cell>
          <cell r="E989" t="str">
            <v>PacEnergy</v>
          </cell>
        </row>
        <row r="990">
          <cell r="A990">
            <v>12724</v>
          </cell>
          <cell r="B990" t="str">
            <v>HTR OH OM Com1-3 JVA</v>
          </cell>
          <cell r="C990">
            <v>1305</v>
          </cell>
          <cell r="D990" t="str">
            <v>PacEnergy</v>
          </cell>
          <cell r="E990" t="str">
            <v>PacEnergy</v>
          </cell>
        </row>
        <row r="991">
          <cell r="A991">
            <v>12725</v>
          </cell>
          <cell r="B991" t="str">
            <v>HTR OH OM Com1-2 JVA</v>
          </cell>
          <cell r="C991">
            <v>1305</v>
          </cell>
          <cell r="D991" t="str">
            <v>PacEnergy</v>
          </cell>
          <cell r="E991" t="str">
            <v>PacEnergy</v>
          </cell>
        </row>
        <row r="992">
          <cell r="A992">
            <v>12726</v>
          </cell>
          <cell r="B992" t="str">
            <v>HTR Sp O&amp;M Unit 1JVA</v>
          </cell>
          <cell r="C992">
            <v>1306</v>
          </cell>
          <cell r="D992" t="str">
            <v>PacEnergy</v>
          </cell>
          <cell r="E992" t="str">
            <v>PacEnergy</v>
          </cell>
        </row>
        <row r="993">
          <cell r="A993">
            <v>12727</v>
          </cell>
          <cell r="B993" t="str">
            <v>HTR OH O&amp;M Unit 1JVA</v>
          </cell>
          <cell r="C993">
            <v>1306</v>
          </cell>
          <cell r="D993" t="str">
            <v>PacEnergy</v>
          </cell>
          <cell r="E993" t="str">
            <v>PacEnergy</v>
          </cell>
        </row>
        <row r="994">
          <cell r="A994">
            <v>12728</v>
          </cell>
          <cell r="B994" t="str">
            <v>HTR Sp O&amp;M Unit 2JVA</v>
          </cell>
          <cell r="C994">
            <v>1307</v>
          </cell>
          <cell r="D994" t="str">
            <v>PacEnergy</v>
          </cell>
          <cell r="E994" t="str">
            <v>PacEnergy</v>
          </cell>
        </row>
        <row r="995">
          <cell r="A995">
            <v>12729</v>
          </cell>
          <cell r="B995" t="str">
            <v>HTR OH O&amp;M Unit 2JVA</v>
          </cell>
          <cell r="C995">
            <v>1307</v>
          </cell>
          <cell r="D995" t="str">
            <v>PacEnergy</v>
          </cell>
          <cell r="E995" t="str">
            <v>PacEnergy</v>
          </cell>
        </row>
        <row r="996">
          <cell r="A996">
            <v>12730</v>
          </cell>
          <cell r="B996" t="str">
            <v>HTG Spec O&amp;M Unit 0</v>
          </cell>
          <cell r="C996">
            <v>1070</v>
          </cell>
          <cell r="D996" t="str">
            <v>PacEnergy</v>
          </cell>
          <cell r="E996" t="str">
            <v>PacEnergy</v>
          </cell>
        </row>
        <row r="997">
          <cell r="A997">
            <v>12731</v>
          </cell>
          <cell r="B997" t="str">
            <v>HTG O/H O&amp;M Unit 0</v>
          </cell>
          <cell r="C997">
            <v>1070</v>
          </cell>
          <cell r="D997" t="str">
            <v>PacEnergy</v>
          </cell>
          <cell r="E997" t="str">
            <v>PacEnergy</v>
          </cell>
        </row>
        <row r="998">
          <cell r="A998">
            <v>12732</v>
          </cell>
          <cell r="B998" t="str">
            <v>HTG Spec O&amp;M Unit 1</v>
          </cell>
          <cell r="C998">
            <v>1071</v>
          </cell>
          <cell r="D998" t="str">
            <v>PacEnergy</v>
          </cell>
          <cell r="E998" t="str">
            <v>PacEnergy</v>
          </cell>
        </row>
        <row r="999">
          <cell r="A999">
            <v>12733</v>
          </cell>
          <cell r="B999" t="str">
            <v>HTG O/H O&amp;M Unit 1</v>
          </cell>
          <cell r="C999">
            <v>1071</v>
          </cell>
          <cell r="D999" t="str">
            <v>PacEnergy</v>
          </cell>
          <cell r="E999" t="str">
            <v>PacEnergy</v>
          </cell>
        </row>
        <row r="1000">
          <cell r="A1000">
            <v>12734</v>
          </cell>
          <cell r="B1000" t="str">
            <v>HTG Spec O&amp;M Unit 2</v>
          </cell>
          <cell r="C1000">
            <v>1072</v>
          </cell>
          <cell r="D1000" t="str">
            <v>PacEnergy</v>
          </cell>
          <cell r="E1000" t="str">
            <v>PacEnergy</v>
          </cell>
        </row>
        <row r="1001">
          <cell r="A1001">
            <v>12735</v>
          </cell>
          <cell r="B1001" t="str">
            <v>HTG O/H O&amp;M Unit 2</v>
          </cell>
          <cell r="C1001">
            <v>1072</v>
          </cell>
          <cell r="D1001" t="str">
            <v>PacEnergy</v>
          </cell>
          <cell r="E1001" t="str">
            <v>PacEnergy</v>
          </cell>
        </row>
        <row r="1002">
          <cell r="A1002">
            <v>12736</v>
          </cell>
          <cell r="B1002" t="str">
            <v>JB Spec O&amp;M Unit 0</v>
          </cell>
          <cell r="C1002">
            <v>1058</v>
          </cell>
          <cell r="D1002" t="str">
            <v>PacEnergy</v>
          </cell>
          <cell r="E1002" t="str">
            <v>PacEnergy</v>
          </cell>
        </row>
        <row r="1003">
          <cell r="A1003">
            <v>12737</v>
          </cell>
          <cell r="B1003" t="str">
            <v>JB Spec O&amp;M Unit 1</v>
          </cell>
          <cell r="C1003">
            <v>1059</v>
          </cell>
          <cell r="D1003" t="str">
            <v>PacEnergy</v>
          </cell>
          <cell r="E1003" t="str">
            <v>PacEnergy</v>
          </cell>
        </row>
        <row r="1004">
          <cell r="A1004">
            <v>12738</v>
          </cell>
          <cell r="B1004" t="str">
            <v>JB Spec O&amp;M Unit 2</v>
          </cell>
          <cell r="C1004">
            <v>1060</v>
          </cell>
          <cell r="D1004" t="str">
            <v>PacEnergy</v>
          </cell>
          <cell r="E1004" t="str">
            <v>PacEnergy</v>
          </cell>
        </row>
        <row r="1005">
          <cell r="A1005">
            <v>12739</v>
          </cell>
          <cell r="B1005" t="str">
            <v>JB Spec O&amp;M Unit 3</v>
          </cell>
          <cell r="C1005">
            <v>1061</v>
          </cell>
          <cell r="D1005" t="str">
            <v>PacEnergy</v>
          </cell>
          <cell r="E1005" t="str">
            <v>PacEnergy</v>
          </cell>
        </row>
        <row r="1006">
          <cell r="A1006">
            <v>12740</v>
          </cell>
          <cell r="B1006" t="str">
            <v>JB Spec O&amp;M Unit 4</v>
          </cell>
          <cell r="C1006">
            <v>1062</v>
          </cell>
          <cell r="D1006" t="str">
            <v>PacEnergy</v>
          </cell>
          <cell r="E1006" t="str">
            <v>PacEnergy</v>
          </cell>
        </row>
        <row r="1007">
          <cell r="A1007">
            <v>12741</v>
          </cell>
          <cell r="B1007" t="str">
            <v>JB O/H O&amp;M Unit 0</v>
          </cell>
          <cell r="C1007">
            <v>1058</v>
          </cell>
          <cell r="D1007" t="str">
            <v>PacEnergy</v>
          </cell>
          <cell r="E1007" t="str">
            <v>PacEnergy</v>
          </cell>
        </row>
        <row r="1008">
          <cell r="A1008">
            <v>12742</v>
          </cell>
          <cell r="B1008" t="str">
            <v>JB O/H O&amp;M Unit 1</v>
          </cell>
          <cell r="C1008">
            <v>1059</v>
          </cell>
          <cell r="D1008" t="str">
            <v>PacEnergy</v>
          </cell>
          <cell r="E1008" t="str">
            <v>PacEnergy</v>
          </cell>
        </row>
        <row r="1009">
          <cell r="A1009">
            <v>12743</v>
          </cell>
          <cell r="B1009" t="str">
            <v>JB O/H O&amp;M Unit 2</v>
          </cell>
          <cell r="C1009">
            <v>1060</v>
          </cell>
          <cell r="D1009" t="str">
            <v>PacEnergy</v>
          </cell>
          <cell r="E1009" t="str">
            <v>PacEnergy</v>
          </cell>
        </row>
        <row r="1010">
          <cell r="A1010">
            <v>12744</v>
          </cell>
          <cell r="B1010" t="str">
            <v>JB O/H O&amp;M Unit 3</v>
          </cell>
          <cell r="C1010">
            <v>1061</v>
          </cell>
          <cell r="D1010" t="str">
            <v>PacEnergy</v>
          </cell>
          <cell r="E1010" t="str">
            <v>PacEnergy</v>
          </cell>
        </row>
        <row r="1011">
          <cell r="A1011">
            <v>12745</v>
          </cell>
          <cell r="B1011" t="str">
            <v>JB O/H O&amp;M Unit 4</v>
          </cell>
          <cell r="C1011">
            <v>1062</v>
          </cell>
          <cell r="D1011" t="str">
            <v>PacEnergy</v>
          </cell>
          <cell r="E1011" t="str">
            <v>PacEnergy</v>
          </cell>
        </row>
        <row r="1012">
          <cell r="A1012">
            <v>12746</v>
          </cell>
          <cell r="B1012" t="str">
            <v>JB Sp O&amp;M Unit 0 JVA</v>
          </cell>
          <cell r="C1012">
            <v>1300</v>
          </cell>
          <cell r="D1012" t="str">
            <v>PacEnergy</v>
          </cell>
          <cell r="E1012" t="str">
            <v>PacEnergy</v>
          </cell>
        </row>
        <row r="1013">
          <cell r="A1013">
            <v>12747</v>
          </cell>
          <cell r="B1013" t="str">
            <v>JB Sp O&amp;M Unit 1 JVA</v>
          </cell>
          <cell r="C1013">
            <v>1301</v>
          </cell>
          <cell r="D1013" t="str">
            <v>PacEnergy</v>
          </cell>
          <cell r="E1013" t="str">
            <v>PacEnergy</v>
          </cell>
        </row>
        <row r="1014">
          <cell r="A1014">
            <v>12748</v>
          </cell>
          <cell r="B1014" t="str">
            <v>JB Sp O&amp;M Unit 2 JVA</v>
          </cell>
          <cell r="C1014">
            <v>1302</v>
          </cell>
          <cell r="D1014" t="str">
            <v>PacEnergy</v>
          </cell>
          <cell r="E1014" t="str">
            <v>PacEnergy</v>
          </cell>
        </row>
        <row r="1015">
          <cell r="A1015">
            <v>12749</v>
          </cell>
          <cell r="B1015" t="str">
            <v>JB Sp O&amp;M Unit 3 JVA</v>
          </cell>
          <cell r="C1015">
            <v>1303</v>
          </cell>
          <cell r="D1015" t="str">
            <v>PacEnergy</v>
          </cell>
          <cell r="E1015" t="str">
            <v>PacEnergy</v>
          </cell>
        </row>
        <row r="1016">
          <cell r="A1016">
            <v>12750</v>
          </cell>
          <cell r="B1016" t="str">
            <v>JB Sp O&amp;M Unit 4 JVA</v>
          </cell>
          <cell r="C1016">
            <v>1304</v>
          </cell>
          <cell r="D1016" t="str">
            <v>PacEnergy</v>
          </cell>
          <cell r="E1016" t="str">
            <v>PacEnergy</v>
          </cell>
        </row>
        <row r="1017">
          <cell r="A1017">
            <v>12751</v>
          </cell>
          <cell r="B1017" t="str">
            <v>JB OH O&amp;M Unit 0 JVA</v>
          </cell>
          <cell r="C1017">
            <v>1300</v>
          </cell>
          <cell r="D1017" t="str">
            <v>PacEnergy</v>
          </cell>
          <cell r="E1017" t="str">
            <v>PacEnergy</v>
          </cell>
        </row>
        <row r="1018">
          <cell r="A1018">
            <v>12752</v>
          </cell>
          <cell r="B1018" t="str">
            <v>JB OH O&amp;M Unit 1 JVA</v>
          </cell>
          <cell r="C1018">
            <v>1301</v>
          </cell>
          <cell r="D1018" t="str">
            <v>PacEnergy</v>
          </cell>
          <cell r="E1018" t="str">
            <v>PacEnergy</v>
          </cell>
        </row>
        <row r="1019">
          <cell r="A1019">
            <v>12753</v>
          </cell>
          <cell r="B1019" t="str">
            <v>JB OH O&amp;M Unit 2 JVA</v>
          </cell>
          <cell r="C1019">
            <v>1302</v>
          </cell>
          <cell r="D1019" t="str">
            <v>PacEnergy</v>
          </cell>
          <cell r="E1019" t="str">
            <v>PacEnergy</v>
          </cell>
        </row>
        <row r="1020">
          <cell r="A1020">
            <v>12754</v>
          </cell>
          <cell r="B1020" t="str">
            <v>JB OH O&amp;M Unit 3 JVA</v>
          </cell>
          <cell r="C1020">
            <v>1303</v>
          </cell>
          <cell r="D1020" t="str">
            <v>PacEnergy</v>
          </cell>
          <cell r="E1020" t="str">
            <v>PacEnergy</v>
          </cell>
        </row>
        <row r="1021">
          <cell r="A1021">
            <v>12755</v>
          </cell>
          <cell r="B1021" t="str">
            <v>JB OH O&amp;M Unit 4 JVA</v>
          </cell>
          <cell r="C1021">
            <v>1304</v>
          </cell>
          <cell r="D1021" t="str">
            <v>PacEnergy</v>
          </cell>
          <cell r="E1021" t="str">
            <v>PacEnergy</v>
          </cell>
        </row>
        <row r="1022">
          <cell r="A1022">
            <v>12756</v>
          </cell>
          <cell r="B1022" t="str">
            <v>LS Spec O&amp;M Common</v>
          </cell>
          <cell r="C1022">
            <v>1434</v>
          </cell>
          <cell r="D1022" t="str">
            <v>PacEnergy</v>
          </cell>
          <cell r="E1022" t="str">
            <v>PacEnergy</v>
          </cell>
        </row>
        <row r="1023">
          <cell r="A1023">
            <v>12757</v>
          </cell>
          <cell r="B1023" t="str">
            <v>LS O/H Common</v>
          </cell>
          <cell r="C1023">
            <v>1434</v>
          </cell>
          <cell r="D1023" t="str">
            <v>PacEnergy</v>
          </cell>
          <cell r="E1023" t="str">
            <v>PacEnergy</v>
          </cell>
        </row>
        <row r="1024">
          <cell r="A1024">
            <v>12758</v>
          </cell>
          <cell r="B1024" t="str">
            <v>LS OH GT1A</v>
          </cell>
          <cell r="C1024">
            <v>1444</v>
          </cell>
          <cell r="D1024" t="str">
            <v>PacEnergy</v>
          </cell>
          <cell r="E1024" t="str">
            <v>PacEnergy</v>
          </cell>
        </row>
        <row r="1025">
          <cell r="A1025">
            <v>12759</v>
          </cell>
          <cell r="B1025" t="str">
            <v>LS OH GT1B</v>
          </cell>
          <cell r="C1025">
            <v>1445</v>
          </cell>
          <cell r="D1025" t="str">
            <v>PacEnergy</v>
          </cell>
          <cell r="E1025" t="str">
            <v>PacEnergy</v>
          </cell>
        </row>
        <row r="1026">
          <cell r="A1026">
            <v>12760</v>
          </cell>
          <cell r="B1026" t="str">
            <v>LS OH ST1</v>
          </cell>
          <cell r="C1026">
            <v>1446</v>
          </cell>
          <cell r="D1026" t="str">
            <v>PacEnergy</v>
          </cell>
          <cell r="E1026" t="str">
            <v>PacEnergy</v>
          </cell>
        </row>
        <row r="1027">
          <cell r="A1027">
            <v>12761</v>
          </cell>
          <cell r="B1027" t="str">
            <v>LM Spec O&amp;M</v>
          </cell>
          <cell r="C1027">
            <v>1204</v>
          </cell>
          <cell r="D1027" t="str">
            <v>PacEnergy</v>
          </cell>
          <cell r="E1027" t="str">
            <v>PacEnergy</v>
          </cell>
        </row>
        <row r="1028">
          <cell r="A1028">
            <v>12762</v>
          </cell>
          <cell r="B1028" t="str">
            <v>LM Overhaul</v>
          </cell>
          <cell r="C1028">
            <v>1204</v>
          </cell>
          <cell r="D1028" t="str">
            <v>PacEnergy</v>
          </cell>
          <cell r="E1028" t="str">
            <v>PacEnergy</v>
          </cell>
        </row>
        <row r="1029">
          <cell r="A1029">
            <v>12763</v>
          </cell>
          <cell r="B1029" t="str">
            <v>NAU Spec O&amp;M Unit 0</v>
          </cell>
          <cell r="C1029">
            <v>1001</v>
          </cell>
          <cell r="D1029" t="str">
            <v>PacEnergy</v>
          </cell>
          <cell r="E1029" t="str">
            <v>PacEnergy</v>
          </cell>
        </row>
        <row r="1030">
          <cell r="A1030">
            <v>12764</v>
          </cell>
          <cell r="B1030" t="str">
            <v>NAU O/H Unit 0</v>
          </cell>
          <cell r="C1030">
            <v>1001</v>
          </cell>
          <cell r="D1030" t="str">
            <v>PacEnergy</v>
          </cell>
          <cell r="E1030" t="str">
            <v>PacEnergy</v>
          </cell>
        </row>
        <row r="1031">
          <cell r="A1031">
            <v>12765</v>
          </cell>
          <cell r="B1031" t="str">
            <v>NAU Spec O&amp;M Unit 1</v>
          </cell>
          <cell r="C1031">
            <v>1002</v>
          </cell>
          <cell r="D1031" t="str">
            <v>PacEnergy</v>
          </cell>
          <cell r="E1031" t="str">
            <v>PacEnergy</v>
          </cell>
        </row>
        <row r="1032">
          <cell r="A1032">
            <v>12766</v>
          </cell>
          <cell r="B1032" t="str">
            <v>NAU O/H Unit 1</v>
          </cell>
          <cell r="C1032">
            <v>1002</v>
          </cell>
          <cell r="D1032" t="str">
            <v>PacEnergy</v>
          </cell>
          <cell r="E1032" t="str">
            <v>PacEnergy</v>
          </cell>
        </row>
        <row r="1033">
          <cell r="A1033">
            <v>12767</v>
          </cell>
          <cell r="B1033" t="str">
            <v>NAU Spec O&amp;M Unit 2</v>
          </cell>
          <cell r="C1033">
            <v>1003</v>
          </cell>
          <cell r="D1033" t="str">
            <v>PacEnergy</v>
          </cell>
          <cell r="E1033" t="str">
            <v>PacEnergy</v>
          </cell>
        </row>
        <row r="1034">
          <cell r="A1034">
            <v>12768</v>
          </cell>
          <cell r="B1034" t="str">
            <v>NAU O/H Unit 2</v>
          </cell>
          <cell r="C1034">
            <v>1003</v>
          </cell>
          <cell r="D1034" t="str">
            <v>PacEnergy</v>
          </cell>
          <cell r="E1034" t="str">
            <v>PacEnergy</v>
          </cell>
        </row>
        <row r="1035">
          <cell r="A1035">
            <v>12769</v>
          </cell>
          <cell r="B1035" t="str">
            <v>NAU Spec O&amp;M Unit 3</v>
          </cell>
          <cell r="C1035">
            <v>1004</v>
          </cell>
          <cell r="D1035" t="str">
            <v>PacEnergy</v>
          </cell>
          <cell r="E1035" t="str">
            <v>PacEnergy</v>
          </cell>
        </row>
        <row r="1036">
          <cell r="A1036">
            <v>12770</v>
          </cell>
          <cell r="B1036" t="str">
            <v>NAU O/H Unit 3</v>
          </cell>
          <cell r="C1036">
            <v>1004</v>
          </cell>
          <cell r="D1036" t="str">
            <v>PacEnergy</v>
          </cell>
          <cell r="E1036" t="str">
            <v>PacEnergy</v>
          </cell>
        </row>
        <row r="1037">
          <cell r="A1037">
            <v>12771</v>
          </cell>
          <cell r="B1037" t="str">
            <v>NAU Spec O&amp;M Viva</v>
          </cell>
          <cell r="C1037">
            <v>1057</v>
          </cell>
          <cell r="D1037" t="str">
            <v>PacEnergy</v>
          </cell>
          <cell r="E1037" t="str">
            <v>PacEnergy</v>
          </cell>
        </row>
        <row r="1038">
          <cell r="A1038">
            <v>12772</v>
          </cell>
          <cell r="B1038" t="str">
            <v>NAU O/H Viva</v>
          </cell>
          <cell r="C1038">
            <v>1057</v>
          </cell>
          <cell r="D1038" t="str">
            <v>PacEnergy</v>
          </cell>
          <cell r="E1038" t="str">
            <v>PacEnergy</v>
          </cell>
        </row>
        <row r="1039">
          <cell r="A1039">
            <v>12773</v>
          </cell>
          <cell r="B1039" t="str">
            <v>WV Spec O&amp;M Unit 0</v>
          </cell>
          <cell r="C1039">
            <v>1358</v>
          </cell>
          <cell r="D1039" t="str">
            <v>PacEnergy</v>
          </cell>
          <cell r="E1039" t="str">
            <v>PacEnergy</v>
          </cell>
        </row>
        <row r="1040">
          <cell r="A1040">
            <v>12774</v>
          </cell>
          <cell r="B1040" t="str">
            <v>WV Spec O&amp;M Unit 1</v>
          </cell>
          <cell r="C1040">
            <v>1367</v>
          </cell>
          <cell r="D1040" t="str">
            <v>PacEnergy</v>
          </cell>
          <cell r="E1040" t="str">
            <v>PacEnergy</v>
          </cell>
        </row>
        <row r="1041">
          <cell r="A1041">
            <v>12775</v>
          </cell>
          <cell r="B1041" t="str">
            <v>WV Spec O&amp;M Unit 2</v>
          </cell>
          <cell r="C1041">
            <v>1368</v>
          </cell>
          <cell r="D1041" t="str">
            <v>PacEnergy</v>
          </cell>
          <cell r="E1041" t="str">
            <v>PacEnergy</v>
          </cell>
        </row>
        <row r="1042">
          <cell r="A1042">
            <v>12776</v>
          </cell>
          <cell r="B1042" t="str">
            <v>WV Spec O&amp;M Unit 3</v>
          </cell>
          <cell r="C1042">
            <v>1369</v>
          </cell>
          <cell r="D1042" t="str">
            <v>PacEnergy</v>
          </cell>
          <cell r="E1042" t="str">
            <v>PacEnergy</v>
          </cell>
        </row>
        <row r="1043">
          <cell r="A1043">
            <v>12777</v>
          </cell>
          <cell r="B1043" t="str">
            <v>WV Spec O&amp;M Unit 4</v>
          </cell>
          <cell r="C1043">
            <v>1370</v>
          </cell>
          <cell r="D1043" t="str">
            <v>PacEnergy</v>
          </cell>
          <cell r="E1043" t="str">
            <v>PacEnergy</v>
          </cell>
        </row>
        <row r="1044">
          <cell r="A1044">
            <v>12778</v>
          </cell>
          <cell r="B1044" t="str">
            <v>WV Spec O&amp;M Unit 5</v>
          </cell>
          <cell r="C1044">
            <v>1371</v>
          </cell>
          <cell r="D1044" t="str">
            <v>PacEnergy</v>
          </cell>
          <cell r="E1044" t="str">
            <v>PacEnergy</v>
          </cell>
        </row>
        <row r="1045">
          <cell r="A1045">
            <v>12779</v>
          </cell>
          <cell r="B1045" t="str">
            <v>WV O/H Unit 0</v>
          </cell>
          <cell r="C1045">
            <v>1358</v>
          </cell>
          <cell r="D1045" t="str">
            <v>PacEnergy</v>
          </cell>
          <cell r="E1045" t="str">
            <v>PacEnergy</v>
          </cell>
        </row>
        <row r="1046">
          <cell r="A1046">
            <v>12780</v>
          </cell>
          <cell r="B1046" t="str">
            <v>WV O/H Unit 1</v>
          </cell>
          <cell r="C1046">
            <v>1367</v>
          </cell>
          <cell r="D1046" t="str">
            <v>PacEnergy</v>
          </cell>
          <cell r="E1046" t="str">
            <v>PacEnergy</v>
          </cell>
        </row>
        <row r="1047">
          <cell r="A1047">
            <v>12781</v>
          </cell>
          <cell r="B1047" t="str">
            <v>WV O/H Unit 2</v>
          </cell>
          <cell r="C1047">
            <v>1368</v>
          </cell>
          <cell r="D1047" t="str">
            <v>PacEnergy</v>
          </cell>
          <cell r="E1047" t="str">
            <v>PacEnergy</v>
          </cell>
        </row>
        <row r="1048">
          <cell r="A1048">
            <v>12782</v>
          </cell>
          <cell r="B1048" t="str">
            <v>WV O/H Unit 3</v>
          </cell>
          <cell r="C1048">
            <v>1369</v>
          </cell>
          <cell r="D1048" t="str">
            <v>PacEnergy</v>
          </cell>
          <cell r="E1048" t="str">
            <v>PacEnergy</v>
          </cell>
        </row>
        <row r="1049">
          <cell r="A1049">
            <v>12783</v>
          </cell>
          <cell r="B1049" t="str">
            <v>WV O/H Unit 4</v>
          </cell>
          <cell r="C1049">
            <v>1370</v>
          </cell>
          <cell r="D1049" t="str">
            <v>PacEnergy</v>
          </cell>
          <cell r="E1049" t="str">
            <v>PacEnergy</v>
          </cell>
        </row>
        <row r="1050">
          <cell r="A1050">
            <v>12784</v>
          </cell>
          <cell r="B1050" t="str">
            <v>WV O/H Unit 5</v>
          </cell>
          <cell r="C1050">
            <v>1371</v>
          </cell>
          <cell r="D1050" t="str">
            <v>PacEnergy</v>
          </cell>
          <cell r="E1050" t="str">
            <v>PacEnergy</v>
          </cell>
        </row>
        <row r="1051">
          <cell r="A1051">
            <v>12785</v>
          </cell>
          <cell r="B1051" t="str">
            <v>Wyo Spec O&amp;M Unit 0</v>
          </cell>
          <cell r="C1051">
            <v>1078</v>
          </cell>
          <cell r="D1051" t="str">
            <v>PacEnergy</v>
          </cell>
          <cell r="E1051" t="str">
            <v>PacEnergy</v>
          </cell>
        </row>
        <row r="1052">
          <cell r="A1052">
            <v>12786</v>
          </cell>
          <cell r="B1052" t="str">
            <v>Wyo O/H O&amp;M Unit 0</v>
          </cell>
          <cell r="C1052">
            <v>1078</v>
          </cell>
          <cell r="D1052" t="str">
            <v>PacEnergy</v>
          </cell>
          <cell r="E1052" t="str">
            <v>PacEnergy</v>
          </cell>
        </row>
        <row r="1053">
          <cell r="A1053">
            <v>12787</v>
          </cell>
          <cell r="B1053" t="str">
            <v>Wyo Spec O&amp;M Unit 1</v>
          </cell>
          <cell r="C1053">
            <v>1079</v>
          </cell>
          <cell r="D1053" t="str">
            <v>PacEnergy</v>
          </cell>
          <cell r="E1053" t="str">
            <v>PacEnergy</v>
          </cell>
        </row>
        <row r="1054">
          <cell r="A1054">
            <v>12788</v>
          </cell>
          <cell r="B1054" t="str">
            <v>Wyo O/H O&amp;M Unit 1</v>
          </cell>
          <cell r="C1054">
            <v>1079</v>
          </cell>
          <cell r="D1054" t="str">
            <v>PacEnergy</v>
          </cell>
          <cell r="E1054" t="str">
            <v>PacEnergy</v>
          </cell>
        </row>
        <row r="1055">
          <cell r="A1055">
            <v>12789</v>
          </cell>
          <cell r="B1055" t="str">
            <v>Wyo Spec O&amp;M U 0 JVA</v>
          </cell>
          <cell r="C1055">
            <v>1309</v>
          </cell>
          <cell r="D1055" t="str">
            <v>PacEnergy</v>
          </cell>
          <cell r="E1055" t="str">
            <v>PacEnergy</v>
          </cell>
        </row>
        <row r="1056">
          <cell r="A1056">
            <v>12790</v>
          </cell>
          <cell r="B1056" t="str">
            <v>Wyo O/H O&amp;M U 0 JVA</v>
          </cell>
          <cell r="C1056">
            <v>1309</v>
          </cell>
          <cell r="D1056" t="str">
            <v>PacEnergy</v>
          </cell>
          <cell r="E1056" t="str">
            <v>PacEnergy</v>
          </cell>
        </row>
        <row r="1057">
          <cell r="A1057">
            <v>12791</v>
          </cell>
          <cell r="B1057" t="str">
            <v>Wyo Spec O&amp;M U 1 JVA</v>
          </cell>
          <cell r="C1057">
            <v>1310</v>
          </cell>
          <cell r="D1057" t="str">
            <v>PacEnergy</v>
          </cell>
          <cell r="E1057" t="str">
            <v>PacEnergy</v>
          </cell>
        </row>
        <row r="1058">
          <cell r="A1058">
            <v>12792</v>
          </cell>
          <cell r="B1058" t="str">
            <v>Wyo O/H O&amp;M U 1 JVA</v>
          </cell>
          <cell r="C1058">
            <v>1310</v>
          </cell>
          <cell r="D1058" t="str">
            <v>PacEnergy</v>
          </cell>
          <cell r="E1058" t="str">
            <v>PacEnergy</v>
          </cell>
        </row>
        <row r="1059">
          <cell r="A1059">
            <v>12793</v>
          </cell>
          <cell r="B1059" t="str">
            <v>Camas Special O&amp;M</v>
          </cell>
          <cell r="C1059">
            <v>1203</v>
          </cell>
          <cell r="D1059" t="str">
            <v>PacEnergy</v>
          </cell>
          <cell r="E1059" t="str">
            <v>PacEnergy</v>
          </cell>
        </row>
        <row r="1060">
          <cell r="A1060">
            <v>12794</v>
          </cell>
          <cell r="B1060" t="str">
            <v>Camas Overhaul</v>
          </cell>
          <cell r="C1060">
            <v>1203</v>
          </cell>
          <cell r="D1060" t="str">
            <v>PacEnergy</v>
          </cell>
          <cell r="E1060" t="str">
            <v>PacEnergy</v>
          </cell>
        </row>
        <row r="1061">
          <cell r="A1061">
            <v>12795</v>
          </cell>
          <cell r="B1061" t="str">
            <v>Cholla Spec O&amp;M U 4</v>
          </cell>
          <cell r="C1061">
            <v>1103</v>
          </cell>
          <cell r="D1061" t="str">
            <v>PacEnergy</v>
          </cell>
          <cell r="E1061" t="str">
            <v>PacEnergy</v>
          </cell>
        </row>
        <row r="1062">
          <cell r="A1062">
            <v>12796</v>
          </cell>
          <cell r="B1062" t="str">
            <v>Cholla O/H Unit 4</v>
          </cell>
          <cell r="C1062">
            <v>1103</v>
          </cell>
          <cell r="D1062" t="str">
            <v>PacEnergy</v>
          </cell>
          <cell r="E1062" t="str">
            <v>PacEnergy</v>
          </cell>
        </row>
        <row r="1063">
          <cell r="A1063">
            <v>12797</v>
          </cell>
          <cell r="B1063" t="str">
            <v>Colstrip Special O&amp;M</v>
          </cell>
          <cell r="C1063">
            <v>1182</v>
          </cell>
          <cell r="D1063" t="str">
            <v>PacEnergy</v>
          </cell>
          <cell r="E1063" t="str">
            <v>PacEnergy</v>
          </cell>
        </row>
        <row r="1064">
          <cell r="A1064">
            <v>12798</v>
          </cell>
          <cell r="B1064" t="str">
            <v>Colstrip Overhaul</v>
          </cell>
          <cell r="C1064">
            <v>1182</v>
          </cell>
          <cell r="D1064" t="str">
            <v>PacEnergy</v>
          </cell>
          <cell r="E1064" t="str">
            <v>PacEnergy</v>
          </cell>
        </row>
        <row r="1065">
          <cell r="A1065">
            <v>12799</v>
          </cell>
          <cell r="B1065" t="str">
            <v>Craig Special O&amp;M</v>
          </cell>
          <cell r="C1065">
            <v>1101</v>
          </cell>
          <cell r="D1065" t="str">
            <v>PacEnergy</v>
          </cell>
          <cell r="E1065" t="str">
            <v>PacEnergy</v>
          </cell>
        </row>
        <row r="1066">
          <cell r="A1066">
            <v>12800</v>
          </cell>
          <cell r="B1066" t="str">
            <v>Craig Overhaul</v>
          </cell>
          <cell r="C1066">
            <v>1101</v>
          </cell>
          <cell r="D1066" t="str">
            <v>PacEnergy</v>
          </cell>
          <cell r="E1066" t="str">
            <v>PacEnergy</v>
          </cell>
        </row>
        <row r="1067">
          <cell r="A1067">
            <v>12802</v>
          </cell>
          <cell r="B1067" t="str">
            <v>Foote Creek Overhaul</v>
          </cell>
          <cell r="C1067">
            <v>1198</v>
          </cell>
          <cell r="D1067" t="str">
            <v>PacEnergy</v>
          </cell>
          <cell r="E1067" t="str">
            <v>PacEnergy</v>
          </cell>
        </row>
        <row r="1068">
          <cell r="A1068">
            <v>12803</v>
          </cell>
          <cell r="B1068" t="str">
            <v>Hayden Special O&amp;M</v>
          </cell>
          <cell r="C1068">
            <v>1102</v>
          </cell>
          <cell r="D1068" t="str">
            <v>PacEnergy</v>
          </cell>
          <cell r="E1068" t="str">
            <v>PacEnergy</v>
          </cell>
        </row>
        <row r="1069">
          <cell r="A1069">
            <v>12804</v>
          </cell>
          <cell r="B1069" t="str">
            <v>Hayden Overhaul</v>
          </cell>
          <cell r="C1069">
            <v>1102</v>
          </cell>
          <cell r="D1069" t="str">
            <v>PacEnergy</v>
          </cell>
          <cell r="E1069" t="str">
            <v>PacEnergy</v>
          </cell>
        </row>
        <row r="1070">
          <cell r="A1070">
            <v>12805</v>
          </cell>
          <cell r="B1070" t="str">
            <v>Hermiston Spec O&amp;M</v>
          </cell>
          <cell r="C1070">
            <v>1104</v>
          </cell>
          <cell r="D1070" t="str">
            <v>PacEnergy</v>
          </cell>
          <cell r="E1070" t="str">
            <v>PacEnergy</v>
          </cell>
        </row>
        <row r="1071">
          <cell r="A1071">
            <v>12806</v>
          </cell>
          <cell r="B1071" t="str">
            <v>Hermiston Overhaul</v>
          </cell>
          <cell r="C1071">
            <v>1104</v>
          </cell>
          <cell r="D1071" t="str">
            <v>PacEnergy</v>
          </cell>
          <cell r="E1071" t="str">
            <v>PacEnergy</v>
          </cell>
        </row>
        <row r="1072">
          <cell r="A1072">
            <v>12809</v>
          </cell>
          <cell r="B1072" t="str">
            <v>Blundell Stm Fld Ovr</v>
          </cell>
          <cell r="C1072">
            <v>1711</v>
          </cell>
          <cell r="D1072" t="str">
            <v>PacEnergy</v>
          </cell>
          <cell r="E1072" t="str">
            <v>PacEnergy</v>
          </cell>
        </row>
        <row r="1073">
          <cell r="A1073">
            <v>12810</v>
          </cell>
          <cell r="B1073" t="str">
            <v>Blundell Stm Fld Mgt</v>
          </cell>
          <cell r="C1073">
            <v>1711</v>
          </cell>
          <cell r="D1073" t="str">
            <v>PacEnergy</v>
          </cell>
          <cell r="E1073" t="str">
            <v>PacEnergy</v>
          </cell>
        </row>
        <row r="1074">
          <cell r="A1074">
            <v>12811</v>
          </cell>
          <cell r="B1074" t="str">
            <v>Blundell Stm Fld War</v>
          </cell>
          <cell r="C1074">
            <v>1711</v>
          </cell>
          <cell r="D1074" t="str">
            <v>PacEnergy</v>
          </cell>
          <cell r="E1074" t="str">
            <v>PacEnergy</v>
          </cell>
        </row>
        <row r="1075">
          <cell r="A1075">
            <v>12812</v>
          </cell>
          <cell r="B1075" t="str">
            <v>Blundell Stm Fld Bus</v>
          </cell>
          <cell r="C1075">
            <v>1711</v>
          </cell>
          <cell r="D1075" t="str">
            <v>PacEnergy</v>
          </cell>
          <cell r="E1075" t="str">
            <v>PacEnergy</v>
          </cell>
        </row>
        <row r="1076">
          <cell r="A1076">
            <v>12813</v>
          </cell>
          <cell r="B1076" t="str">
            <v>Blundell Stm Fld Opr</v>
          </cell>
          <cell r="C1076">
            <v>1711</v>
          </cell>
          <cell r="D1076" t="str">
            <v>PacEnergy</v>
          </cell>
          <cell r="E1076" t="str">
            <v>PacEnergy</v>
          </cell>
        </row>
        <row r="1077">
          <cell r="A1077">
            <v>12814</v>
          </cell>
          <cell r="B1077" t="str">
            <v>Blundell Stm Fld Com</v>
          </cell>
          <cell r="C1077">
            <v>1711</v>
          </cell>
          <cell r="D1077" t="str">
            <v>PacEnergy</v>
          </cell>
          <cell r="E1077" t="str">
            <v>PacEnergy</v>
          </cell>
        </row>
        <row r="1078">
          <cell r="A1078">
            <v>12815</v>
          </cell>
          <cell r="B1078" t="str">
            <v>Blunl Stm Fld A&amp;W U1</v>
          </cell>
          <cell r="C1078">
            <v>1711</v>
          </cell>
          <cell r="D1078" t="str">
            <v>PacEnergy</v>
          </cell>
          <cell r="E1078" t="str">
            <v>PacEnergy</v>
          </cell>
        </row>
        <row r="1079">
          <cell r="A1079">
            <v>12816</v>
          </cell>
          <cell r="B1079" t="str">
            <v>Blun Stm Fld St U0</v>
          </cell>
          <cell r="C1079">
            <v>1711</v>
          </cell>
          <cell r="D1079" t="str">
            <v>PacEnergy</v>
          </cell>
          <cell r="E1079" t="str">
            <v>PacEnergy</v>
          </cell>
        </row>
        <row r="1080">
          <cell r="A1080">
            <v>12817</v>
          </cell>
          <cell r="B1080" t="str">
            <v>Blun Stm Fld Cap Sur</v>
          </cell>
          <cell r="C1080">
            <v>1711</v>
          </cell>
          <cell r="D1080" t="str">
            <v>PacEnergy</v>
          </cell>
          <cell r="E1080" t="str">
            <v>PacEnergy</v>
          </cell>
        </row>
        <row r="1081">
          <cell r="A1081">
            <v>12818</v>
          </cell>
          <cell r="B1081" t="str">
            <v>Blun Stm Fld Com-Spe</v>
          </cell>
          <cell r="C1081">
            <v>1711</v>
          </cell>
          <cell r="D1081" t="str">
            <v>PacEnergy</v>
          </cell>
          <cell r="E1081" t="str">
            <v>PacEnergy</v>
          </cell>
        </row>
        <row r="1082">
          <cell r="A1082">
            <v>12819</v>
          </cell>
          <cell r="B1082" t="str">
            <v>Blun Stm Fld Com Ov</v>
          </cell>
          <cell r="C1082">
            <v>1711</v>
          </cell>
          <cell r="D1082" t="str">
            <v>PacEnergy</v>
          </cell>
          <cell r="E1082" t="str">
            <v>PacEnergy</v>
          </cell>
        </row>
        <row r="1083">
          <cell r="A1083">
            <v>12820</v>
          </cell>
          <cell r="B1083" t="str">
            <v>Blun Prod Steam-Sep</v>
          </cell>
          <cell r="C1083">
            <v>1711</v>
          </cell>
          <cell r="D1083" t="str">
            <v>PacEnergy</v>
          </cell>
          <cell r="E1083" t="str">
            <v>PacEnergy</v>
          </cell>
        </row>
        <row r="1084">
          <cell r="A1084">
            <v>12821</v>
          </cell>
          <cell r="B1084" t="str">
            <v>Blundell Stm Fld Env</v>
          </cell>
          <cell r="C1084">
            <v>1711</v>
          </cell>
          <cell r="D1084" t="str">
            <v>PacEnergy</v>
          </cell>
          <cell r="E1084" t="str">
            <v>PacEnergy</v>
          </cell>
        </row>
        <row r="1085">
          <cell r="A1085">
            <v>12822</v>
          </cell>
          <cell r="B1085" t="str">
            <v>Blunl Stm Fld Sup-U1</v>
          </cell>
          <cell r="C1085">
            <v>1711</v>
          </cell>
          <cell r="D1085" t="str">
            <v>PacEnergy</v>
          </cell>
          <cell r="E1085" t="str">
            <v>PacEnergy</v>
          </cell>
        </row>
        <row r="1086">
          <cell r="A1086">
            <v>12823</v>
          </cell>
          <cell r="B1086" t="str">
            <v>Blun Stm Fld Inj-U1</v>
          </cell>
          <cell r="C1086">
            <v>1711</v>
          </cell>
          <cell r="D1086" t="str">
            <v>PacEnergy</v>
          </cell>
          <cell r="E1086" t="str">
            <v>PacEnergy</v>
          </cell>
        </row>
        <row r="1087">
          <cell r="A1087">
            <v>12824</v>
          </cell>
          <cell r="B1087" t="str">
            <v>Blun Stm Fld Sup A&amp;W</v>
          </cell>
          <cell r="C1087">
            <v>1711</v>
          </cell>
          <cell r="D1087" t="str">
            <v>PacEnergy</v>
          </cell>
          <cell r="E1087" t="str">
            <v>PacEnergy</v>
          </cell>
        </row>
        <row r="1088">
          <cell r="A1088">
            <v>12825</v>
          </cell>
          <cell r="B1088" t="str">
            <v>Blun Stm Fld Cont U1</v>
          </cell>
          <cell r="C1088">
            <v>1711</v>
          </cell>
          <cell r="D1088" t="str">
            <v>PacEnergy</v>
          </cell>
          <cell r="E1088" t="str">
            <v>PacEnergy</v>
          </cell>
        </row>
        <row r="1089">
          <cell r="A1089">
            <v>12826</v>
          </cell>
          <cell r="B1089" t="str">
            <v>Blun Stm Fld Spec Ma</v>
          </cell>
          <cell r="C1089">
            <v>1711</v>
          </cell>
          <cell r="D1089" t="str">
            <v>PacEnergy</v>
          </cell>
          <cell r="E1089" t="str">
            <v>PacEnergy</v>
          </cell>
        </row>
        <row r="1090">
          <cell r="A1090">
            <v>12827</v>
          </cell>
          <cell r="B1090" t="str">
            <v>Energy Legal</v>
          </cell>
          <cell r="C1090">
            <v>1731</v>
          </cell>
          <cell r="D1090" t="str">
            <v>PacEnergy</v>
          </cell>
          <cell r="E1090" t="str">
            <v>PacEnergy</v>
          </cell>
        </row>
        <row r="1091">
          <cell r="A1091">
            <v>12851</v>
          </cell>
          <cell r="B1091" t="str">
            <v>C&amp;T FAS 133</v>
          </cell>
          <cell r="C1091">
            <v>1742</v>
          </cell>
          <cell r="D1091" t="str">
            <v>PacEnergy</v>
          </cell>
          <cell r="E1091" t="str">
            <v>PacEnergy</v>
          </cell>
        </row>
        <row r="1092">
          <cell r="A1092">
            <v>12862</v>
          </cell>
          <cell r="B1092" t="str">
            <v>Renewable Enrgy Dev</v>
          </cell>
          <cell r="C1092">
            <v>1732</v>
          </cell>
          <cell r="D1092" t="str">
            <v>PacEnergy</v>
          </cell>
          <cell r="E1092" t="str">
            <v>PacEnergy</v>
          </cell>
        </row>
        <row r="1093">
          <cell r="A1093">
            <v>12866</v>
          </cell>
          <cell r="B1093" t="str">
            <v>Qualifying Facilt's</v>
          </cell>
          <cell r="C1093">
            <v>1271</v>
          </cell>
          <cell r="D1093" t="str">
            <v>PacEnergy</v>
          </cell>
          <cell r="E1093" t="str">
            <v>PacEnergy</v>
          </cell>
        </row>
        <row r="1094">
          <cell r="A1094">
            <v>12867</v>
          </cell>
          <cell r="B1094" t="str">
            <v>Financial Mgmt</v>
          </cell>
          <cell r="C1094">
            <v>1271</v>
          </cell>
          <cell r="D1094" t="str">
            <v>PacEnergy</v>
          </cell>
          <cell r="E1094" t="str">
            <v>PacEnergy</v>
          </cell>
        </row>
        <row r="1095">
          <cell r="A1095">
            <v>12868</v>
          </cell>
          <cell r="B1095" t="str">
            <v>Training</v>
          </cell>
          <cell r="C1095">
            <v>1750</v>
          </cell>
          <cell r="D1095" t="str">
            <v>PacEnergy</v>
          </cell>
          <cell r="E1095" t="str">
            <v>PacEnergy</v>
          </cell>
        </row>
        <row r="1096">
          <cell r="A1096">
            <v>12869</v>
          </cell>
          <cell r="B1096" t="str">
            <v>Proj &amp; Const Mgmt</v>
          </cell>
          <cell r="C1096">
            <v>1318</v>
          </cell>
          <cell r="D1096" t="str">
            <v>PacEnergy</v>
          </cell>
          <cell r="E1096" t="str">
            <v>PacEnergy</v>
          </cell>
        </row>
        <row r="1097">
          <cell r="A1097">
            <v>12870</v>
          </cell>
          <cell r="B1097" t="str">
            <v>Project Development</v>
          </cell>
          <cell r="C1097">
            <v>1271</v>
          </cell>
          <cell r="D1097" t="str">
            <v>PacEnergy</v>
          </cell>
          <cell r="E1097" t="str">
            <v>PacEnergy</v>
          </cell>
        </row>
        <row r="1098">
          <cell r="A1098">
            <v>12871</v>
          </cell>
          <cell r="B1098" t="str">
            <v>Leaning Juniper Wind</v>
          </cell>
          <cell r="C1098">
            <v>1756</v>
          </cell>
          <cell r="D1098" t="str">
            <v>PacEnergy</v>
          </cell>
          <cell r="E1098" t="str">
            <v>PacEnergy</v>
          </cell>
        </row>
        <row r="1099">
          <cell r="A1099">
            <v>12872</v>
          </cell>
          <cell r="B1099" t="str">
            <v>Leaning Juniper Bill</v>
          </cell>
          <cell r="C1099">
            <v>1756</v>
          </cell>
          <cell r="D1099" t="str">
            <v>PacEnergy</v>
          </cell>
          <cell r="E1099" t="str">
            <v>PacEnergy</v>
          </cell>
        </row>
        <row r="1100">
          <cell r="A1100">
            <v>12873</v>
          </cell>
          <cell r="B1100" t="str">
            <v>Leaning Juniper Spec</v>
          </cell>
          <cell r="C1100">
            <v>1756</v>
          </cell>
          <cell r="D1100" t="str">
            <v>PacEnergy</v>
          </cell>
          <cell r="E1100" t="str">
            <v>PacEnergy</v>
          </cell>
        </row>
        <row r="1101">
          <cell r="A1101">
            <v>12874</v>
          </cell>
          <cell r="B1101" t="str">
            <v>Leaning Juniper Ovhl</v>
          </cell>
          <cell r="C1101">
            <v>1756</v>
          </cell>
          <cell r="D1101" t="str">
            <v>PacEnergy</v>
          </cell>
          <cell r="E1101" t="str">
            <v>PacEnergy</v>
          </cell>
        </row>
        <row r="1102">
          <cell r="A1102">
            <v>12875</v>
          </cell>
          <cell r="B1102" t="str">
            <v>Blundell Conv Steam</v>
          </cell>
          <cell r="C1102">
            <v>1755</v>
          </cell>
          <cell r="D1102" t="str">
            <v>PacEnergy</v>
          </cell>
          <cell r="E1102" t="str">
            <v>PacEnergy</v>
          </cell>
        </row>
        <row r="1103">
          <cell r="A1103">
            <v>12876</v>
          </cell>
          <cell r="B1103" t="str">
            <v>Blundell 2 Environ</v>
          </cell>
          <cell r="C1103">
            <v>1755</v>
          </cell>
          <cell r="D1103" t="str">
            <v>PacEnergy</v>
          </cell>
          <cell r="E1103" t="str">
            <v>PacEnergy</v>
          </cell>
        </row>
        <row r="1104">
          <cell r="A1104">
            <v>12877</v>
          </cell>
          <cell r="B1104" t="str">
            <v>Blundell Sta Sup U 2</v>
          </cell>
          <cell r="C1104">
            <v>1755</v>
          </cell>
          <cell r="D1104" t="str">
            <v>PacEnergy</v>
          </cell>
          <cell r="E1104" t="str">
            <v>PacEnergy</v>
          </cell>
        </row>
        <row r="1105">
          <cell r="A1105">
            <v>12878</v>
          </cell>
          <cell r="B1105" t="str">
            <v>Blundell Prod Stm U2</v>
          </cell>
          <cell r="C1105">
            <v>1755</v>
          </cell>
          <cell r="D1105" t="str">
            <v>PacEnergy</v>
          </cell>
          <cell r="E1105" t="str">
            <v>PacEnergy</v>
          </cell>
        </row>
        <row r="1106">
          <cell r="A1106">
            <v>12879</v>
          </cell>
          <cell r="B1106" t="str">
            <v>Blundell Sup A&amp;W U 2</v>
          </cell>
          <cell r="C1106">
            <v>1755</v>
          </cell>
          <cell r="D1106" t="str">
            <v>PacEnergy</v>
          </cell>
          <cell r="E1106" t="str">
            <v>PacEnergy</v>
          </cell>
        </row>
        <row r="1107">
          <cell r="A1107">
            <v>12880</v>
          </cell>
          <cell r="B1107" t="str">
            <v>Blundell 2 Feedwater</v>
          </cell>
          <cell r="C1107">
            <v>1755</v>
          </cell>
          <cell r="D1107" t="str">
            <v>PacEnergy</v>
          </cell>
          <cell r="E1107" t="str">
            <v>PacEnergy</v>
          </cell>
        </row>
        <row r="1108">
          <cell r="A1108">
            <v>12881</v>
          </cell>
          <cell r="B1108" t="str">
            <v>Blundell Control U 2</v>
          </cell>
          <cell r="C1108">
            <v>1755</v>
          </cell>
          <cell r="D1108" t="str">
            <v>PacEnergy</v>
          </cell>
          <cell r="E1108" t="str">
            <v>PacEnergy</v>
          </cell>
        </row>
        <row r="1109">
          <cell r="A1109">
            <v>12882</v>
          </cell>
          <cell r="B1109" t="str">
            <v>Blundell Spec O&amp;M U2</v>
          </cell>
          <cell r="C1109">
            <v>1755</v>
          </cell>
          <cell r="D1109" t="str">
            <v>PacEnergy</v>
          </cell>
          <cell r="E1109" t="str">
            <v>PacEnergy</v>
          </cell>
        </row>
        <row r="1110">
          <cell r="A1110">
            <v>12883</v>
          </cell>
          <cell r="B1110" t="str">
            <v>Blundell Ovrh O&amp;M U2</v>
          </cell>
          <cell r="C1110">
            <v>1755</v>
          </cell>
          <cell r="D1110" t="str">
            <v>PacEnergy</v>
          </cell>
          <cell r="E1110" t="str">
            <v>PacEnergy</v>
          </cell>
        </row>
        <row r="1111">
          <cell r="A1111">
            <v>12884</v>
          </cell>
          <cell r="B1111" t="str">
            <v>Mining Controller</v>
          </cell>
          <cell r="C1111">
            <v>1757</v>
          </cell>
          <cell r="D1111" t="str">
            <v>PacEnergy</v>
          </cell>
          <cell r="E1111" t="str">
            <v>PacEnergy</v>
          </cell>
        </row>
        <row r="1112">
          <cell r="A1112">
            <v>12885</v>
          </cell>
          <cell r="B1112" t="str">
            <v>Htr &amp; Hntngtn Common</v>
          </cell>
          <cell r="C1112">
            <v>1066</v>
          </cell>
          <cell r="D1112" t="str">
            <v>PacEnergy</v>
          </cell>
          <cell r="E1112" t="str">
            <v>PacEnergy</v>
          </cell>
        </row>
        <row r="1113">
          <cell r="A1113">
            <v>12889</v>
          </cell>
          <cell r="B1113" t="str">
            <v>Htg Cntl Emis Scbr-0</v>
          </cell>
          <cell r="C1113">
            <v>1070</v>
          </cell>
          <cell r="D1113" t="str">
            <v>PacEnergy</v>
          </cell>
          <cell r="E1113" t="str">
            <v>PacEnergy</v>
          </cell>
        </row>
        <row r="1114">
          <cell r="A1114">
            <v>12890</v>
          </cell>
          <cell r="B1114" t="str">
            <v>Civil Engr &amp; Studies</v>
          </cell>
          <cell r="C1114">
            <v>1318</v>
          </cell>
          <cell r="D1114" t="str">
            <v>PacEnergy</v>
          </cell>
          <cell r="E1114" t="str">
            <v>PacEnergy</v>
          </cell>
        </row>
        <row r="1115">
          <cell r="A1115">
            <v>12891</v>
          </cell>
          <cell r="B1115" t="str">
            <v>Wyod Coal Supply JVA</v>
          </cell>
          <cell r="C1115">
            <v>1309</v>
          </cell>
          <cell r="D1115" t="str">
            <v>PacEnergy</v>
          </cell>
          <cell r="E1115" t="str">
            <v>PacEnergy</v>
          </cell>
        </row>
        <row r="1116">
          <cell r="A1116">
            <v>12892</v>
          </cell>
          <cell r="B1116" t="str">
            <v>HTR Common 1-2 JVA</v>
          </cell>
          <cell r="C1116">
            <v>1305</v>
          </cell>
          <cell r="D1116" t="str">
            <v>PacEnergy</v>
          </cell>
          <cell r="E1116" t="str">
            <v>PacEnergy</v>
          </cell>
        </row>
        <row r="1117">
          <cell r="A1117">
            <v>12893</v>
          </cell>
          <cell r="B1117" t="str">
            <v>HTR Fuel Com1-2 JVA</v>
          </cell>
          <cell r="C1117">
            <v>1305</v>
          </cell>
          <cell r="D1117" t="str">
            <v>PacEnergy</v>
          </cell>
          <cell r="E1117" t="str">
            <v>PacEnergy</v>
          </cell>
        </row>
        <row r="1118">
          <cell r="A1118">
            <v>12894</v>
          </cell>
          <cell r="B1118" t="str">
            <v>Wyo Bkup Coal Sp JVA</v>
          </cell>
          <cell r="C1118">
            <v>1309</v>
          </cell>
          <cell r="D1118" t="str">
            <v>PacEnergy</v>
          </cell>
          <cell r="E1118" t="str">
            <v>PacEnergy</v>
          </cell>
        </row>
        <row r="1119">
          <cell r="A1119">
            <v>12895</v>
          </cell>
          <cell r="B1119" t="str">
            <v>Hydro Regulatory</v>
          </cell>
          <cell r="C1119">
            <v>1319</v>
          </cell>
          <cell r="D1119" t="str">
            <v>PacEnergy</v>
          </cell>
          <cell r="E1119" t="str">
            <v>PacEnergy</v>
          </cell>
        </row>
        <row r="1120">
          <cell r="A1120">
            <v>12896</v>
          </cell>
          <cell r="B1120" t="str">
            <v>Hydro Maint Planning</v>
          </cell>
          <cell r="C1120">
            <v>1319</v>
          </cell>
          <cell r="D1120" t="str">
            <v>PacEnergy</v>
          </cell>
          <cell r="E1120" t="str">
            <v>PacEnergy</v>
          </cell>
        </row>
        <row r="1121">
          <cell r="A1121">
            <v>12897</v>
          </cell>
          <cell r="B1121" t="str">
            <v>Hydro Plan/Dam Safe</v>
          </cell>
          <cell r="C1121">
            <v>1319</v>
          </cell>
          <cell r="D1121" t="str">
            <v>PacEnergy</v>
          </cell>
          <cell r="E1121" t="str">
            <v>PacEnergy</v>
          </cell>
        </row>
        <row r="1122">
          <cell r="A1122">
            <v>12898</v>
          </cell>
          <cell r="B1122" t="str">
            <v>Hydro Plant Prod</v>
          </cell>
          <cell r="C1122">
            <v>1319</v>
          </cell>
          <cell r="D1122" t="str">
            <v>PacEnergy</v>
          </cell>
          <cell r="E1122" t="str">
            <v>PacEnergy</v>
          </cell>
        </row>
        <row r="1123">
          <cell r="A1123">
            <v>12899</v>
          </cell>
          <cell r="B1123" t="str">
            <v>Resrce Dev Proj Mgmt</v>
          </cell>
          <cell r="C1123">
            <v>1271</v>
          </cell>
          <cell r="D1123" t="str">
            <v>PacEnergy</v>
          </cell>
          <cell r="E1123" t="str">
            <v>PacEnergy</v>
          </cell>
        </row>
        <row r="1124">
          <cell r="A1124">
            <v>13000</v>
          </cell>
          <cell r="B1124" t="str">
            <v>M_IntWest Engineerin</v>
          </cell>
          <cell r="C1124">
            <v>1202</v>
          </cell>
          <cell r="D1124" t="str">
            <v>PacEnergy</v>
          </cell>
          <cell r="E1124" t="str">
            <v>PacEnergy</v>
          </cell>
        </row>
        <row r="1125">
          <cell r="A1125">
            <v>13001</v>
          </cell>
          <cell r="B1125" t="str">
            <v>Centralia Cmmn JVA</v>
          </cell>
          <cell r="C1125">
            <v>1311</v>
          </cell>
          <cell r="D1125" t="str">
            <v>PacEnergy</v>
          </cell>
          <cell r="E1125" t="str">
            <v>PacEnergy</v>
          </cell>
        </row>
        <row r="1126">
          <cell r="A1126">
            <v>13002</v>
          </cell>
          <cell r="B1126" t="str">
            <v>Centralia Unit 1 JVA</v>
          </cell>
          <cell r="C1126">
            <v>1312</v>
          </cell>
          <cell r="D1126" t="str">
            <v>PacEnergy</v>
          </cell>
          <cell r="E1126" t="str">
            <v>PacEnergy</v>
          </cell>
        </row>
        <row r="1127">
          <cell r="A1127">
            <v>13003</v>
          </cell>
          <cell r="B1127" t="str">
            <v>Centralia Unit 2 JVA</v>
          </cell>
          <cell r="C1127">
            <v>1313</v>
          </cell>
          <cell r="D1127" t="str">
            <v>PacEnergy</v>
          </cell>
          <cell r="E1127" t="str">
            <v>PacEnergy</v>
          </cell>
        </row>
        <row r="1128">
          <cell r="A1128">
            <v>13004</v>
          </cell>
          <cell r="B1128" t="str">
            <v>Hunter Cmm 1-3 JVA</v>
          </cell>
          <cell r="C1128">
            <v>1305</v>
          </cell>
          <cell r="D1128" t="str">
            <v>Joint Venture</v>
          </cell>
          <cell r="E1128" t="str">
            <v>Joint Venture</v>
          </cell>
        </row>
        <row r="1129">
          <cell r="A1129">
            <v>13005</v>
          </cell>
          <cell r="B1129" t="str">
            <v>Hunter Unit 1 JVA</v>
          </cell>
          <cell r="C1129">
            <v>1306</v>
          </cell>
          <cell r="D1129" t="str">
            <v>PacEnergy</v>
          </cell>
          <cell r="E1129" t="str">
            <v>PacEnergy</v>
          </cell>
        </row>
        <row r="1130">
          <cell r="A1130">
            <v>13006</v>
          </cell>
          <cell r="B1130" t="str">
            <v>Hunter Unit 2 JVA</v>
          </cell>
          <cell r="C1130">
            <v>1307</v>
          </cell>
          <cell r="D1130" t="str">
            <v>PacEnergy</v>
          </cell>
          <cell r="E1130" t="str">
            <v>PacEnergy</v>
          </cell>
        </row>
        <row r="1131">
          <cell r="A1131">
            <v>13007</v>
          </cell>
          <cell r="B1131" t="str">
            <v>Hunter Unit 3 JVA</v>
          </cell>
          <cell r="C1131">
            <v>1308</v>
          </cell>
          <cell r="D1131" t="str">
            <v>PacEnergy</v>
          </cell>
          <cell r="E1131" t="str">
            <v>PacEnergy</v>
          </cell>
        </row>
        <row r="1132">
          <cell r="A1132">
            <v>13008</v>
          </cell>
          <cell r="B1132" t="str">
            <v>Jim Bridger Cmmn JVA</v>
          </cell>
          <cell r="C1132">
            <v>1300</v>
          </cell>
          <cell r="D1132" t="str">
            <v>Joint Venture</v>
          </cell>
          <cell r="E1132" t="str">
            <v>Joint Venture</v>
          </cell>
        </row>
        <row r="1133">
          <cell r="A1133">
            <v>13009</v>
          </cell>
          <cell r="B1133" t="str">
            <v>Jim Bridger Unit1JVA</v>
          </cell>
          <cell r="C1133">
            <v>1301</v>
          </cell>
          <cell r="D1133" t="str">
            <v>PacEnergy</v>
          </cell>
          <cell r="E1133" t="str">
            <v>PacEnergy</v>
          </cell>
        </row>
        <row r="1134">
          <cell r="A1134">
            <v>13010</v>
          </cell>
          <cell r="B1134" t="str">
            <v>Jim Bridger Unit2JVA</v>
          </cell>
          <cell r="C1134">
            <v>1302</v>
          </cell>
          <cell r="D1134" t="str">
            <v>PacEnergy</v>
          </cell>
          <cell r="E1134" t="str">
            <v>PacEnergy</v>
          </cell>
        </row>
        <row r="1135">
          <cell r="A1135">
            <v>13011</v>
          </cell>
          <cell r="B1135" t="str">
            <v>Jim Bridger Unit3JVA</v>
          </cell>
          <cell r="C1135">
            <v>1303</v>
          </cell>
          <cell r="D1135" t="str">
            <v>PacEnergy</v>
          </cell>
          <cell r="E1135" t="str">
            <v>PacEnergy</v>
          </cell>
        </row>
        <row r="1136">
          <cell r="A1136">
            <v>13012</v>
          </cell>
          <cell r="B1136" t="str">
            <v>Jim Bridger Unit4JVA</v>
          </cell>
          <cell r="C1136">
            <v>1304</v>
          </cell>
          <cell r="D1136" t="str">
            <v>PacEnergy</v>
          </cell>
          <cell r="E1136" t="str">
            <v>PacEnergy</v>
          </cell>
        </row>
        <row r="1137">
          <cell r="A1137">
            <v>13013</v>
          </cell>
          <cell r="B1137" t="str">
            <v>Wyodak Cmmn JVA</v>
          </cell>
          <cell r="C1137">
            <v>1309</v>
          </cell>
          <cell r="D1137" t="str">
            <v>Joint Venture</v>
          </cell>
          <cell r="E1137" t="str">
            <v>Joint Venture</v>
          </cell>
        </row>
        <row r="1138">
          <cell r="A1138">
            <v>13014</v>
          </cell>
          <cell r="B1138" t="str">
            <v>Wyodak Unit 1 JVA</v>
          </cell>
          <cell r="C1138">
            <v>1310</v>
          </cell>
          <cell r="D1138" t="str">
            <v>PacEnergy</v>
          </cell>
          <cell r="E1138" t="str">
            <v>PacEnergy</v>
          </cell>
        </row>
        <row r="1139">
          <cell r="A1139">
            <v>13015</v>
          </cell>
          <cell r="B1139" t="str">
            <v>Swift 2 JVA</v>
          </cell>
          <cell r="C1139">
            <v>1314</v>
          </cell>
          <cell r="D1139" t="str">
            <v>Joint Venture</v>
          </cell>
          <cell r="E1139" t="str">
            <v>Joint Venture</v>
          </cell>
        </row>
        <row r="1140">
          <cell r="A1140">
            <v>13017</v>
          </cell>
          <cell r="B1140" t="str">
            <v>G_Cattle</v>
          </cell>
          <cell r="C1140">
            <v>1066</v>
          </cell>
          <cell r="D1140" t="str">
            <v>PacEnergy</v>
          </cell>
          <cell r="E1140" t="str">
            <v>PacEnergy</v>
          </cell>
        </row>
        <row r="1141">
          <cell r="A1141">
            <v>13021</v>
          </cell>
          <cell r="B1141" t="str">
            <v>G_Power Supply Purch</v>
          </cell>
          <cell r="C1141">
            <v>1197</v>
          </cell>
          <cell r="D1141" t="str">
            <v>PacEnergy</v>
          </cell>
          <cell r="E1141" t="str">
            <v>PacEnergy</v>
          </cell>
        </row>
        <row r="1142">
          <cell r="A1142">
            <v>13093</v>
          </cell>
          <cell r="B1142" t="str">
            <v>G_Htr Coal Hand 1</v>
          </cell>
          <cell r="C1142">
            <v>1067</v>
          </cell>
          <cell r="D1142" t="str">
            <v>PacEnergy</v>
          </cell>
          <cell r="E1142" t="str">
            <v>PacEnergy</v>
          </cell>
        </row>
        <row r="1143">
          <cell r="A1143">
            <v>13094</v>
          </cell>
          <cell r="B1143" t="str">
            <v>G_Htr Coal Hand 2</v>
          </cell>
          <cell r="C1143">
            <v>1068</v>
          </cell>
          <cell r="D1143" t="str">
            <v>PacEnergy</v>
          </cell>
          <cell r="E1143" t="str">
            <v>PacEnergy</v>
          </cell>
        </row>
        <row r="1144">
          <cell r="A1144">
            <v>13095</v>
          </cell>
          <cell r="B1144" t="str">
            <v>G_Htr Coal Hand 3</v>
          </cell>
          <cell r="C1144">
            <v>1069</v>
          </cell>
          <cell r="D1144" t="str">
            <v>PacEnergy</v>
          </cell>
          <cell r="E1144" t="str">
            <v>PacEnergy</v>
          </cell>
        </row>
        <row r="1145">
          <cell r="A1145">
            <v>13096</v>
          </cell>
          <cell r="B1145" t="str">
            <v>G_Htg Coal Hand 1</v>
          </cell>
          <cell r="C1145">
            <v>1071</v>
          </cell>
          <cell r="D1145" t="str">
            <v>PacEnergy</v>
          </cell>
          <cell r="E1145" t="str">
            <v>PacEnergy</v>
          </cell>
        </row>
        <row r="1146">
          <cell r="A1146">
            <v>13097</v>
          </cell>
          <cell r="B1146" t="str">
            <v>G_Htg Coal Hand 2</v>
          </cell>
          <cell r="C1146">
            <v>1072</v>
          </cell>
          <cell r="D1146" t="str">
            <v>PacEnergy</v>
          </cell>
          <cell r="E1146" t="str">
            <v>PacEnergy</v>
          </cell>
        </row>
        <row r="1147">
          <cell r="A1147">
            <v>13122</v>
          </cell>
          <cell r="B1147" t="str">
            <v>Gen SAP Support</v>
          </cell>
          <cell r="C1147">
            <v>1752</v>
          </cell>
          <cell r="D1147" t="str">
            <v>PacEnergy</v>
          </cell>
          <cell r="E1147" t="str">
            <v>PacEnergy</v>
          </cell>
        </row>
        <row r="1148">
          <cell r="A1148">
            <v>13123</v>
          </cell>
          <cell r="B1148" t="str">
            <v>Jim Bridger Fuel JVA</v>
          </cell>
          <cell r="C1148">
            <v>1300</v>
          </cell>
          <cell r="D1148" t="str">
            <v>PacEnergy</v>
          </cell>
          <cell r="E1148" t="str">
            <v>PacEnergy</v>
          </cell>
        </row>
        <row r="1149">
          <cell r="A1149">
            <v>13124</v>
          </cell>
          <cell r="B1149" t="str">
            <v>HTR Fuel Com 1-3 JVA</v>
          </cell>
          <cell r="C1149">
            <v>1305</v>
          </cell>
          <cell r="D1149" t="str">
            <v>PacEnergy</v>
          </cell>
          <cell r="E1149" t="str">
            <v>PacEnergy</v>
          </cell>
        </row>
        <row r="1150">
          <cell r="A1150">
            <v>13125</v>
          </cell>
          <cell r="B1150" t="str">
            <v>Wyodak Fuel JVA</v>
          </cell>
          <cell r="C1150">
            <v>1309</v>
          </cell>
          <cell r="D1150" t="str">
            <v>PacEnergy</v>
          </cell>
          <cell r="E1150" t="str">
            <v>PacEnergy</v>
          </cell>
        </row>
        <row r="1151">
          <cell r="A1151">
            <v>13140</v>
          </cell>
          <cell r="B1151" t="str">
            <v>Wholesale Str/Price</v>
          </cell>
          <cell r="C1151">
            <v>1517</v>
          </cell>
          <cell r="D1151" t="str">
            <v>PacEnergy</v>
          </cell>
          <cell r="E1151" t="str">
            <v>PacEnergy</v>
          </cell>
        </row>
        <row r="1152">
          <cell r="A1152">
            <v>13141</v>
          </cell>
          <cell r="B1152" t="str">
            <v>Wholesale Sales Orig</v>
          </cell>
          <cell r="C1152">
            <v>1196</v>
          </cell>
          <cell r="D1152" t="str">
            <v>PacEnergy</v>
          </cell>
          <cell r="E1152" t="str">
            <v>PacEnergy</v>
          </cell>
        </row>
        <row r="1153">
          <cell r="A1153">
            <v>13147</v>
          </cell>
          <cell r="B1153" t="str">
            <v>G_Special Projects</v>
          </cell>
          <cell r="C1153">
            <v>1330</v>
          </cell>
          <cell r="D1153" t="str">
            <v>PacEnergy</v>
          </cell>
          <cell r="E1153" t="str">
            <v>PacEnergy</v>
          </cell>
        </row>
        <row r="1154">
          <cell r="A1154">
            <v>13153</v>
          </cell>
          <cell r="B1154" t="str">
            <v>C&amp;T Executive</v>
          </cell>
          <cell r="C1154">
            <v>1009</v>
          </cell>
          <cell r="D1154" t="str">
            <v>PacEnergy</v>
          </cell>
          <cell r="E1154" t="str">
            <v>PacEnergy</v>
          </cell>
        </row>
        <row r="1155">
          <cell r="A1155">
            <v>13173</v>
          </cell>
          <cell r="B1155" t="str">
            <v>G_Wyo SF-Hand/Delv-0</v>
          </cell>
          <cell r="C1155">
            <v>1078</v>
          </cell>
          <cell r="D1155" t="str">
            <v>PacEnergy</v>
          </cell>
          <cell r="E1155" t="str">
            <v>PacEnergy</v>
          </cell>
        </row>
        <row r="1156">
          <cell r="A1156">
            <v>13180</v>
          </cell>
          <cell r="B1156" t="str">
            <v>G_Wyo SF-Blk Hills-0</v>
          </cell>
          <cell r="C1156">
            <v>1078</v>
          </cell>
          <cell r="D1156" t="str">
            <v>PacEnergy</v>
          </cell>
          <cell r="E1156" t="str">
            <v>PacEnergy</v>
          </cell>
        </row>
        <row r="1157">
          <cell r="A1157">
            <v>13181</v>
          </cell>
          <cell r="B1157" t="str">
            <v>G_Wyo SF-Coal Pacp-0</v>
          </cell>
          <cell r="C1157">
            <v>1078</v>
          </cell>
          <cell r="D1157" t="str">
            <v>PacEnergy</v>
          </cell>
          <cell r="E1157" t="str">
            <v>PacEnergy</v>
          </cell>
        </row>
        <row r="1158">
          <cell r="A1158">
            <v>13195</v>
          </cell>
          <cell r="B1158" t="str">
            <v>G_Htr Station Supp-5</v>
          </cell>
          <cell r="C1158">
            <v>1066</v>
          </cell>
          <cell r="D1158" t="str">
            <v>PacEnergy</v>
          </cell>
          <cell r="E1158" t="str">
            <v>PacEnergy</v>
          </cell>
        </row>
        <row r="1159">
          <cell r="A1159">
            <v>13196</v>
          </cell>
          <cell r="B1159" t="str">
            <v>G_Htr Control Unit-5</v>
          </cell>
          <cell r="C1159">
            <v>1066</v>
          </cell>
          <cell r="D1159" t="str">
            <v>PacEnergy</v>
          </cell>
          <cell r="E1159" t="str">
            <v>PacEnergy</v>
          </cell>
        </row>
        <row r="1160">
          <cell r="A1160">
            <v>13197</v>
          </cell>
          <cell r="B1160" t="str">
            <v>G_Htr Produce Stm-5</v>
          </cell>
          <cell r="C1160">
            <v>1066</v>
          </cell>
          <cell r="D1160" t="str">
            <v>PacEnergy</v>
          </cell>
          <cell r="E1160" t="str">
            <v>PacEnergy</v>
          </cell>
        </row>
        <row r="1161">
          <cell r="A1161">
            <v>13205</v>
          </cell>
          <cell r="B1161" t="str">
            <v>Fundamentals</v>
          </cell>
          <cell r="C1161">
            <v>1517</v>
          </cell>
          <cell r="D1161" t="str">
            <v>PacEnergy</v>
          </cell>
          <cell r="E1161" t="str">
            <v>PacEnergy</v>
          </cell>
        </row>
        <row r="1162">
          <cell r="A1162">
            <v>13206</v>
          </cell>
          <cell r="B1162" t="str">
            <v>PS_Fuel Handling Adm</v>
          </cell>
          <cell r="C1162">
            <v>1343</v>
          </cell>
          <cell r="D1162" t="str">
            <v>PacEnergy</v>
          </cell>
          <cell r="E1162" t="str">
            <v>PacEnergy</v>
          </cell>
        </row>
        <row r="1163">
          <cell r="A1163">
            <v>13207</v>
          </cell>
          <cell r="B1163" t="str">
            <v>Gadsby Constr (Clsd)</v>
          </cell>
          <cell r="C1163">
            <v>1271</v>
          </cell>
          <cell r="D1163" t="str">
            <v>PacEnergy</v>
          </cell>
          <cell r="E1163" t="str">
            <v>PacEnergy</v>
          </cell>
        </row>
        <row r="1164">
          <cell r="A1164">
            <v>13208</v>
          </cell>
          <cell r="B1164" t="str">
            <v>Mid-Office Admin-Ina</v>
          </cell>
          <cell r="C1164">
            <v>1332</v>
          </cell>
          <cell r="D1164" t="str">
            <v>PacEnergy</v>
          </cell>
          <cell r="E1164" t="str">
            <v>PacEnergy</v>
          </cell>
        </row>
        <row r="1165">
          <cell r="A1165">
            <v>13209</v>
          </cell>
          <cell r="B1165" t="str">
            <v>G_Htr Produce Stm-4</v>
          </cell>
          <cell r="C1165">
            <v>1335</v>
          </cell>
          <cell r="D1165" t="str">
            <v>PacEnergy</v>
          </cell>
          <cell r="E1165" t="str">
            <v>PacEnergy</v>
          </cell>
        </row>
        <row r="1166">
          <cell r="A1166">
            <v>13212</v>
          </cell>
          <cell r="B1166" t="str">
            <v>G_JB CE-0 Precip</v>
          </cell>
          <cell r="C1166">
            <v>1058</v>
          </cell>
          <cell r="D1166" t="str">
            <v>PacEnergy</v>
          </cell>
          <cell r="E1166" t="str">
            <v>PacEnergy</v>
          </cell>
        </row>
        <row r="1167">
          <cell r="A1167">
            <v>13213</v>
          </cell>
          <cell r="B1167" t="str">
            <v>G_JB CE-0 Scrub</v>
          </cell>
          <cell r="C1167">
            <v>1058</v>
          </cell>
          <cell r="D1167" t="str">
            <v>PacEnergy</v>
          </cell>
          <cell r="E1167" t="str">
            <v>PacEnergy</v>
          </cell>
        </row>
        <row r="1168">
          <cell r="A1168">
            <v>13214</v>
          </cell>
          <cell r="B1168" t="str">
            <v>G_JB CE-1 Precip</v>
          </cell>
          <cell r="C1168">
            <v>1059</v>
          </cell>
          <cell r="D1168" t="str">
            <v>PacEnergy</v>
          </cell>
          <cell r="E1168" t="str">
            <v>PacEnergy</v>
          </cell>
        </row>
        <row r="1169">
          <cell r="A1169">
            <v>13215</v>
          </cell>
          <cell r="B1169" t="str">
            <v>G_JB CE-2 Precip</v>
          </cell>
          <cell r="C1169">
            <v>1060</v>
          </cell>
          <cell r="D1169" t="str">
            <v>PacEnergy</v>
          </cell>
          <cell r="E1169" t="str">
            <v>PacEnergy</v>
          </cell>
        </row>
        <row r="1170">
          <cell r="A1170">
            <v>13216</v>
          </cell>
          <cell r="B1170" t="str">
            <v>G_JB CE-3 Precip</v>
          </cell>
          <cell r="C1170">
            <v>1061</v>
          </cell>
          <cell r="D1170" t="str">
            <v>PacEnergy</v>
          </cell>
          <cell r="E1170" t="str">
            <v>PacEnergy</v>
          </cell>
        </row>
        <row r="1171">
          <cell r="A1171">
            <v>13217</v>
          </cell>
          <cell r="B1171" t="str">
            <v>G_JB CE-4 Precip</v>
          </cell>
          <cell r="C1171">
            <v>1062</v>
          </cell>
          <cell r="D1171" t="str">
            <v>PacEnergy</v>
          </cell>
          <cell r="E1171" t="str">
            <v>PacEnergy</v>
          </cell>
        </row>
        <row r="1172">
          <cell r="A1172">
            <v>13245</v>
          </cell>
          <cell r="B1172" t="str">
            <v>ETO EF Com</v>
          </cell>
          <cell r="C1172">
            <v>1366</v>
          </cell>
          <cell r="D1172" t="str">
            <v>PacEnergy</v>
          </cell>
          <cell r="E1172" t="str">
            <v>PacEnergy</v>
          </cell>
        </row>
        <row r="1173">
          <cell r="A1173">
            <v>13246</v>
          </cell>
          <cell r="B1173" t="str">
            <v>ETO Large Retro Com</v>
          </cell>
          <cell r="C1173">
            <v>1366</v>
          </cell>
          <cell r="D1173" t="str">
            <v>PacEnergy</v>
          </cell>
          <cell r="E1173" t="str">
            <v>PacEnergy</v>
          </cell>
        </row>
        <row r="1174">
          <cell r="A1174">
            <v>13247</v>
          </cell>
          <cell r="B1174" t="str">
            <v>ETO Small Retro Com</v>
          </cell>
          <cell r="C1174">
            <v>1366</v>
          </cell>
          <cell r="D1174" t="str">
            <v>PacEnergy</v>
          </cell>
          <cell r="E1174" t="str">
            <v>PacEnergy</v>
          </cell>
        </row>
        <row r="1175">
          <cell r="A1175">
            <v>13248</v>
          </cell>
          <cell r="B1175" t="str">
            <v>ETO - Enhd Aud &amp; Inc</v>
          </cell>
          <cell r="C1175">
            <v>1366</v>
          </cell>
          <cell r="D1175" t="str">
            <v>PacEnergy</v>
          </cell>
          <cell r="E1175" t="str">
            <v>PacEnergy</v>
          </cell>
        </row>
        <row r="1176">
          <cell r="A1176">
            <v>13249</v>
          </cell>
          <cell r="B1176" t="str">
            <v>ETO Web Audit</v>
          </cell>
          <cell r="C1176">
            <v>1366</v>
          </cell>
          <cell r="D1176" t="str">
            <v>PacEnergy</v>
          </cell>
          <cell r="E1176" t="str">
            <v>PacEnergy</v>
          </cell>
        </row>
        <row r="1177">
          <cell r="A1177">
            <v>13250</v>
          </cell>
          <cell r="B1177" t="str">
            <v>ETO EF Ind</v>
          </cell>
          <cell r="C1177">
            <v>1366</v>
          </cell>
          <cell r="D1177" t="str">
            <v>PacEnergy</v>
          </cell>
          <cell r="E1177" t="str">
            <v>PacEnergy</v>
          </cell>
        </row>
        <row r="1178">
          <cell r="A1178">
            <v>13264</v>
          </cell>
          <cell r="B1178" t="str">
            <v>C&amp;T Misc</v>
          </cell>
          <cell r="C1178">
            <v>1517</v>
          </cell>
          <cell r="D1178" t="str">
            <v>PacEnergy</v>
          </cell>
          <cell r="E1178" t="str">
            <v>PacEnergy</v>
          </cell>
        </row>
        <row r="1179">
          <cell r="A1179">
            <v>13266</v>
          </cell>
          <cell r="B1179" t="str">
            <v>Gadsby #4 Turb/Gen</v>
          </cell>
          <cell r="C1179">
            <v>1518</v>
          </cell>
          <cell r="D1179" t="str">
            <v>PacEnergy</v>
          </cell>
          <cell r="E1179" t="str">
            <v>PacEnergy</v>
          </cell>
        </row>
        <row r="1180">
          <cell r="A1180">
            <v>13267</v>
          </cell>
          <cell r="B1180" t="str">
            <v>Gadsby #5 Turb/Gen</v>
          </cell>
          <cell r="C1180">
            <v>1519</v>
          </cell>
          <cell r="D1180" t="str">
            <v>PacEnergy</v>
          </cell>
          <cell r="E1180" t="str">
            <v>PacEnergy</v>
          </cell>
        </row>
        <row r="1181">
          <cell r="A1181">
            <v>13268</v>
          </cell>
          <cell r="B1181" t="str">
            <v>Gadsby #6 Turb/Gen</v>
          </cell>
          <cell r="C1181">
            <v>1520</v>
          </cell>
          <cell r="D1181" t="str">
            <v>PacEnergy</v>
          </cell>
          <cell r="E1181" t="str">
            <v>PacEnergy</v>
          </cell>
        </row>
        <row r="1182">
          <cell r="A1182">
            <v>13269</v>
          </cell>
          <cell r="B1182" t="str">
            <v>West Valley Common</v>
          </cell>
          <cell r="C1182">
            <v>1358</v>
          </cell>
          <cell r="D1182" t="str">
            <v>PacEnergy</v>
          </cell>
          <cell r="E1182" t="str">
            <v>PacEnergy</v>
          </cell>
        </row>
        <row r="1183">
          <cell r="A1183">
            <v>13275</v>
          </cell>
          <cell r="B1183" t="str">
            <v>ETO Large Retro Ind</v>
          </cell>
          <cell r="C1183">
            <v>1366</v>
          </cell>
          <cell r="D1183" t="str">
            <v>PacEnergy</v>
          </cell>
          <cell r="E1183" t="str">
            <v>PacEnergy</v>
          </cell>
        </row>
        <row r="1184">
          <cell r="A1184">
            <v>13276</v>
          </cell>
          <cell r="B1184" t="str">
            <v>ETO Small Retro Ind</v>
          </cell>
          <cell r="C1184">
            <v>1366</v>
          </cell>
          <cell r="D1184" t="str">
            <v>PacEnergy</v>
          </cell>
          <cell r="E1184" t="str">
            <v>PacEnergy</v>
          </cell>
        </row>
        <row r="1185">
          <cell r="A1185">
            <v>13277</v>
          </cell>
          <cell r="B1185" t="str">
            <v>Utah DSM Program Exp</v>
          </cell>
          <cell r="C1185">
            <v>1363</v>
          </cell>
          <cell r="D1185" t="str">
            <v>PacEnergy</v>
          </cell>
          <cell r="E1185" t="str">
            <v>PacEnergy</v>
          </cell>
        </row>
        <row r="1186">
          <cell r="A1186">
            <v>13294</v>
          </cell>
          <cell r="B1186" t="str">
            <v>Business Process</v>
          </cell>
          <cell r="C1186">
            <v>1516</v>
          </cell>
          <cell r="D1186" t="str">
            <v>PacEnergy</v>
          </cell>
          <cell r="E1186" t="str">
            <v>PacEnergy</v>
          </cell>
        </row>
        <row r="1187">
          <cell r="A1187">
            <v>13297</v>
          </cell>
          <cell r="B1187" t="str">
            <v>West Valley Unit 1</v>
          </cell>
          <cell r="C1187">
            <v>1367</v>
          </cell>
          <cell r="D1187" t="str">
            <v>PacEnergy</v>
          </cell>
          <cell r="E1187" t="str">
            <v>PacEnergy</v>
          </cell>
        </row>
        <row r="1188">
          <cell r="A1188">
            <v>13298</v>
          </cell>
          <cell r="B1188" t="str">
            <v>West Valley Unit 2</v>
          </cell>
          <cell r="C1188">
            <v>1368</v>
          </cell>
          <cell r="D1188" t="str">
            <v>PacEnergy</v>
          </cell>
          <cell r="E1188" t="str">
            <v>PacEnergy</v>
          </cell>
        </row>
        <row r="1189">
          <cell r="A1189">
            <v>13299</v>
          </cell>
          <cell r="B1189" t="str">
            <v>West Valley Unit 3</v>
          </cell>
          <cell r="C1189">
            <v>1369</v>
          </cell>
          <cell r="D1189" t="str">
            <v>PacEnergy</v>
          </cell>
          <cell r="E1189" t="str">
            <v>PacEnergy</v>
          </cell>
        </row>
        <row r="1190">
          <cell r="A1190">
            <v>13300</v>
          </cell>
          <cell r="B1190" t="str">
            <v>West Valley Unit 4</v>
          </cell>
          <cell r="C1190">
            <v>1370</v>
          </cell>
          <cell r="D1190" t="str">
            <v>PacEnergy</v>
          </cell>
          <cell r="E1190" t="str">
            <v>PacEnergy</v>
          </cell>
        </row>
        <row r="1191">
          <cell r="A1191">
            <v>13301</v>
          </cell>
          <cell r="B1191" t="str">
            <v>West Valley Unit 5</v>
          </cell>
          <cell r="C1191">
            <v>1371</v>
          </cell>
          <cell r="D1191" t="str">
            <v>PacEnergy</v>
          </cell>
          <cell r="E1191" t="str">
            <v>PacEnergy</v>
          </cell>
        </row>
        <row r="1192">
          <cell r="A1192">
            <v>13330</v>
          </cell>
          <cell r="B1192" t="str">
            <v>IRP</v>
          </cell>
          <cell r="C1192">
            <v>1517</v>
          </cell>
          <cell r="D1192" t="str">
            <v>PacEnergy</v>
          </cell>
          <cell r="E1192" t="str">
            <v>PacEnergy</v>
          </cell>
        </row>
        <row r="1193">
          <cell r="A1193">
            <v>13337</v>
          </cell>
          <cell r="B1193" t="str">
            <v>Gadsby Peakers Com</v>
          </cell>
          <cell r="C1193">
            <v>1330</v>
          </cell>
          <cell r="D1193" t="str">
            <v>PacEnergy</v>
          </cell>
          <cell r="E1193" t="str">
            <v>PacEnergy</v>
          </cell>
        </row>
        <row r="1194">
          <cell r="A1194">
            <v>13378</v>
          </cell>
          <cell r="B1194" t="str">
            <v>State Regulatory -SY</v>
          </cell>
          <cell r="C1194">
            <v>1417</v>
          </cell>
          <cell r="D1194" t="str">
            <v>PacEnergy</v>
          </cell>
          <cell r="E1194" t="str">
            <v>PacEnergy</v>
          </cell>
        </row>
        <row r="1195">
          <cell r="A1195">
            <v>13389</v>
          </cell>
          <cell r="B1195" t="str">
            <v>CC-Admin Services</v>
          </cell>
          <cell r="C1195">
            <v>1419</v>
          </cell>
          <cell r="D1195" t="str">
            <v>PacEnergy</v>
          </cell>
          <cell r="E1195" t="str">
            <v>PacEnergy</v>
          </cell>
        </row>
        <row r="1196">
          <cell r="A1196">
            <v>13390</v>
          </cell>
          <cell r="B1196" t="str">
            <v>Currant Creek #1</v>
          </cell>
          <cell r="C1196">
            <v>1420</v>
          </cell>
          <cell r="D1196" t="str">
            <v>PacEnergy</v>
          </cell>
          <cell r="E1196" t="str">
            <v>PacEnergy</v>
          </cell>
        </row>
        <row r="1197">
          <cell r="A1197">
            <v>13391</v>
          </cell>
          <cell r="B1197" t="str">
            <v>Currant Creek #2</v>
          </cell>
          <cell r="C1197">
            <v>1421</v>
          </cell>
          <cell r="D1197" t="str">
            <v>PacEnergy</v>
          </cell>
          <cell r="E1197" t="str">
            <v>PacEnergy</v>
          </cell>
        </row>
        <row r="1198">
          <cell r="A1198">
            <v>13402</v>
          </cell>
          <cell r="B1198" t="str">
            <v>Contract Optimizatio</v>
          </cell>
          <cell r="C1198">
            <v>1332</v>
          </cell>
          <cell r="D1198" t="str">
            <v>PacEnergy</v>
          </cell>
          <cell r="E1198" t="str">
            <v>PacEnergy</v>
          </cell>
        </row>
        <row r="1199">
          <cell r="A1199">
            <v>13403</v>
          </cell>
          <cell r="B1199" t="str">
            <v>Mid-Office Operation</v>
          </cell>
          <cell r="C1199">
            <v>1332</v>
          </cell>
          <cell r="D1199" t="str">
            <v>PacEnergy</v>
          </cell>
          <cell r="E1199" t="str">
            <v>PacEnergy</v>
          </cell>
        </row>
        <row r="1200">
          <cell r="A1200">
            <v>13404</v>
          </cell>
          <cell r="B1200" t="str">
            <v>Transaction Processi</v>
          </cell>
          <cell r="C1200">
            <v>1332</v>
          </cell>
          <cell r="D1200" t="str">
            <v>PacEnergy</v>
          </cell>
          <cell r="E1200" t="str">
            <v>PacEnergy</v>
          </cell>
        </row>
        <row r="1201">
          <cell r="A1201">
            <v>13411</v>
          </cell>
          <cell r="B1201" t="str">
            <v>Gen - Thermal Cap Su</v>
          </cell>
          <cell r="C1201">
            <v>1318</v>
          </cell>
          <cell r="D1201" t="str">
            <v>PacEnergy</v>
          </cell>
          <cell r="E1201" t="str">
            <v>PacEnergy</v>
          </cell>
        </row>
        <row r="1202">
          <cell r="A1202">
            <v>13412</v>
          </cell>
          <cell r="B1202" t="str">
            <v>Hydro Cap Surcharge</v>
          </cell>
          <cell r="C1202">
            <v>1319</v>
          </cell>
          <cell r="D1202" t="str">
            <v>PacEnergy</v>
          </cell>
          <cell r="E1202" t="str">
            <v>PacEnergy</v>
          </cell>
        </row>
        <row r="1203">
          <cell r="A1203">
            <v>13573</v>
          </cell>
          <cell r="B1203" t="str">
            <v>Generation Corp Adj</v>
          </cell>
          <cell r="C1203">
            <v>1430</v>
          </cell>
          <cell r="D1203" t="str">
            <v>PacEnergy</v>
          </cell>
          <cell r="E1203" t="str">
            <v>PacEnergy</v>
          </cell>
        </row>
        <row r="1204">
          <cell r="A1204">
            <v>13578</v>
          </cell>
          <cell r="B1204" t="str">
            <v>Lake Side Admin Serv</v>
          </cell>
          <cell r="C1204">
            <v>1434</v>
          </cell>
          <cell r="D1204" t="str">
            <v>PacEnergy</v>
          </cell>
          <cell r="E1204" t="str">
            <v>PacEnergy</v>
          </cell>
        </row>
        <row r="1205">
          <cell r="A1205">
            <v>13584</v>
          </cell>
          <cell r="B1205" t="str">
            <v>Currant Creek ST1</v>
          </cell>
          <cell r="C1205">
            <v>1443</v>
          </cell>
          <cell r="D1205" t="str">
            <v>PacEnergy</v>
          </cell>
          <cell r="E1205" t="str">
            <v>PacEnergy</v>
          </cell>
        </row>
        <row r="1206">
          <cell r="A1206">
            <v>13585</v>
          </cell>
          <cell r="B1206" t="str">
            <v>LakeSide Gas Turb 1A</v>
          </cell>
          <cell r="C1206">
            <v>1444</v>
          </cell>
          <cell r="D1206" t="str">
            <v>PacEnergy</v>
          </cell>
          <cell r="E1206" t="str">
            <v>PacEnergy</v>
          </cell>
        </row>
        <row r="1207">
          <cell r="A1207">
            <v>13586</v>
          </cell>
          <cell r="B1207" t="str">
            <v>LakeSide Gas Turb 1B</v>
          </cell>
          <cell r="C1207">
            <v>1445</v>
          </cell>
          <cell r="D1207" t="str">
            <v>PacEnergy</v>
          </cell>
          <cell r="E1207" t="str">
            <v>PacEnergy</v>
          </cell>
        </row>
        <row r="1208">
          <cell r="A1208">
            <v>13587</v>
          </cell>
          <cell r="B1208" t="str">
            <v>LakeSide Stm Turb 1A</v>
          </cell>
          <cell r="C1208">
            <v>1446</v>
          </cell>
          <cell r="D1208" t="str">
            <v>PacEnergy</v>
          </cell>
          <cell r="E1208" t="str">
            <v>PacEnergy</v>
          </cell>
        </row>
        <row r="1209">
          <cell r="A1209">
            <v>13611</v>
          </cell>
          <cell r="B1209" t="str">
            <v>Currant Creek Blk 1</v>
          </cell>
          <cell r="C1209">
            <v>1448</v>
          </cell>
          <cell r="D1209" t="str">
            <v>PacEnergy</v>
          </cell>
          <cell r="E1209" t="str">
            <v>PacEnergy</v>
          </cell>
        </row>
        <row r="1210">
          <cell r="A1210">
            <v>13615</v>
          </cell>
          <cell r="B1210" t="str">
            <v>G_Htg Scrubber-2</v>
          </cell>
          <cell r="C1210">
            <v>1072</v>
          </cell>
          <cell r="D1210" t="str">
            <v>PacEnergy</v>
          </cell>
          <cell r="E1210" t="str">
            <v>PacEnergy</v>
          </cell>
        </row>
        <row r="1211">
          <cell r="A1211">
            <v>13616</v>
          </cell>
          <cell r="B1211" t="str">
            <v>G_JB Sup Wtr/Air-Out</v>
          </cell>
          <cell r="C1211">
            <v>1058</v>
          </cell>
          <cell r="D1211" t="str">
            <v>PacEnergy</v>
          </cell>
          <cell r="E1211" t="str">
            <v>PacEnergy</v>
          </cell>
        </row>
        <row r="1212">
          <cell r="A1212">
            <v>13845</v>
          </cell>
          <cell r="B1212" t="str">
            <v>LakeSide Block 1 Com</v>
          </cell>
          <cell r="C1212">
            <v>1470</v>
          </cell>
          <cell r="D1212" t="str">
            <v>PacEnergy</v>
          </cell>
          <cell r="E1212" t="str">
            <v>PacEnergy</v>
          </cell>
        </row>
        <row r="1213">
          <cell r="A1213">
            <v>13870</v>
          </cell>
          <cell r="B1213" t="str">
            <v>Resource Dev Cap Sur</v>
          </cell>
          <cell r="C1213">
            <v>1271</v>
          </cell>
          <cell r="D1213" t="str">
            <v>PacEnergy</v>
          </cell>
          <cell r="E1213" t="str">
            <v>PacEnergy</v>
          </cell>
        </row>
        <row r="1214">
          <cell r="A1214">
            <v>13873</v>
          </cell>
          <cell r="B1214" t="str">
            <v>Net Power Costs</v>
          </cell>
          <cell r="C1214">
            <v>1517</v>
          </cell>
          <cell r="D1214" t="str">
            <v>PacEnergy</v>
          </cell>
          <cell r="E1214" t="str">
            <v>PacEnergy</v>
          </cell>
        </row>
        <row r="1215">
          <cell r="A1215">
            <v>13879</v>
          </cell>
          <cell r="B1215" t="str">
            <v>Currant Creek Oper</v>
          </cell>
          <cell r="C1215">
            <v>1419</v>
          </cell>
          <cell r="D1215" t="str">
            <v>PacEnergy</v>
          </cell>
          <cell r="E1215" t="str">
            <v>PacEnergy</v>
          </cell>
        </row>
        <row r="1216">
          <cell r="A1216">
            <v>13880</v>
          </cell>
          <cell r="B1216" t="str">
            <v>Currant Creek Maint</v>
          </cell>
          <cell r="C1216">
            <v>1419</v>
          </cell>
          <cell r="D1216" t="str">
            <v>PacEnergy</v>
          </cell>
          <cell r="E1216" t="str">
            <v>PacEnergy</v>
          </cell>
        </row>
        <row r="1217">
          <cell r="A1217">
            <v>13906</v>
          </cell>
          <cell r="B1217" t="str">
            <v>G_Nau Cap Sur Bucket</v>
          </cell>
          <cell r="C1217">
            <v>1001</v>
          </cell>
          <cell r="D1217" t="str">
            <v>PacEnergy</v>
          </cell>
          <cell r="E1217" t="str">
            <v>PacEnergy</v>
          </cell>
        </row>
        <row r="1218">
          <cell r="A1218">
            <v>13907</v>
          </cell>
          <cell r="B1218" t="str">
            <v>Little Mount Cap Sur</v>
          </cell>
          <cell r="C1218">
            <v>1204</v>
          </cell>
          <cell r="D1218" t="str">
            <v>PacEnergy</v>
          </cell>
          <cell r="E1218" t="str">
            <v>PacEnergy</v>
          </cell>
        </row>
        <row r="1219">
          <cell r="A1219">
            <v>13908</v>
          </cell>
          <cell r="B1219" t="str">
            <v>Lake Side Cap Surchg</v>
          </cell>
          <cell r="C1219">
            <v>1434</v>
          </cell>
          <cell r="D1219" t="str">
            <v>PacEnergy</v>
          </cell>
          <cell r="E1219" t="str">
            <v>PacEnergy</v>
          </cell>
        </row>
        <row r="1220">
          <cell r="A1220">
            <v>13909</v>
          </cell>
          <cell r="B1220" t="str">
            <v>G_JB Cap Sur Bucket</v>
          </cell>
          <cell r="C1220">
            <v>1058</v>
          </cell>
          <cell r="D1220" t="str">
            <v>PacEnergy</v>
          </cell>
          <cell r="E1220" t="str">
            <v>PacEnergy</v>
          </cell>
        </row>
        <row r="1221">
          <cell r="A1221">
            <v>13910</v>
          </cell>
          <cell r="B1221" t="str">
            <v>G_Htg Cap Sur Bucket</v>
          </cell>
          <cell r="C1221">
            <v>1070</v>
          </cell>
          <cell r="D1221" t="str">
            <v>PacEnergy</v>
          </cell>
          <cell r="E1221" t="str">
            <v>PacEnergy</v>
          </cell>
        </row>
        <row r="1222">
          <cell r="A1222">
            <v>13911</v>
          </cell>
          <cell r="B1222" t="str">
            <v>G_Htr Cap Sur Bucket</v>
          </cell>
          <cell r="C1222">
            <v>1066</v>
          </cell>
          <cell r="D1222" t="str">
            <v>PacEnergy</v>
          </cell>
          <cell r="E1222" t="str">
            <v>PacEnergy</v>
          </cell>
        </row>
        <row r="1223">
          <cell r="A1223">
            <v>13912</v>
          </cell>
          <cell r="B1223" t="str">
            <v>G_Gads Cap Sur Buck</v>
          </cell>
          <cell r="C1223">
            <v>1080</v>
          </cell>
          <cell r="D1223" t="str">
            <v>PacEnergy</v>
          </cell>
          <cell r="E1223" t="str">
            <v>PacEnergy</v>
          </cell>
        </row>
        <row r="1224">
          <cell r="A1224">
            <v>13913</v>
          </cell>
          <cell r="B1224" t="str">
            <v>G_DJ Cap Sur Bucket</v>
          </cell>
          <cell r="C1224">
            <v>1073</v>
          </cell>
          <cell r="D1224" t="str">
            <v>PacEnergy</v>
          </cell>
          <cell r="E1224" t="str">
            <v>PacEnergy</v>
          </cell>
        </row>
        <row r="1225">
          <cell r="A1225">
            <v>13914</v>
          </cell>
          <cell r="B1225" t="str">
            <v>CC-Cap Sur Bucket</v>
          </cell>
          <cell r="C1225">
            <v>1419</v>
          </cell>
          <cell r="D1225" t="str">
            <v>PacEnergy</v>
          </cell>
          <cell r="E1225" t="str">
            <v>PacEnergy</v>
          </cell>
        </row>
        <row r="1226">
          <cell r="A1226">
            <v>13915</v>
          </cell>
          <cell r="B1226" t="str">
            <v>G_Car Cap Sur Bucket</v>
          </cell>
          <cell r="C1226">
            <v>1063</v>
          </cell>
          <cell r="D1226" t="str">
            <v>PacEnergy</v>
          </cell>
          <cell r="E1226" t="str">
            <v>PacEnergy</v>
          </cell>
        </row>
        <row r="1227">
          <cell r="A1227">
            <v>13916</v>
          </cell>
          <cell r="B1227" t="str">
            <v>G_Blun Cap Sur Buck</v>
          </cell>
          <cell r="C1227">
            <v>1205</v>
          </cell>
          <cell r="D1227" t="str">
            <v>PacEnergy</v>
          </cell>
          <cell r="E1227" t="str">
            <v>PacEnergy</v>
          </cell>
        </row>
        <row r="1228">
          <cell r="A1228">
            <v>13917</v>
          </cell>
          <cell r="B1228" t="str">
            <v>G_Wyo Cap Sur Bucket</v>
          </cell>
          <cell r="C1228">
            <v>1078</v>
          </cell>
          <cell r="D1228" t="str">
            <v>PacEnergy</v>
          </cell>
          <cell r="E1228" t="str">
            <v>PacEnergy</v>
          </cell>
        </row>
        <row r="1229">
          <cell r="A1229">
            <v>13966</v>
          </cell>
          <cell r="B1229" t="str">
            <v>MO Cap Sur Bucket</v>
          </cell>
          <cell r="C1229">
            <v>1271</v>
          </cell>
          <cell r="D1229" t="str">
            <v>PacEnergy</v>
          </cell>
          <cell r="E1229" t="str">
            <v>PacEnergy</v>
          </cell>
        </row>
        <row r="1230">
          <cell r="A1230">
            <v>13967</v>
          </cell>
          <cell r="B1230" t="str">
            <v>WV Cap Sur Bucket</v>
          </cell>
          <cell r="C1230">
            <v>1358</v>
          </cell>
          <cell r="D1230" t="str">
            <v>PacEnergy</v>
          </cell>
          <cell r="E1230" t="str">
            <v>PacEnergy</v>
          </cell>
        </row>
        <row r="1231">
          <cell r="A1231">
            <v>10044</v>
          </cell>
          <cell r="B1231" t="str">
            <v>CBS Plan &amp; Acct Mgmt</v>
          </cell>
          <cell r="C1231">
            <v>1718</v>
          </cell>
          <cell r="D1231" t="str">
            <v>PacPwr</v>
          </cell>
          <cell r="E1231" t="str">
            <v>PacPwr</v>
          </cell>
        </row>
        <row r="1232">
          <cell r="A1232">
            <v>10048</v>
          </cell>
          <cell r="B1232" t="str">
            <v>PS_Prpty ROW Des-Ina</v>
          </cell>
          <cell r="C1232">
            <v>1242</v>
          </cell>
          <cell r="D1232" t="str">
            <v>PacPwr</v>
          </cell>
          <cell r="E1232" t="str">
            <v>PacPwr</v>
          </cell>
        </row>
        <row r="1233">
          <cell r="A1233">
            <v>10049</v>
          </cell>
          <cell r="B1233" t="str">
            <v>PS_ROW Services</v>
          </cell>
          <cell r="C1233">
            <v>1242</v>
          </cell>
          <cell r="D1233" t="str">
            <v>PacPwr</v>
          </cell>
          <cell r="E1233" t="str">
            <v>PacPwr</v>
          </cell>
        </row>
        <row r="1234">
          <cell r="A1234">
            <v>10062</v>
          </cell>
          <cell r="B1234" t="str">
            <v>RE_Transaction Svcs</v>
          </cell>
          <cell r="C1234">
            <v>1242</v>
          </cell>
          <cell r="D1234" t="str">
            <v>PacPwr</v>
          </cell>
          <cell r="E1234" t="str">
            <v>PacPwr</v>
          </cell>
        </row>
        <row r="1235">
          <cell r="A1235">
            <v>10219</v>
          </cell>
          <cell r="B1235" t="str">
            <v>PP Controller</v>
          </cell>
          <cell r="C1235">
            <v>1717</v>
          </cell>
          <cell r="D1235" t="str">
            <v>PacPwr</v>
          </cell>
          <cell r="E1235" t="str">
            <v>PacPwr</v>
          </cell>
        </row>
        <row r="1236">
          <cell r="A1236">
            <v>10220</v>
          </cell>
          <cell r="B1236" t="str">
            <v>PP Labor Relations</v>
          </cell>
          <cell r="C1236">
            <v>1716</v>
          </cell>
          <cell r="D1236" t="str">
            <v>PacPwr</v>
          </cell>
          <cell r="E1236" t="str">
            <v>PacPwr</v>
          </cell>
        </row>
        <row r="1237">
          <cell r="A1237">
            <v>10222</v>
          </cell>
          <cell r="B1237" t="str">
            <v>PD Comm &amp; Pub Safety</v>
          </cell>
          <cell r="C1237">
            <v>1718</v>
          </cell>
          <cell r="D1237" t="str">
            <v>PacPwr</v>
          </cell>
          <cell r="E1237" t="str">
            <v>PacPwr</v>
          </cell>
        </row>
        <row r="1238">
          <cell r="A1238">
            <v>10223</v>
          </cell>
          <cell r="B1238" t="str">
            <v>D_Commercial</v>
          </cell>
          <cell r="C1238">
            <v>1350</v>
          </cell>
          <cell r="D1238" t="str">
            <v>PacPwr</v>
          </cell>
          <cell r="E1238" t="str">
            <v>PacPwr</v>
          </cell>
        </row>
        <row r="1239">
          <cell r="A1239">
            <v>10225</v>
          </cell>
          <cell r="B1239" t="str">
            <v>LOG_Enterprise Store</v>
          </cell>
          <cell r="C1239">
            <v>1745</v>
          </cell>
          <cell r="D1239" t="str">
            <v>PacPwr</v>
          </cell>
          <cell r="E1239" t="str">
            <v>PacPwr</v>
          </cell>
        </row>
        <row r="1240">
          <cell r="A1240">
            <v>10226</v>
          </cell>
          <cell r="B1240" t="str">
            <v>Hermiston Stores (cl</v>
          </cell>
          <cell r="C1240">
            <v>1745</v>
          </cell>
          <cell r="D1240" t="str">
            <v>PacPwr</v>
          </cell>
          <cell r="E1240" t="str">
            <v>PacPwr</v>
          </cell>
        </row>
        <row r="1241">
          <cell r="A1241">
            <v>10227</v>
          </cell>
          <cell r="B1241" t="str">
            <v>LOG_Hood River Store</v>
          </cell>
          <cell r="C1241">
            <v>1745</v>
          </cell>
          <cell r="D1241" t="str">
            <v>PacPwr</v>
          </cell>
          <cell r="E1241" t="str">
            <v>PacPwr</v>
          </cell>
        </row>
        <row r="1242">
          <cell r="A1242">
            <v>10228</v>
          </cell>
          <cell r="B1242" t="str">
            <v>LOG_Pendleton Stores</v>
          </cell>
          <cell r="C1242">
            <v>1745</v>
          </cell>
          <cell r="D1242" t="str">
            <v>PacPwr</v>
          </cell>
          <cell r="E1242" t="str">
            <v>PacPwr</v>
          </cell>
        </row>
        <row r="1243">
          <cell r="A1243">
            <v>10229</v>
          </cell>
          <cell r="B1243" t="str">
            <v>LOG_Sunnnyside Store</v>
          </cell>
          <cell r="C1243">
            <v>1745</v>
          </cell>
          <cell r="D1243" t="str">
            <v>PacPwr</v>
          </cell>
          <cell r="E1243" t="str">
            <v>PacPwr</v>
          </cell>
        </row>
        <row r="1244">
          <cell r="A1244">
            <v>10230</v>
          </cell>
          <cell r="B1244" t="str">
            <v>LOG_Walla Walla Stor</v>
          </cell>
          <cell r="C1244">
            <v>1745</v>
          </cell>
          <cell r="D1244" t="str">
            <v>PacPwr</v>
          </cell>
          <cell r="E1244" t="str">
            <v>PacPwr</v>
          </cell>
        </row>
        <row r="1245">
          <cell r="A1245">
            <v>10231</v>
          </cell>
          <cell r="B1245" t="str">
            <v>LOG_Yakima Stores</v>
          </cell>
          <cell r="C1245">
            <v>1745</v>
          </cell>
          <cell r="D1245" t="str">
            <v>PacPwr</v>
          </cell>
          <cell r="E1245" t="str">
            <v>PacPwr</v>
          </cell>
        </row>
        <row r="1246">
          <cell r="A1246">
            <v>10232</v>
          </cell>
          <cell r="B1246" t="str">
            <v>LOG_Albany Stores</v>
          </cell>
          <cell r="C1246">
            <v>1745</v>
          </cell>
          <cell r="D1246" t="str">
            <v>PacPwr</v>
          </cell>
          <cell r="E1246" t="str">
            <v>PacPwr</v>
          </cell>
        </row>
        <row r="1247">
          <cell r="A1247">
            <v>10233</v>
          </cell>
          <cell r="B1247" t="str">
            <v>LOG_Astoria Stores</v>
          </cell>
          <cell r="C1247">
            <v>1745</v>
          </cell>
          <cell r="D1247" t="str">
            <v>PacPwr</v>
          </cell>
          <cell r="E1247" t="str">
            <v>PacPwr</v>
          </cell>
        </row>
        <row r="1248">
          <cell r="A1248">
            <v>10234</v>
          </cell>
          <cell r="B1248" t="str">
            <v>LOG_Bend Stores</v>
          </cell>
          <cell r="C1248">
            <v>1745</v>
          </cell>
          <cell r="D1248" t="str">
            <v>PacPwr</v>
          </cell>
          <cell r="E1248" t="str">
            <v>PacPwr</v>
          </cell>
        </row>
        <row r="1249">
          <cell r="A1249">
            <v>10235</v>
          </cell>
          <cell r="B1249" t="str">
            <v>LOG_Cottage Grove St</v>
          </cell>
          <cell r="C1249">
            <v>1745</v>
          </cell>
          <cell r="D1249" t="str">
            <v>PacPwr</v>
          </cell>
          <cell r="E1249" t="str">
            <v>PacPwr</v>
          </cell>
        </row>
        <row r="1250">
          <cell r="A1250">
            <v>10236</v>
          </cell>
          <cell r="B1250" t="str">
            <v>Dallas Stores (cls)</v>
          </cell>
          <cell r="C1250">
            <v>1745</v>
          </cell>
          <cell r="D1250" t="str">
            <v>PacPwr</v>
          </cell>
          <cell r="E1250" t="str">
            <v>PacPwr</v>
          </cell>
        </row>
        <row r="1251">
          <cell r="A1251">
            <v>10237</v>
          </cell>
          <cell r="B1251" t="str">
            <v>LOG_Lincoln City Sto</v>
          </cell>
          <cell r="C1251">
            <v>1745</v>
          </cell>
          <cell r="D1251" t="str">
            <v>PacPwr</v>
          </cell>
          <cell r="E1251" t="str">
            <v>PacPwr</v>
          </cell>
        </row>
        <row r="1252">
          <cell r="A1252">
            <v>10238</v>
          </cell>
          <cell r="B1252" t="str">
            <v>LOG_Madras Stores</v>
          </cell>
          <cell r="C1252">
            <v>1745</v>
          </cell>
          <cell r="D1252" t="str">
            <v>PacPwr</v>
          </cell>
          <cell r="E1252" t="str">
            <v>PacPwr</v>
          </cell>
        </row>
        <row r="1253">
          <cell r="A1253">
            <v>10239</v>
          </cell>
          <cell r="B1253" t="str">
            <v>LOG_Portland Metro S</v>
          </cell>
          <cell r="C1253">
            <v>1745</v>
          </cell>
          <cell r="D1253" t="str">
            <v>PacPwr</v>
          </cell>
          <cell r="E1253" t="str">
            <v>PacPwr</v>
          </cell>
        </row>
        <row r="1254">
          <cell r="A1254">
            <v>10240</v>
          </cell>
          <cell r="B1254" t="str">
            <v>LOG_Prineville Store</v>
          </cell>
          <cell r="C1254">
            <v>1745</v>
          </cell>
          <cell r="D1254" t="str">
            <v>PacPwr</v>
          </cell>
          <cell r="E1254" t="str">
            <v>PacPwr</v>
          </cell>
        </row>
        <row r="1255">
          <cell r="A1255">
            <v>10241</v>
          </cell>
          <cell r="B1255" t="str">
            <v>Stayton Stores (cls)</v>
          </cell>
          <cell r="C1255">
            <v>1745</v>
          </cell>
          <cell r="D1255" t="str">
            <v>PacPwr</v>
          </cell>
          <cell r="E1255" t="str">
            <v>PacPwr</v>
          </cell>
        </row>
        <row r="1256">
          <cell r="A1256">
            <v>10242</v>
          </cell>
          <cell r="B1256" t="str">
            <v>LOG_Alturas Stores</v>
          </cell>
          <cell r="C1256">
            <v>1745</v>
          </cell>
          <cell r="D1256" t="str">
            <v>PacPwr</v>
          </cell>
          <cell r="E1256" t="str">
            <v>PacPwr</v>
          </cell>
        </row>
        <row r="1257">
          <cell r="A1257">
            <v>10243</v>
          </cell>
          <cell r="B1257" t="str">
            <v>LOG_Coos Bay Stores</v>
          </cell>
          <cell r="C1257">
            <v>1745</v>
          </cell>
          <cell r="D1257" t="str">
            <v>PacPwr</v>
          </cell>
          <cell r="E1257" t="str">
            <v>PacPwr</v>
          </cell>
        </row>
        <row r="1258">
          <cell r="A1258">
            <v>10244</v>
          </cell>
          <cell r="B1258" t="str">
            <v>LOG_Crescent City St</v>
          </cell>
          <cell r="C1258">
            <v>1745</v>
          </cell>
          <cell r="D1258" t="str">
            <v>PacPwr</v>
          </cell>
          <cell r="E1258" t="str">
            <v>PacPwr</v>
          </cell>
        </row>
        <row r="1259">
          <cell r="A1259">
            <v>10245</v>
          </cell>
          <cell r="B1259" t="str">
            <v>LOG_Grants Pass Stor</v>
          </cell>
          <cell r="C1259">
            <v>1745</v>
          </cell>
          <cell r="D1259" t="str">
            <v>PacPwr</v>
          </cell>
          <cell r="E1259" t="str">
            <v>PacPwr</v>
          </cell>
        </row>
        <row r="1260">
          <cell r="A1260">
            <v>10246</v>
          </cell>
          <cell r="B1260" t="str">
            <v>LOG_Klamath Fall Sto</v>
          </cell>
          <cell r="C1260">
            <v>1745</v>
          </cell>
          <cell r="D1260" t="str">
            <v>PacPwr</v>
          </cell>
          <cell r="E1260" t="str">
            <v>PacPwr</v>
          </cell>
        </row>
        <row r="1261">
          <cell r="A1261">
            <v>10247</v>
          </cell>
          <cell r="B1261" t="str">
            <v>LOG_Medford Stores</v>
          </cell>
          <cell r="C1261">
            <v>1745</v>
          </cell>
          <cell r="D1261" t="str">
            <v>PacPwr</v>
          </cell>
          <cell r="E1261" t="str">
            <v>PacPwr</v>
          </cell>
        </row>
        <row r="1262">
          <cell r="A1262">
            <v>10248</v>
          </cell>
          <cell r="B1262" t="str">
            <v>LOG_Mt Shasta Stores</v>
          </cell>
          <cell r="C1262">
            <v>1745</v>
          </cell>
          <cell r="D1262" t="str">
            <v>PacPwr</v>
          </cell>
          <cell r="E1262" t="str">
            <v>PacPwr</v>
          </cell>
        </row>
        <row r="1263">
          <cell r="A1263">
            <v>10249</v>
          </cell>
          <cell r="B1263" t="str">
            <v>LOG_Roseburg Stores</v>
          </cell>
          <cell r="C1263">
            <v>1745</v>
          </cell>
          <cell r="D1263" t="str">
            <v>PacPwr</v>
          </cell>
          <cell r="E1263" t="str">
            <v>PacPwr</v>
          </cell>
        </row>
        <row r="1264">
          <cell r="A1264">
            <v>10250</v>
          </cell>
          <cell r="B1264" t="str">
            <v>LOG_Yreka Stores</v>
          </cell>
          <cell r="C1264">
            <v>1745</v>
          </cell>
          <cell r="D1264" t="str">
            <v>PacPwr</v>
          </cell>
          <cell r="E1264" t="str">
            <v>PacPwr</v>
          </cell>
        </row>
        <row r="1265">
          <cell r="A1265">
            <v>10281</v>
          </cell>
          <cell r="B1265" t="str">
            <v>TRP_OR Albany Labor</v>
          </cell>
          <cell r="C1265">
            <v>1744</v>
          </cell>
          <cell r="D1265" t="str">
            <v>PacPwr</v>
          </cell>
          <cell r="E1265" t="str">
            <v>PacPwr</v>
          </cell>
        </row>
        <row r="1266">
          <cell r="A1266">
            <v>10282</v>
          </cell>
          <cell r="B1266" t="str">
            <v>TRP_OR Bend Labor &amp;</v>
          </cell>
          <cell r="C1266">
            <v>1744</v>
          </cell>
          <cell r="D1266" t="str">
            <v>PacPwr</v>
          </cell>
          <cell r="E1266" t="str">
            <v>PacPwr</v>
          </cell>
        </row>
        <row r="1267">
          <cell r="A1267">
            <v>10283</v>
          </cell>
          <cell r="B1267" t="str">
            <v>TRP_OR Grnt Pass Lbr</v>
          </cell>
          <cell r="C1267">
            <v>1744</v>
          </cell>
          <cell r="D1267" t="str">
            <v>PacPwr</v>
          </cell>
          <cell r="E1267" t="str">
            <v>PacPwr</v>
          </cell>
        </row>
        <row r="1268">
          <cell r="A1268">
            <v>10289</v>
          </cell>
          <cell r="B1268" t="str">
            <v>TRP_OR KFalls Labor</v>
          </cell>
          <cell r="C1268">
            <v>1744</v>
          </cell>
          <cell r="D1268" t="str">
            <v>PacPwr</v>
          </cell>
          <cell r="E1268" t="str">
            <v>PacPwr</v>
          </cell>
        </row>
        <row r="1269">
          <cell r="A1269">
            <v>10290</v>
          </cell>
          <cell r="B1269" t="str">
            <v>TRP_OR Medford Labor</v>
          </cell>
          <cell r="C1269">
            <v>1744</v>
          </cell>
          <cell r="D1269" t="str">
            <v>PacPwr</v>
          </cell>
          <cell r="E1269" t="str">
            <v>PacPwr</v>
          </cell>
        </row>
        <row r="1270">
          <cell r="A1270">
            <v>10291</v>
          </cell>
          <cell r="B1270" t="str">
            <v>TRP_OR PMOC Labor &amp;</v>
          </cell>
          <cell r="C1270">
            <v>1744</v>
          </cell>
          <cell r="D1270" t="str">
            <v>PacPwr</v>
          </cell>
          <cell r="E1270" t="str">
            <v>PacPwr</v>
          </cell>
        </row>
        <row r="1271">
          <cell r="A1271">
            <v>10292</v>
          </cell>
          <cell r="B1271" t="str">
            <v>TRP_OR Roseburg Lbr</v>
          </cell>
          <cell r="C1271">
            <v>1744</v>
          </cell>
          <cell r="D1271" t="str">
            <v>PacPwr</v>
          </cell>
          <cell r="E1271" t="str">
            <v>PacPwr</v>
          </cell>
        </row>
        <row r="1272">
          <cell r="A1272">
            <v>11861</v>
          </cell>
          <cell r="B1272" t="str">
            <v>Trans Srvc Studies</v>
          </cell>
          <cell r="C1272">
            <v>1192</v>
          </cell>
          <cell r="D1272" t="str">
            <v>PacPwr</v>
          </cell>
          <cell r="E1272" t="str">
            <v>PacPwr</v>
          </cell>
        </row>
        <row r="1273">
          <cell r="A1273">
            <v>10293</v>
          </cell>
          <cell r="B1273" t="str">
            <v>TRP_WA Yakima Labor</v>
          </cell>
          <cell r="C1273">
            <v>1744</v>
          </cell>
          <cell r="D1273" t="str">
            <v>PacPwr</v>
          </cell>
          <cell r="E1273" t="str">
            <v>PacPwr</v>
          </cell>
        </row>
        <row r="1274">
          <cell r="A1274">
            <v>10294</v>
          </cell>
          <cell r="B1274" t="str">
            <v>TRP_WA Walla Labor</v>
          </cell>
          <cell r="C1274">
            <v>1744</v>
          </cell>
          <cell r="D1274" t="str">
            <v>PacPwr</v>
          </cell>
          <cell r="E1274" t="str">
            <v>PacPwr</v>
          </cell>
        </row>
        <row r="1275">
          <cell r="A1275">
            <v>10749</v>
          </cell>
          <cell r="B1275" t="str">
            <v>T_OR Main Grid Trans</v>
          </cell>
          <cell r="C1275">
            <v>1105</v>
          </cell>
          <cell r="D1275" t="str">
            <v>PacPwr</v>
          </cell>
          <cell r="E1275" t="str">
            <v>PacPwr</v>
          </cell>
        </row>
        <row r="1276">
          <cell r="A1276">
            <v>10750</v>
          </cell>
          <cell r="B1276" t="str">
            <v>Plan-Only Oregon Non</v>
          </cell>
          <cell r="C1276">
            <v>1260</v>
          </cell>
          <cell r="D1276" t="str">
            <v>PacPwr</v>
          </cell>
          <cell r="E1276" t="str">
            <v>PacPwr</v>
          </cell>
        </row>
        <row r="1277">
          <cell r="A1277">
            <v>10751</v>
          </cell>
          <cell r="B1277" t="str">
            <v>T_WA Main Grid Trans</v>
          </cell>
          <cell r="C1277">
            <v>1186</v>
          </cell>
          <cell r="D1277" t="str">
            <v>PacPwr</v>
          </cell>
          <cell r="E1277" t="str">
            <v>PacPwr</v>
          </cell>
        </row>
        <row r="1278">
          <cell r="A1278">
            <v>10752</v>
          </cell>
          <cell r="B1278" t="str">
            <v>Plan-Only WA Non-Dis</v>
          </cell>
          <cell r="C1278">
            <v>1260</v>
          </cell>
          <cell r="D1278" t="str">
            <v>PacPwr</v>
          </cell>
          <cell r="E1278" t="str">
            <v>PacPwr</v>
          </cell>
        </row>
        <row r="1279">
          <cell r="A1279">
            <v>10755</v>
          </cell>
          <cell r="B1279" t="str">
            <v>T_Calif Main Grid Tr</v>
          </cell>
          <cell r="C1279">
            <v>1188</v>
          </cell>
          <cell r="D1279" t="str">
            <v>PacPwr</v>
          </cell>
          <cell r="E1279" t="str">
            <v>PacPwr</v>
          </cell>
        </row>
        <row r="1280">
          <cell r="A1280">
            <v>10756</v>
          </cell>
          <cell r="B1280" t="str">
            <v>Plan-Only CA Non-Dis</v>
          </cell>
          <cell r="C1280">
            <v>1260</v>
          </cell>
          <cell r="D1280" t="str">
            <v>PacPwr</v>
          </cell>
          <cell r="E1280" t="str">
            <v>PacPwr</v>
          </cell>
        </row>
        <row r="1281">
          <cell r="A1281">
            <v>10763</v>
          </cell>
          <cell r="B1281" t="str">
            <v>PP Transmission Fin</v>
          </cell>
          <cell r="C1281">
            <v>1717</v>
          </cell>
          <cell r="D1281" t="str">
            <v>PacPwr</v>
          </cell>
          <cell r="E1281" t="str">
            <v>PacPwr</v>
          </cell>
        </row>
        <row r="1282">
          <cell r="A1282">
            <v>10764</v>
          </cell>
          <cell r="B1282" t="str">
            <v>Transmission Asset M</v>
          </cell>
          <cell r="C1282">
            <v>1277</v>
          </cell>
          <cell r="D1282" t="str">
            <v>PacPwr</v>
          </cell>
          <cell r="E1282" t="str">
            <v>PacPwr</v>
          </cell>
        </row>
        <row r="1283">
          <cell r="A1283">
            <v>10765</v>
          </cell>
          <cell r="B1283" t="str">
            <v>T&amp;D Dispatch - Portl</v>
          </cell>
          <cell r="C1283">
            <v>1263</v>
          </cell>
          <cell r="D1283" t="str">
            <v>PacPwr</v>
          </cell>
          <cell r="E1283" t="str">
            <v>PacPwr</v>
          </cell>
        </row>
        <row r="1284">
          <cell r="A1284">
            <v>10766</v>
          </cell>
          <cell r="B1284" t="str">
            <v>Grid Operations</v>
          </cell>
          <cell r="C1284">
            <v>1431</v>
          </cell>
          <cell r="D1284" t="str">
            <v>PacPwr</v>
          </cell>
          <cell r="E1284" t="str">
            <v>PacPwr</v>
          </cell>
        </row>
        <row r="1285">
          <cell r="A1285">
            <v>10767</v>
          </cell>
          <cell r="B1285" t="str">
            <v>T_Policy &amp; Pricing</v>
          </cell>
          <cell r="C1285">
            <v>1192</v>
          </cell>
          <cell r="D1285" t="str">
            <v>PacPwr</v>
          </cell>
          <cell r="E1285" t="str">
            <v>PacPwr</v>
          </cell>
        </row>
        <row r="1286">
          <cell r="A1286">
            <v>10768</v>
          </cell>
          <cell r="B1286" t="str">
            <v>T_Reg Support NWPP</v>
          </cell>
          <cell r="C1286">
            <v>1192</v>
          </cell>
          <cell r="D1286" t="str">
            <v>PacPwr</v>
          </cell>
          <cell r="E1286" t="str">
            <v>PacPwr</v>
          </cell>
        </row>
        <row r="1287">
          <cell r="A1287">
            <v>10776</v>
          </cell>
          <cell r="B1287" t="str">
            <v>Const &amp; Support Srvs</v>
          </cell>
          <cell r="C1287">
            <v>1245</v>
          </cell>
          <cell r="D1287" t="str">
            <v>PacPwr</v>
          </cell>
          <cell r="E1287" t="str">
            <v>PacPwr</v>
          </cell>
        </row>
        <row r="1288">
          <cell r="A1288">
            <v>10777</v>
          </cell>
          <cell r="B1288" t="str">
            <v>T&amp;D Ops Finance</v>
          </cell>
          <cell r="C1288">
            <v>1245</v>
          </cell>
          <cell r="D1288" t="str">
            <v>PacPwr</v>
          </cell>
          <cell r="E1288" t="str">
            <v>PacPwr</v>
          </cell>
        </row>
        <row r="1289">
          <cell r="A1289">
            <v>10801</v>
          </cell>
          <cell r="B1289" t="str">
            <v>D_West Plant Admn</v>
          </cell>
          <cell r="C1289">
            <v>1292</v>
          </cell>
          <cell r="D1289" t="str">
            <v>PacPwr</v>
          </cell>
          <cell r="E1289" t="str">
            <v>PacPwr</v>
          </cell>
        </row>
        <row r="1290">
          <cell r="A1290">
            <v>10802</v>
          </cell>
          <cell r="B1290" t="str">
            <v>D_Albany Plt Labor</v>
          </cell>
          <cell r="C1290">
            <v>1292</v>
          </cell>
          <cell r="D1290" t="str">
            <v>PacPwr</v>
          </cell>
          <cell r="E1290" t="str">
            <v>PacPwr</v>
          </cell>
        </row>
        <row r="1291">
          <cell r="A1291">
            <v>10803</v>
          </cell>
          <cell r="B1291" t="str">
            <v>D_Albany Plt Equip</v>
          </cell>
          <cell r="C1291">
            <v>1292</v>
          </cell>
          <cell r="D1291" t="str">
            <v>PacPwr</v>
          </cell>
          <cell r="E1291" t="str">
            <v>PacPwr</v>
          </cell>
        </row>
        <row r="1292">
          <cell r="A1292">
            <v>10804</v>
          </cell>
          <cell r="B1292" t="str">
            <v>D_Albany Plt Bus-Mtc</v>
          </cell>
          <cell r="C1292">
            <v>1293</v>
          </cell>
          <cell r="D1292" t="str">
            <v>PacPwr</v>
          </cell>
          <cell r="E1292" t="str">
            <v>PacPwr</v>
          </cell>
        </row>
        <row r="1293">
          <cell r="A1293">
            <v>10805</v>
          </cell>
          <cell r="B1293" t="str">
            <v>D_PDX Plt Labor</v>
          </cell>
          <cell r="C1293">
            <v>1292</v>
          </cell>
          <cell r="D1293" t="str">
            <v>PacPwr</v>
          </cell>
          <cell r="E1293" t="str">
            <v>PacPwr</v>
          </cell>
        </row>
        <row r="1294">
          <cell r="A1294">
            <v>10806</v>
          </cell>
          <cell r="B1294" t="str">
            <v>D_PDX Plt Equip</v>
          </cell>
          <cell r="C1294">
            <v>1292</v>
          </cell>
          <cell r="D1294" t="str">
            <v>PacPwr</v>
          </cell>
          <cell r="E1294" t="str">
            <v>PacPwr</v>
          </cell>
        </row>
        <row r="1295">
          <cell r="A1295">
            <v>10807</v>
          </cell>
          <cell r="B1295" t="str">
            <v>D_PDX OR Plt Bus-Mtc</v>
          </cell>
          <cell r="C1295">
            <v>1294</v>
          </cell>
          <cell r="D1295" t="str">
            <v>PacPwr</v>
          </cell>
          <cell r="E1295" t="str">
            <v>PacPwr</v>
          </cell>
        </row>
        <row r="1296">
          <cell r="A1296">
            <v>10808</v>
          </cell>
          <cell r="B1296" t="str">
            <v>D_Roseburg Plt Labor</v>
          </cell>
          <cell r="C1296">
            <v>1292</v>
          </cell>
          <cell r="D1296" t="str">
            <v>PacPwr</v>
          </cell>
          <cell r="E1296" t="str">
            <v>PacPwr</v>
          </cell>
        </row>
        <row r="1297">
          <cell r="A1297">
            <v>10809</v>
          </cell>
          <cell r="B1297" t="str">
            <v>D_Roseburg Plt Equip</v>
          </cell>
          <cell r="C1297">
            <v>1292</v>
          </cell>
          <cell r="D1297" t="str">
            <v>PacPwr</v>
          </cell>
          <cell r="E1297" t="str">
            <v>PacPwr</v>
          </cell>
        </row>
        <row r="1298">
          <cell r="A1298">
            <v>10810</v>
          </cell>
          <cell r="B1298" t="str">
            <v>D_Roseburg Plt Bus-M</v>
          </cell>
          <cell r="C1298">
            <v>1295</v>
          </cell>
          <cell r="D1298" t="str">
            <v>PacPwr</v>
          </cell>
          <cell r="E1298" t="str">
            <v>PacPwr</v>
          </cell>
        </row>
        <row r="1299">
          <cell r="A1299">
            <v>10811</v>
          </cell>
          <cell r="B1299" t="str">
            <v>D_Kfalls Plt Labor</v>
          </cell>
          <cell r="C1299">
            <v>1292</v>
          </cell>
          <cell r="D1299" t="str">
            <v>PacPwr</v>
          </cell>
          <cell r="E1299" t="str">
            <v>PacPwr</v>
          </cell>
        </row>
        <row r="1300">
          <cell r="A1300">
            <v>10812</v>
          </cell>
          <cell r="B1300" t="str">
            <v>D_KFalls Plt Equip</v>
          </cell>
          <cell r="C1300">
            <v>1292</v>
          </cell>
          <cell r="D1300" t="str">
            <v>PacPwr</v>
          </cell>
          <cell r="E1300" t="str">
            <v>PacPwr</v>
          </cell>
        </row>
        <row r="1301">
          <cell r="A1301">
            <v>10813</v>
          </cell>
          <cell r="B1301" t="str">
            <v>KFalls OR Pl Bus A-M</v>
          </cell>
          <cell r="C1301">
            <v>1296</v>
          </cell>
          <cell r="D1301" t="str">
            <v>PacPwr</v>
          </cell>
          <cell r="E1301" t="str">
            <v>PacPwr</v>
          </cell>
        </row>
        <row r="1302">
          <cell r="A1302">
            <v>10818</v>
          </cell>
          <cell r="B1302" t="str">
            <v>PD Applic &amp; User Spt</v>
          </cell>
          <cell r="C1302">
            <v>1381</v>
          </cell>
          <cell r="D1302" t="str">
            <v>PacPwr</v>
          </cell>
          <cell r="E1302" t="str">
            <v>PacPwr</v>
          </cell>
        </row>
        <row r="1303">
          <cell r="A1303">
            <v>10819</v>
          </cell>
          <cell r="B1303" t="str">
            <v>T&amp;D EAM Other Servic</v>
          </cell>
          <cell r="C1303">
            <v>1280</v>
          </cell>
          <cell r="D1303" t="str">
            <v>PacPwr</v>
          </cell>
          <cell r="E1303" t="str">
            <v>PacPwr</v>
          </cell>
        </row>
        <row r="1304">
          <cell r="A1304">
            <v>10820</v>
          </cell>
          <cell r="B1304" t="str">
            <v>D_Mapping West</v>
          </cell>
          <cell r="C1304">
            <v>1461</v>
          </cell>
          <cell r="D1304" t="str">
            <v>PacPwr</v>
          </cell>
          <cell r="E1304" t="str">
            <v>PacPwr</v>
          </cell>
        </row>
        <row r="1305">
          <cell r="A1305">
            <v>10821</v>
          </cell>
          <cell r="B1305" t="str">
            <v>D_Bend Plt Labor</v>
          </cell>
          <cell r="C1305">
            <v>1292</v>
          </cell>
          <cell r="D1305" t="str">
            <v>PacPwr</v>
          </cell>
          <cell r="E1305" t="str">
            <v>PacPwr</v>
          </cell>
        </row>
        <row r="1306">
          <cell r="A1306">
            <v>10822</v>
          </cell>
          <cell r="B1306" t="str">
            <v>D_Bend Plt Equip</v>
          </cell>
          <cell r="C1306">
            <v>1292</v>
          </cell>
          <cell r="D1306" t="str">
            <v>PacPwr</v>
          </cell>
          <cell r="E1306" t="str">
            <v>PacPwr</v>
          </cell>
        </row>
        <row r="1307">
          <cell r="A1307">
            <v>10823</v>
          </cell>
          <cell r="B1307" t="str">
            <v>D_Albany Svc &amp; Spt</v>
          </cell>
          <cell r="C1307">
            <v>1260</v>
          </cell>
          <cell r="D1307" t="str">
            <v>PacPwr</v>
          </cell>
          <cell r="E1307" t="str">
            <v>PacPwr</v>
          </cell>
        </row>
        <row r="1308">
          <cell r="A1308">
            <v>10824</v>
          </cell>
          <cell r="B1308" t="str">
            <v>D_Albany Labor</v>
          </cell>
          <cell r="C1308">
            <v>1276</v>
          </cell>
          <cell r="D1308" t="str">
            <v>PacPwr</v>
          </cell>
          <cell r="E1308" t="str">
            <v>PacPwr</v>
          </cell>
        </row>
        <row r="1309">
          <cell r="A1309">
            <v>10825</v>
          </cell>
          <cell r="B1309" t="str">
            <v>D_Albany Equip</v>
          </cell>
          <cell r="C1309">
            <v>1744</v>
          </cell>
          <cell r="D1309" t="str">
            <v>PacPwr</v>
          </cell>
          <cell r="E1309" t="str">
            <v>PacPwr</v>
          </cell>
        </row>
        <row r="1310">
          <cell r="A1310">
            <v>10826</v>
          </cell>
          <cell r="B1310" t="str">
            <v>D_Albany Bus Act-Mtc</v>
          </cell>
          <cell r="C1310">
            <v>1106</v>
          </cell>
          <cell r="D1310" t="str">
            <v>PacPwr</v>
          </cell>
          <cell r="E1310" t="str">
            <v>PacPwr</v>
          </cell>
        </row>
        <row r="1311">
          <cell r="A1311">
            <v>10827</v>
          </cell>
          <cell r="B1311" t="str">
            <v>D_Dallas Svc &amp; Spt</v>
          </cell>
          <cell r="C1311">
            <v>1260</v>
          </cell>
          <cell r="D1311" t="str">
            <v>PacPwr</v>
          </cell>
          <cell r="E1311" t="str">
            <v>PacPwr</v>
          </cell>
        </row>
        <row r="1312">
          <cell r="A1312">
            <v>10828</v>
          </cell>
          <cell r="B1312" t="str">
            <v>D_Dallas Labor</v>
          </cell>
          <cell r="C1312">
            <v>1260</v>
          </cell>
          <cell r="D1312" t="str">
            <v>PacPwr</v>
          </cell>
          <cell r="E1312" t="str">
            <v>PacPwr</v>
          </cell>
        </row>
        <row r="1313">
          <cell r="A1313">
            <v>10829</v>
          </cell>
          <cell r="B1313" t="str">
            <v>D_Dallas Equip</v>
          </cell>
          <cell r="C1313">
            <v>1744</v>
          </cell>
          <cell r="D1313" t="str">
            <v>PacPwr</v>
          </cell>
          <cell r="E1313" t="str">
            <v>PacPwr</v>
          </cell>
        </row>
        <row r="1314">
          <cell r="A1314">
            <v>10830</v>
          </cell>
          <cell r="B1314" t="str">
            <v>D_Dallas Bus Act-Mtc</v>
          </cell>
          <cell r="C1314">
            <v>1107</v>
          </cell>
          <cell r="D1314" t="str">
            <v>PacPwr</v>
          </cell>
          <cell r="E1314" t="str">
            <v>PacPwr</v>
          </cell>
        </row>
        <row r="1315">
          <cell r="A1315">
            <v>10831</v>
          </cell>
          <cell r="B1315" t="str">
            <v>D_LinCty Svc &amp; Spt</v>
          </cell>
          <cell r="C1315">
            <v>1260</v>
          </cell>
          <cell r="D1315" t="str">
            <v>PacPwr</v>
          </cell>
          <cell r="E1315" t="str">
            <v>PacPwr</v>
          </cell>
        </row>
        <row r="1316">
          <cell r="A1316">
            <v>10832</v>
          </cell>
          <cell r="B1316" t="str">
            <v>D_LinCty Labor</v>
          </cell>
          <cell r="C1316">
            <v>1276</v>
          </cell>
          <cell r="D1316" t="str">
            <v>PacPwr</v>
          </cell>
          <cell r="E1316" t="str">
            <v>PacPwr</v>
          </cell>
        </row>
        <row r="1317">
          <cell r="A1317">
            <v>10833</v>
          </cell>
          <cell r="B1317" t="str">
            <v>D_LinCty Equip</v>
          </cell>
          <cell r="C1317">
            <v>1744</v>
          </cell>
          <cell r="D1317" t="str">
            <v>PacPwr</v>
          </cell>
          <cell r="E1317" t="str">
            <v>PacPwr</v>
          </cell>
        </row>
        <row r="1318">
          <cell r="A1318">
            <v>10834</v>
          </cell>
          <cell r="B1318" t="str">
            <v>D_LinCty Bus Act-Mtc</v>
          </cell>
          <cell r="C1318">
            <v>1108</v>
          </cell>
          <cell r="D1318" t="str">
            <v>PacPwr</v>
          </cell>
          <cell r="E1318" t="str">
            <v>PacPwr</v>
          </cell>
        </row>
        <row r="1319">
          <cell r="A1319">
            <v>10835</v>
          </cell>
          <cell r="B1319" t="str">
            <v>D_Stayton Svc &amp; Spt</v>
          </cell>
          <cell r="C1319">
            <v>1260</v>
          </cell>
          <cell r="D1319" t="str">
            <v>PacPwr</v>
          </cell>
          <cell r="E1319" t="str">
            <v>PacPwr</v>
          </cell>
        </row>
        <row r="1320">
          <cell r="A1320">
            <v>10836</v>
          </cell>
          <cell r="B1320" t="str">
            <v>D_Stayton Labor</v>
          </cell>
          <cell r="C1320">
            <v>1260</v>
          </cell>
          <cell r="D1320" t="str">
            <v>PacPwr</v>
          </cell>
          <cell r="E1320" t="str">
            <v>PacPwr</v>
          </cell>
        </row>
        <row r="1321">
          <cell r="A1321">
            <v>10837</v>
          </cell>
          <cell r="B1321" t="str">
            <v>D_Stayton Equip</v>
          </cell>
          <cell r="C1321">
            <v>1744</v>
          </cell>
          <cell r="D1321" t="str">
            <v>PacPwr</v>
          </cell>
          <cell r="E1321" t="str">
            <v>PacPwr</v>
          </cell>
        </row>
        <row r="1322">
          <cell r="A1322">
            <v>10838</v>
          </cell>
          <cell r="B1322" t="str">
            <v>D_Stayton Bus Act-Mt</v>
          </cell>
          <cell r="C1322">
            <v>1109</v>
          </cell>
          <cell r="D1322" t="str">
            <v>PacPwr</v>
          </cell>
          <cell r="E1322" t="str">
            <v>PacPwr</v>
          </cell>
        </row>
        <row r="1323">
          <cell r="A1323">
            <v>10839</v>
          </cell>
          <cell r="B1323" t="str">
            <v>D_Cottage Svc &amp; Spt</v>
          </cell>
          <cell r="C1323">
            <v>1260</v>
          </cell>
          <cell r="D1323" t="str">
            <v>PacPwr</v>
          </cell>
          <cell r="E1323" t="str">
            <v>PacPwr</v>
          </cell>
        </row>
        <row r="1324">
          <cell r="A1324">
            <v>10840</v>
          </cell>
          <cell r="B1324" t="str">
            <v>D_Cottage Labor</v>
          </cell>
          <cell r="C1324">
            <v>1276</v>
          </cell>
          <cell r="D1324" t="str">
            <v>PacPwr</v>
          </cell>
          <cell r="E1324" t="str">
            <v>PacPwr</v>
          </cell>
        </row>
        <row r="1325">
          <cell r="A1325">
            <v>10841</v>
          </cell>
          <cell r="B1325" t="str">
            <v>D_Cottage Equip</v>
          </cell>
          <cell r="C1325">
            <v>1744</v>
          </cell>
          <cell r="D1325" t="str">
            <v>PacPwr</v>
          </cell>
          <cell r="E1325" t="str">
            <v>PacPwr</v>
          </cell>
        </row>
        <row r="1326">
          <cell r="A1326">
            <v>10842</v>
          </cell>
          <cell r="B1326" t="str">
            <v>D_Cottage Bus Act-Mt</v>
          </cell>
          <cell r="C1326">
            <v>1178</v>
          </cell>
          <cell r="D1326" t="str">
            <v>PacPwr</v>
          </cell>
          <cell r="E1326" t="str">
            <v>PacPwr</v>
          </cell>
        </row>
        <row r="1327">
          <cell r="A1327">
            <v>10843</v>
          </cell>
          <cell r="B1327" t="str">
            <v>D_Bend Plt Bus A-Mtc</v>
          </cell>
          <cell r="C1327">
            <v>1297</v>
          </cell>
          <cell r="D1327" t="str">
            <v>PacPwr</v>
          </cell>
          <cell r="E1327" t="str">
            <v>PacPwr</v>
          </cell>
        </row>
        <row r="1328">
          <cell r="A1328">
            <v>10844</v>
          </cell>
          <cell r="B1328" t="str">
            <v>D_Medord Plt Labor</v>
          </cell>
          <cell r="C1328">
            <v>1292</v>
          </cell>
          <cell r="D1328" t="str">
            <v>PacPwr</v>
          </cell>
          <cell r="E1328" t="str">
            <v>PacPwr</v>
          </cell>
        </row>
        <row r="1329">
          <cell r="A1329">
            <v>10845</v>
          </cell>
          <cell r="B1329" t="str">
            <v>D_Medford Plt Equip</v>
          </cell>
          <cell r="C1329">
            <v>1292</v>
          </cell>
          <cell r="D1329" t="str">
            <v>PacPwr</v>
          </cell>
          <cell r="E1329" t="str">
            <v>PacPwr</v>
          </cell>
        </row>
        <row r="1330">
          <cell r="A1330">
            <v>10846</v>
          </cell>
          <cell r="B1330" t="str">
            <v>D_Medford Plt Bus-Mt</v>
          </cell>
          <cell r="C1330">
            <v>1298</v>
          </cell>
          <cell r="D1330" t="str">
            <v>PacPwr</v>
          </cell>
          <cell r="E1330" t="str">
            <v>PacPwr</v>
          </cell>
        </row>
        <row r="1331">
          <cell r="A1331">
            <v>10847</v>
          </cell>
          <cell r="B1331" t="str">
            <v>D_Yakima Plt Labor</v>
          </cell>
          <cell r="C1331">
            <v>1292</v>
          </cell>
          <cell r="D1331" t="str">
            <v>PacPwr</v>
          </cell>
          <cell r="E1331" t="str">
            <v>PacPwr</v>
          </cell>
        </row>
        <row r="1332">
          <cell r="A1332">
            <v>10848</v>
          </cell>
          <cell r="B1332" t="str">
            <v>D_Yakima Plt Equip</v>
          </cell>
          <cell r="C1332">
            <v>1292</v>
          </cell>
          <cell r="D1332" t="str">
            <v>PacPwr</v>
          </cell>
          <cell r="E1332" t="str">
            <v>PacPwr</v>
          </cell>
        </row>
        <row r="1333">
          <cell r="A1333">
            <v>10849</v>
          </cell>
          <cell r="B1333" t="str">
            <v>D_Yakima Plt Bus-Mtc</v>
          </cell>
          <cell r="C1333">
            <v>1299</v>
          </cell>
          <cell r="D1333" t="str">
            <v>PacPwr</v>
          </cell>
          <cell r="E1333" t="str">
            <v>PacPwr</v>
          </cell>
        </row>
        <row r="1334">
          <cell r="A1334">
            <v>10850</v>
          </cell>
          <cell r="B1334" t="str">
            <v>D_Walla Plt Labor</v>
          </cell>
          <cell r="C1334">
            <v>1292</v>
          </cell>
          <cell r="D1334" t="str">
            <v>PacPwr</v>
          </cell>
          <cell r="E1334" t="str">
            <v>PacPwr</v>
          </cell>
        </row>
        <row r="1335">
          <cell r="A1335">
            <v>10851</v>
          </cell>
          <cell r="B1335" t="str">
            <v>D_Walla Plt Equip</v>
          </cell>
          <cell r="C1335">
            <v>1292</v>
          </cell>
          <cell r="D1335" t="str">
            <v>PacPwr</v>
          </cell>
          <cell r="E1335" t="str">
            <v>PacPwr</v>
          </cell>
        </row>
        <row r="1336">
          <cell r="A1336">
            <v>10852</v>
          </cell>
          <cell r="B1336" t="str">
            <v>Walla WA Plt Bus-Mtc</v>
          </cell>
          <cell r="C1336">
            <v>1323</v>
          </cell>
          <cell r="D1336" t="str">
            <v>PacPwr</v>
          </cell>
          <cell r="E1336" t="str">
            <v>PacPwr</v>
          </cell>
        </row>
        <row r="1337">
          <cell r="A1337">
            <v>10853</v>
          </cell>
          <cell r="B1337" t="str">
            <v>Transmission</v>
          </cell>
          <cell r="C1337">
            <v>1280</v>
          </cell>
          <cell r="D1337" t="str">
            <v>PacPwr</v>
          </cell>
          <cell r="E1337" t="str">
            <v>PacPwr</v>
          </cell>
        </row>
        <row r="1338">
          <cell r="A1338">
            <v>10854</v>
          </cell>
          <cell r="B1338" t="str">
            <v>CST_NW Bend New Cnct</v>
          </cell>
          <cell r="C1338">
            <v>1259</v>
          </cell>
          <cell r="D1338" t="str">
            <v>PacPwr</v>
          </cell>
          <cell r="E1338" t="str">
            <v>PacPwr</v>
          </cell>
        </row>
        <row r="1339">
          <cell r="A1339">
            <v>10855</v>
          </cell>
          <cell r="B1339" t="str">
            <v>D_GrantsP Svc &amp; Spt</v>
          </cell>
          <cell r="C1339">
            <v>1260</v>
          </cell>
          <cell r="D1339" t="str">
            <v>PacPwr</v>
          </cell>
          <cell r="E1339" t="str">
            <v>PacPwr</v>
          </cell>
        </row>
        <row r="1340">
          <cell r="A1340">
            <v>10856</v>
          </cell>
          <cell r="B1340" t="str">
            <v>D_GrantsP Labor</v>
          </cell>
          <cell r="C1340">
            <v>1377</v>
          </cell>
          <cell r="D1340" t="str">
            <v>PacPwr</v>
          </cell>
          <cell r="E1340" t="str">
            <v>PacPwr</v>
          </cell>
        </row>
        <row r="1341">
          <cell r="A1341">
            <v>10857</v>
          </cell>
          <cell r="B1341" t="str">
            <v>D_GrantsP Equip</v>
          </cell>
          <cell r="C1341">
            <v>1744</v>
          </cell>
          <cell r="D1341" t="str">
            <v>PacPwr</v>
          </cell>
          <cell r="E1341" t="str">
            <v>PacPwr</v>
          </cell>
        </row>
        <row r="1342">
          <cell r="A1342">
            <v>10858</v>
          </cell>
          <cell r="B1342" t="str">
            <v>D_GrantsP Bus-Mtc</v>
          </cell>
          <cell r="C1342">
            <v>1110</v>
          </cell>
          <cell r="D1342" t="str">
            <v>PacPwr</v>
          </cell>
          <cell r="E1342" t="str">
            <v>PacPwr</v>
          </cell>
        </row>
        <row r="1343">
          <cell r="A1343">
            <v>10859</v>
          </cell>
          <cell r="B1343" t="str">
            <v>D_Klam OR Svc &amp; Spt</v>
          </cell>
          <cell r="C1343">
            <v>1260</v>
          </cell>
          <cell r="D1343" t="str">
            <v>PacPwr</v>
          </cell>
          <cell r="E1343" t="str">
            <v>PacPwr</v>
          </cell>
        </row>
        <row r="1344">
          <cell r="A1344">
            <v>10860</v>
          </cell>
          <cell r="B1344" t="str">
            <v>D_Klam OR Labor</v>
          </cell>
          <cell r="C1344">
            <v>1377</v>
          </cell>
          <cell r="D1344" t="str">
            <v>PacPwr</v>
          </cell>
          <cell r="E1344" t="str">
            <v>PacPwr</v>
          </cell>
        </row>
        <row r="1345">
          <cell r="A1345">
            <v>10861</v>
          </cell>
          <cell r="B1345" t="str">
            <v>D_Klam OR Equip</v>
          </cell>
          <cell r="C1345">
            <v>1744</v>
          </cell>
          <cell r="D1345" t="str">
            <v>PacPwr</v>
          </cell>
          <cell r="E1345" t="str">
            <v>PacPwr</v>
          </cell>
        </row>
        <row r="1346">
          <cell r="A1346">
            <v>10862</v>
          </cell>
          <cell r="B1346" t="str">
            <v>D_Klam OR Bus Act</v>
          </cell>
          <cell r="C1346">
            <v>1111</v>
          </cell>
          <cell r="D1346" t="str">
            <v>PacPwr</v>
          </cell>
          <cell r="E1346" t="str">
            <v>PacPwr</v>
          </cell>
        </row>
        <row r="1347">
          <cell r="A1347">
            <v>10863</v>
          </cell>
          <cell r="B1347" t="str">
            <v>D_Lakeview Svc &amp; Spt</v>
          </cell>
          <cell r="C1347">
            <v>1260</v>
          </cell>
          <cell r="D1347" t="str">
            <v>PacPwr</v>
          </cell>
          <cell r="E1347" t="str">
            <v>PacPwr</v>
          </cell>
        </row>
        <row r="1348">
          <cell r="A1348">
            <v>10864</v>
          </cell>
          <cell r="B1348" t="str">
            <v>D_Lakeview Labor</v>
          </cell>
          <cell r="C1348">
            <v>1377</v>
          </cell>
          <cell r="D1348" t="str">
            <v>PacPwr</v>
          </cell>
          <cell r="E1348" t="str">
            <v>PacPwr</v>
          </cell>
        </row>
        <row r="1349">
          <cell r="A1349">
            <v>10865</v>
          </cell>
          <cell r="B1349" t="str">
            <v>D_Lakeview Equip</v>
          </cell>
          <cell r="C1349">
            <v>1744</v>
          </cell>
          <cell r="D1349" t="str">
            <v>PacPwr</v>
          </cell>
          <cell r="E1349" t="str">
            <v>PacPwr</v>
          </cell>
        </row>
        <row r="1350">
          <cell r="A1350">
            <v>10866</v>
          </cell>
          <cell r="B1350" t="str">
            <v>D_Lakeview Bus-Mtc</v>
          </cell>
          <cell r="C1350">
            <v>1112</v>
          </cell>
          <cell r="D1350" t="str">
            <v>PacPwr</v>
          </cell>
          <cell r="E1350" t="str">
            <v>PacPwr</v>
          </cell>
        </row>
        <row r="1351">
          <cell r="A1351">
            <v>10867</v>
          </cell>
          <cell r="B1351" t="str">
            <v>D_Medford Svc &amp; Spt</v>
          </cell>
          <cell r="C1351">
            <v>1260</v>
          </cell>
          <cell r="D1351" t="str">
            <v>PacPwr</v>
          </cell>
          <cell r="E1351" t="str">
            <v>PacPwr</v>
          </cell>
        </row>
        <row r="1352">
          <cell r="A1352">
            <v>10868</v>
          </cell>
          <cell r="B1352" t="str">
            <v>D_Medford Labor</v>
          </cell>
          <cell r="C1352">
            <v>1377</v>
          </cell>
          <cell r="D1352" t="str">
            <v>PacPwr</v>
          </cell>
          <cell r="E1352" t="str">
            <v>PacPwr</v>
          </cell>
        </row>
        <row r="1353">
          <cell r="A1353">
            <v>10869</v>
          </cell>
          <cell r="B1353" t="str">
            <v>D_Medford Equip</v>
          </cell>
          <cell r="C1353">
            <v>1744</v>
          </cell>
          <cell r="D1353" t="str">
            <v>PacPwr</v>
          </cell>
          <cell r="E1353" t="str">
            <v>PacPwr</v>
          </cell>
        </row>
        <row r="1354">
          <cell r="A1354">
            <v>10870</v>
          </cell>
          <cell r="B1354" t="str">
            <v>D_Medford Bus-Mtc</v>
          </cell>
          <cell r="C1354">
            <v>1113</v>
          </cell>
          <cell r="D1354" t="str">
            <v>PacPwr</v>
          </cell>
          <cell r="E1354" t="str">
            <v>PacPwr</v>
          </cell>
        </row>
        <row r="1355">
          <cell r="A1355">
            <v>10871</v>
          </cell>
          <cell r="B1355" t="str">
            <v>D_Coos Bay Svc &amp; Spt</v>
          </cell>
          <cell r="C1355">
            <v>1260</v>
          </cell>
          <cell r="D1355" t="str">
            <v>PacPwr</v>
          </cell>
          <cell r="E1355" t="str">
            <v>PacPwr</v>
          </cell>
        </row>
        <row r="1356">
          <cell r="A1356">
            <v>10872</v>
          </cell>
          <cell r="B1356" t="str">
            <v>D_Coos Bay Labor</v>
          </cell>
          <cell r="C1356">
            <v>1377</v>
          </cell>
          <cell r="D1356" t="str">
            <v>PacPwr</v>
          </cell>
          <cell r="E1356" t="str">
            <v>PacPwr</v>
          </cell>
        </row>
        <row r="1357">
          <cell r="A1357">
            <v>10873</v>
          </cell>
          <cell r="B1357" t="str">
            <v>D_Coos Bay Equip</v>
          </cell>
          <cell r="C1357">
            <v>1744</v>
          </cell>
          <cell r="D1357" t="str">
            <v>PacPwr</v>
          </cell>
          <cell r="E1357" t="str">
            <v>PacPwr</v>
          </cell>
        </row>
        <row r="1358">
          <cell r="A1358">
            <v>10874</v>
          </cell>
          <cell r="B1358" t="str">
            <v>D_Coos Bay Bus-Mtc</v>
          </cell>
          <cell r="C1358">
            <v>1114</v>
          </cell>
          <cell r="D1358" t="str">
            <v>PacPwr</v>
          </cell>
          <cell r="E1358" t="str">
            <v>PacPwr</v>
          </cell>
        </row>
        <row r="1359">
          <cell r="A1359">
            <v>10875</v>
          </cell>
          <cell r="B1359" t="str">
            <v>D_Roseburg Svc &amp; Spt</v>
          </cell>
          <cell r="C1359">
            <v>1260</v>
          </cell>
          <cell r="D1359" t="str">
            <v>PacPwr</v>
          </cell>
          <cell r="E1359" t="str">
            <v>PacPwr</v>
          </cell>
        </row>
        <row r="1360">
          <cell r="A1360">
            <v>10876</v>
          </cell>
          <cell r="B1360" t="str">
            <v>D_Roseburg Labor</v>
          </cell>
          <cell r="C1360">
            <v>1377</v>
          </cell>
          <cell r="D1360" t="str">
            <v>PacPwr</v>
          </cell>
          <cell r="E1360" t="str">
            <v>PacPwr</v>
          </cell>
        </row>
        <row r="1361">
          <cell r="A1361">
            <v>10877</v>
          </cell>
          <cell r="B1361" t="str">
            <v>D_Roseburg Equip</v>
          </cell>
          <cell r="C1361">
            <v>1744</v>
          </cell>
          <cell r="D1361" t="str">
            <v>PacPwr</v>
          </cell>
          <cell r="E1361" t="str">
            <v>PacPwr</v>
          </cell>
        </row>
        <row r="1362">
          <cell r="A1362">
            <v>10878</v>
          </cell>
          <cell r="B1362" t="str">
            <v>D_Roseburg Bus-Mtc</v>
          </cell>
          <cell r="C1362">
            <v>1115</v>
          </cell>
          <cell r="D1362" t="str">
            <v>PacPwr</v>
          </cell>
          <cell r="E1362" t="str">
            <v>PacPwr</v>
          </cell>
        </row>
        <row r="1363">
          <cell r="A1363">
            <v>10879</v>
          </cell>
          <cell r="B1363" t="str">
            <v>D_Bend Svc &amp; Spt</v>
          </cell>
          <cell r="C1363">
            <v>1260</v>
          </cell>
          <cell r="D1363" t="str">
            <v>PacPwr</v>
          </cell>
          <cell r="E1363" t="str">
            <v>PacPwr</v>
          </cell>
        </row>
        <row r="1364">
          <cell r="A1364">
            <v>10880</v>
          </cell>
          <cell r="B1364" t="str">
            <v>D_Bend Labor</v>
          </cell>
          <cell r="C1364">
            <v>1255</v>
          </cell>
          <cell r="D1364" t="str">
            <v>PacPwr</v>
          </cell>
          <cell r="E1364" t="str">
            <v>PacPwr</v>
          </cell>
        </row>
        <row r="1365">
          <cell r="A1365">
            <v>10881</v>
          </cell>
          <cell r="B1365" t="str">
            <v>D_Bend Equip</v>
          </cell>
          <cell r="C1365">
            <v>1744</v>
          </cell>
          <cell r="D1365" t="str">
            <v>PacPwr</v>
          </cell>
          <cell r="E1365" t="str">
            <v>PacPwr</v>
          </cell>
        </row>
        <row r="1366">
          <cell r="A1366">
            <v>10882</v>
          </cell>
          <cell r="B1366" t="str">
            <v>D_Bend Bus Act-Mtc</v>
          </cell>
          <cell r="C1366">
            <v>1116</v>
          </cell>
          <cell r="D1366" t="str">
            <v>PacPwr</v>
          </cell>
          <cell r="E1366" t="str">
            <v>PacPwr</v>
          </cell>
        </row>
        <row r="1367">
          <cell r="A1367">
            <v>10883</v>
          </cell>
          <cell r="B1367" t="str">
            <v>D_Madras Svc &amp; Spt</v>
          </cell>
          <cell r="C1367">
            <v>1260</v>
          </cell>
          <cell r="D1367" t="str">
            <v>PacPwr</v>
          </cell>
          <cell r="E1367" t="str">
            <v>PacPwr</v>
          </cell>
        </row>
        <row r="1368">
          <cell r="A1368">
            <v>10884</v>
          </cell>
          <cell r="B1368" t="str">
            <v>D_Madras Labor</v>
          </cell>
          <cell r="C1368">
            <v>1255</v>
          </cell>
          <cell r="D1368" t="str">
            <v>PacPwr</v>
          </cell>
          <cell r="E1368" t="str">
            <v>PacPwr</v>
          </cell>
        </row>
        <row r="1369">
          <cell r="A1369">
            <v>10885</v>
          </cell>
          <cell r="B1369" t="str">
            <v>D_Madras Equip</v>
          </cell>
          <cell r="C1369">
            <v>1744</v>
          </cell>
          <cell r="D1369" t="str">
            <v>PacPwr</v>
          </cell>
          <cell r="E1369" t="str">
            <v>PacPwr</v>
          </cell>
        </row>
        <row r="1370">
          <cell r="A1370">
            <v>10886</v>
          </cell>
          <cell r="B1370" t="str">
            <v>D_Madras Bus-Mtc</v>
          </cell>
          <cell r="C1370">
            <v>1117</v>
          </cell>
          <cell r="D1370" t="str">
            <v>PacPwr</v>
          </cell>
          <cell r="E1370" t="str">
            <v>PacPwr</v>
          </cell>
        </row>
        <row r="1371">
          <cell r="A1371">
            <v>10887</v>
          </cell>
          <cell r="B1371" t="str">
            <v>D_Prinev Svc &amp; Spt</v>
          </cell>
          <cell r="C1371">
            <v>1260</v>
          </cell>
          <cell r="D1371" t="str">
            <v>PacPwr</v>
          </cell>
          <cell r="E1371" t="str">
            <v>PacPwr</v>
          </cell>
        </row>
        <row r="1372">
          <cell r="A1372">
            <v>10888</v>
          </cell>
          <cell r="B1372" t="str">
            <v>D_Prinev Labor</v>
          </cell>
          <cell r="C1372">
            <v>1260</v>
          </cell>
          <cell r="D1372" t="str">
            <v>PacPwr</v>
          </cell>
          <cell r="E1372" t="str">
            <v>PacPwr</v>
          </cell>
        </row>
        <row r="1373">
          <cell r="A1373">
            <v>10889</v>
          </cell>
          <cell r="B1373" t="str">
            <v>D_Prinev Equip</v>
          </cell>
          <cell r="C1373">
            <v>1744</v>
          </cell>
          <cell r="D1373" t="str">
            <v>PacPwr</v>
          </cell>
          <cell r="E1373" t="str">
            <v>PacPwr</v>
          </cell>
        </row>
        <row r="1374">
          <cell r="A1374">
            <v>10890</v>
          </cell>
          <cell r="B1374" t="str">
            <v>D_Prinev Bus Act-Mtc</v>
          </cell>
          <cell r="C1374">
            <v>1118</v>
          </cell>
          <cell r="D1374" t="str">
            <v>PacPwr</v>
          </cell>
          <cell r="E1374" t="str">
            <v>PacPwr</v>
          </cell>
        </row>
        <row r="1375">
          <cell r="A1375">
            <v>10891</v>
          </cell>
          <cell r="B1375" t="str">
            <v>CST_NW Prtlnd New Cn</v>
          </cell>
          <cell r="C1375">
            <v>1259</v>
          </cell>
          <cell r="D1375" t="str">
            <v>PacPwr</v>
          </cell>
          <cell r="E1375" t="str">
            <v>PacPwr</v>
          </cell>
        </row>
        <row r="1376">
          <cell r="A1376">
            <v>10892</v>
          </cell>
          <cell r="B1376" t="str">
            <v>CST_NW Walla OR Cnt</v>
          </cell>
          <cell r="C1376">
            <v>1259</v>
          </cell>
          <cell r="D1376" t="str">
            <v>PacPwr</v>
          </cell>
          <cell r="E1376" t="str">
            <v>PacPwr</v>
          </cell>
        </row>
        <row r="1377">
          <cell r="A1377">
            <v>10893</v>
          </cell>
          <cell r="B1377" t="str">
            <v>CST_NW Walla WA Cnt</v>
          </cell>
          <cell r="C1377">
            <v>1259</v>
          </cell>
          <cell r="D1377" t="str">
            <v>PacPwr</v>
          </cell>
          <cell r="E1377" t="str">
            <v>PacPwr</v>
          </cell>
        </row>
        <row r="1378">
          <cell r="A1378">
            <v>10894</v>
          </cell>
          <cell r="B1378" t="str">
            <v>CST_NW Yakima New Co</v>
          </cell>
          <cell r="C1378">
            <v>1259</v>
          </cell>
          <cell r="D1378" t="str">
            <v>PacPwr</v>
          </cell>
          <cell r="E1378" t="str">
            <v>PacPwr</v>
          </cell>
        </row>
        <row r="1379">
          <cell r="A1379">
            <v>10895</v>
          </cell>
          <cell r="B1379" t="str">
            <v>D_Astoria Svc &amp; Spt</v>
          </cell>
          <cell r="C1379">
            <v>1260</v>
          </cell>
          <cell r="D1379" t="str">
            <v>PacPwr</v>
          </cell>
          <cell r="E1379" t="str">
            <v>PacPwr</v>
          </cell>
        </row>
        <row r="1380">
          <cell r="A1380">
            <v>10896</v>
          </cell>
          <cell r="B1380" t="str">
            <v>D_Astoria Labor</v>
          </cell>
          <cell r="C1380">
            <v>1276</v>
          </cell>
          <cell r="D1380" t="str">
            <v>PacPwr</v>
          </cell>
          <cell r="E1380" t="str">
            <v>PacPwr</v>
          </cell>
        </row>
        <row r="1381">
          <cell r="A1381">
            <v>10897</v>
          </cell>
          <cell r="B1381" t="str">
            <v>D_Astoria Equip</v>
          </cell>
          <cell r="C1381">
            <v>1744</v>
          </cell>
          <cell r="D1381" t="str">
            <v>PacPwr</v>
          </cell>
          <cell r="E1381" t="str">
            <v>PacPwr</v>
          </cell>
        </row>
        <row r="1382">
          <cell r="A1382">
            <v>10898</v>
          </cell>
          <cell r="B1382" t="str">
            <v>D_Astoria Bus Act-Mt</v>
          </cell>
          <cell r="C1382">
            <v>1120</v>
          </cell>
          <cell r="D1382" t="str">
            <v>PacPwr</v>
          </cell>
          <cell r="E1382" t="str">
            <v>PacPwr</v>
          </cell>
        </row>
        <row r="1383">
          <cell r="A1383">
            <v>10899</v>
          </cell>
          <cell r="B1383" t="str">
            <v>D_Hood R Svc &amp; Spt</v>
          </cell>
          <cell r="C1383">
            <v>1260</v>
          </cell>
          <cell r="D1383" t="str">
            <v>PacPwr</v>
          </cell>
          <cell r="E1383" t="str">
            <v>PacPwr</v>
          </cell>
        </row>
        <row r="1384">
          <cell r="A1384">
            <v>10900</v>
          </cell>
          <cell r="B1384" t="str">
            <v>D_Hood R Labor</v>
          </cell>
          <cell r="C1384">
            <v>1276</v>
          </cell>
          <cell r="D1384" t="str">
            <v>PacPwr</v>
          </cell>
          <cell r="E1384" t="str">
            <v>PacPwr</v>
          </cell>
        </row>
        <row r="1385">
          <cell r="A1385">
            <v>10901</v>
          </cell>
          <cell r="B1385" t="str">
            <v>D_Hood R Equip</v>
          </cell>
          <cell r="C1385">
            <v>1744</v>
          </cell>
          <cell r="D1385" t="str">
            <v>PacPwr</v>
          </cell>
          <cell r="E1385" t="str">
            <v>PacPwr</v>
          </cell>
        </row>
        <row r="1386">
          <cell r="A1386">
            <v>10902</v>
          </cell>
          <cell r="B1386" t="str">
            <v>D_Hood R OR Bus-Mtc</v>
          </cell>
          <cell r="C1386">
            <v>1121</v>
          </cell>
          <cell r="D1386" t="str">
            <v>PacPwr</v>
          </cell>
          <cell r="E1386" t="str">
            <v>PacPwr</v>
          </cell>
        </row>
        <row r="1387">
          <cell r="A1387">
            <v>10903</v>
          </cell>
          <cell r="B1387" t="str">
            <v>D_Portland Svc &amp; Spt</v>
          </cell>
          <cell r="C1387">
            <v>1260</v>
          </cell>
          <cell r="D1387" t="str">
            <v>PacPwr</v>
          </cell>
          <cell r="E1387" t="str">
            <v>PacPwr</v>
          </cell>
        </row>
        <row r="1388">
          <cell r="A1388">
            <v>10904</v>
          </cell>
          <cell r="B1388" t="str">
            <v>D_Portland Labor</v>
          </cell>
          <cell r="C1388">
            <v>1276</v>
          </cell>
          <cell r="D1388" t="str">
            <v>PacPwr</v>
          </cell>
          <cell r="E1388" t="str">
            <v>PacPwr</v>
          </cell>
        </row>
        <row r="1389">
          <cell r="A1389">
            <v>10905</v>
          </cell>
          <cell r="B1389" t="str">
            <v>D_Portland Equip</v>
          </cell>
          <cell r="C1389">
            <v>1744</v>
          </cell>
          <cell r="D1389" t="str">
            <v>PacPwr</v>
          </cell>
          <cell r="E1389" t="str">
            <v>PacPwr</v>
          </cell>
        </row>
        <row r="1390">
          <cell r="A1390">
            <v>10906</v>
          </cell>
          <cell r="B1390" t="str">
            <v>Portland OR Bus-Mtc</v>
          </cell>
          <cell r="C1390">
            <v>1122</v>
          </cell>
          <cell r="D1390" t="str">
            <v>PacPwr</v>
          </cell>
          <cell r="E1390" t="str">
            <v>PacPwr</v>
          </cell>
        </row>
        <row r="1391">
          <cell r="A1391">
            <v>10907</v>
          </cell>
          <cell r="B1391" t="str">
            <v>D_Enterpr Svc &amp; Spt</v>
          </cell>
          <cell r="C1391">
            <v>1260</v>
          </cell>
          <cell r="D1391" t="str">
            <v>PacPwr</v>
          </cell>
          <cell r="E1391" t="str">
            <v>PacPwr</v>
          </cell>
        </row>
        <row r="1392">
          <cell r="A1392">
            <v>10908</v>
          </cell>
          <cell r="B1392" t="str">
            <v>D_Enterpr Labor</v>
          </cell>
          <cell r="C1392">
            <v>1255</v>
          </cell>
          <cell r="D1392" t="str">
            <v>PacPwr</v>
          </cell>
          <cell r="E1392" t="str">
            <v>PacPwr</v>
          </cell>
        </row>
        <row r="1393">
          <cell r="A1393">
            <v>10909</v>
          </cell>
          <cell r="B1393" t="str">
            <v>D_Enterpr Equip</v>
          </cell>
          <cell r="C1393">
            <v>1744</v>
          </cell>
          <cell r="D1393" t="str">
            <v>PacPwr</v>
          </cell>
          <cell r="E1393" t="str">
            <v>PacPwr</v>
          </cell>
        </row>
        <row r="1394">
          <cell r="A1394">
            <v>10910</v>
          </cell>
          <cell r="B1394" t="str">
            <v>D_Enterpr Bus Act-Mt</v>
          </cell>
          <cell r="C1394">
            <v>1123</v>
          </cell>
          <cell r="D1394" t="str">
            <v>PacPwr</v>
          </cell>
          <cell r="E1394" t="str">
            <v>PacPwr</v>
          </cell>
        </row>
        <row r="1395">
          <cell r="A1395">
            <v>10911</v>
          </cell>
          <cell r="B1395" t="str">
            <v>D_Walla OR Svc &amp; Spt</v>
          </cell>
          <cell r="C1395">
            <v>1260</v>
          </cell>
          <cell r="D1395" t="str">
            <v>PacPwr</v>
          </cell>
          <cell r="E1395" t="str">
            <v>PacPwr</v>
          </cell>
        </row>
        <row r="1396">
          <cell r="A1396">
            <v>10912</v>
          </cell>
          <cell r="B1396" t="str">
            <v>D_Walla OR Labor</v>
          </cell>
          <cell r="C1396">
            <v>1260</v>
          </cell>
          <cell r="D1396" t="str">
            <v>PacPwr</v>
          </cell>
          <cell r="E1396" t="str">
            <v>PacPwr</v>
          </cell>
        </row>
        <row r="1397">
          <cell r="A1397">
            <v>10913</v>
          </cell>
          <cell r="B1397" t="str">
            <v>D_Walla OR Equip</v>
          </cell>
          <cell r="C1397">
            <v>1260</v>
          </cell>
          <cell r="D1397" t="str">
            <v>PacPwr</v>
          </cell>
          <cell r="E1397" t="str">
            <v>PacPwr</v>
          </cell>
        </row>
        <row r="1398">
          <cell r="A1398">
            <v>10914</v>
          </cell>
          <cell r="B1398" t="str">
            <v>D_Walla OR Bus-Mtc</v>
          </cell>
          <cell r="C1398">
            <v>1389</v>
          </cell>
          <cell r="D1398" t="str">
            <v>PacPwr</v>
          </cell>
          <cell r="E1398" t="str">
            <v>PacPwr</v>
          </cell>
        </row>
        <row r="1399">
          <cell r="A1399">
            <v>10915</v>
          </cell>
          <cell r="B1399" t="str">
            <v>D_Hermistn Svc &amp; Spt</v>
          </cell>
          <cell r="C1399">
            <v>1260</v>
          </cell>
          <cell r="D1399" t="str">
            <v>PacPwr</v>
          </cell>
          <cell r="E1399" t="str">
            <v>PacPwr</v>
          </cell>
        </row>
        <row r="1400">
          <cell r="A1400">
            <v>10916</v>
          </cell>
          <cell r="B1400" t="str">
            <v>D_Hermistn Labor</v>
          </cell>
          <cell r="C1400">
            <v>1260</v>
          </cell>
          <cell r="D1400" t="str">
            <v>PacPwr</v>
          </cell>
          <cell r="E1400" t="str">
            <v>PacPwr</v>
          </cell>
        </row>
        <row r="1401">
          <cell r="A1401">
            <v>10917</v>
          </cell>
          <cell r="B1401" t="str">
            <v>D_Hermistn Equip</v>
          </cell>
          <cell r="C1401">
            <v>1744</v>
          </cell>
          <cell r="D1401" t="str">
            <v>PacPwr</v>
          </cell>
          <cell r="E1401" t="str">
            <v>PacPwr</v>
          </cell>
        </row>
        <row r="1402">
          <cell r="A1402">
            <v>10918</v>
          </cell>
          <cell r="B1402" t="str">
            <v>D_Hermistn Bus-Mtc</v>
          </cell>
          <cell r="C1402">
            <v>1125</v>
          </cell>
          <cell r="D1402" t="str">
            <v>PacPwr</v>
          </cell>
          <cell r="E1402" t="str">
            <v>PacPwr</v>
          </cell>
        </row>
        <row r="1403">
          <cell r="A1403">
            <v>10919</v>
          </cell>
          <cell r="B1403" t="str">
            <v>D_Pendletn Svc &amp; Spt</v>
          </cell>
          <cell r="C1403">
            <v>1260</v>
          </cell>
          <cell r="D1403" t="str">
            <v>PacPwr</v>
          </cell>
          <cell r="E1403" t="str">
            <v>PacPwr</v>
          </cell>
        </row>
        <row r="1404">
          <cell r="A1404">
            <v>10920</v>
          </cell>
          <cell r="B1404" t="str">
            <v>D_Pendletn Labor</v>
          </cell>
          <cell r="C1404">
            <v>1255</v>
          </cell>
          <cell r="D1404" t="str">
            <v>PacPwr</v>
          </cell>
          <cell r="E1404" t="str">
            <v>PacPwr</v>
          </cell>
        </row>
        <row r="1405">
          <cell r="A1405">
            <v>10921</v>
          </cell>
          <cell r="B1405" t="str">
            <v>D_Pendletn Equip</v>
          </cell>
          <cell r="C1405">
            <v>1744</v>
          </cell>
          <cell r="D1405" t="str">
            <v>PacPwr</v>
          </cell>
          <cell r="E1405" t="str">
            <v>PacPwr</v>
          </cell>
        </row>
        <row r="1406">
          <cell r="A1406">
            <v>10922</v>
          </cell>
          <cell r="B1406" t="str">
            <v>D_Pendletn Bus-Mtc</v>
          </cell>
          <cell r="C1406">
            <v>1126</v>
          </cell>
          <cell r="D1406" t="str">
            <v>PacPwr</v>
          </cell>
          <cell r="E1406" t="str">
            <v>PacPwr</v>
          </cell>
        </row>
        <row r="1407">
          <cell r="A1407">
            <v>10923</v>
          </cell>
          <cell r="B1407" t="str">
            <v>D_Walla Svc &amp; Spt</v>
          </cell>
          <cell r="C1407">
            <v>1260</v>
          </cell>
          <cell r="D1407" t="str">
            <v>PacPwr</v>
          </cell>
          <cell r="E1407" t="str">
            <v>PacPwr</v>
          </cell>
        </row>
        <row r="1408">
          <cell r="A1408">
            <v>10924</v>
          </cell>
          <cell r="B1408" t="str">
            <v>D_Walla Labor</v>
          </cell>
          <cell r="C1408">
            <v>1255</v>
          </cell>
          <cell r="D1408" t="str">
            <v>PacPwr</v>
          </cell>
          <cell r="E1408" t="str">
            <v>PacPwr</v>
          </cell>
        </row>
        <row r="1409">
          <cell r="A1409">
            <v>10925</v>
          </cell>
          <cell r="B1409" t="str">
            <v>D_Walla Equip</v>
          </cell>
          <cell r="C1409">
            <v>1744</v>
          </cell>
          <cell r="D1409" t="str">
            <v>PacPwr</v>
          </cell>
          <cell r="E1409" t="str">
            <v>PacPwr</v>
          </cell>
        </row>
        <row r="1410">
          <cell r="A1410">
            <v>10926</v>
          </cell>
          <cell r="B1410" t="str">
            <v>D_Walla WA Bus-Mtc</v>
          </cell>
          <cell r="C1410">
            <v>1124</v>
          </cell>
          <cell r="D1410" t="str">
            <v>PacPwr</v>
          </cell>
          <cell r="E1410" t="str">
            <v>PacPwr</v>
          </cell>
        </row>
        <row r="1411">
          <cell r="A1411">
            <v>10927</v>
          </cell>
          <cell r="B1411" t="str">
            <v>D_Sunnysid Svc &amp; Spt</v>
          </cell>
          <cell r="C1411">
            <v>1260</v>
          </cell>
          <cell r="D1411" t="str">
            <v>PacPwr</v>
          </cell>
          <cell r="E1411" t="str">
            <v>PacPwr</v>
          </cell>
        </row>
        <row r="1412">
          <cell r="A1412">
            <v>10928</v>
          </cell>
          <cell r="B1412" t="str">
            <v>D_Sunnysid Labor</v>
          </cell>
          <cell r="C1412">
            <v>1255</v>
          </cell>
          <cell r="D1412" t="str">
            <v>PacPwr</v>
          </cell>
          <cell r="E1412" t="str">
            <v>PacPwr</v>
          </cell>
        </row>
        <row r="1413">
          <cell r="A1413">
            <v>10929</v>
          </cell>
          <cell r="B1413" t="str">
            <v>D_Sunnysid Equip</v>
          </cell>
          <cell r="C1413">
            <v>1744</v>
          </cell>
          <cell r="D1413" t="str">
            <v>PacPwr</v>
          </cell>
          <cell r="E1413" t="str">
            <v>PacPwr</v>
          </cell>
        </row>
        <row r="1414">
          <cell r="A1414">
            <v>10930</v>
          </cell>
          <cell r="B1414" t="str">
            <v>D_Sunnysid Bus-Mtc</v>
          </cell>
          <cell r="C1414">
            <v>1127</v>
          </cell>
          <cell r="D1414" t="str">
            <v>PacPwr</v>
          </cell>
          <cell r="E1414" t="str">
            <v>PacPwr</v>
          </cell>
        </row>
        <row r="1415">
          <cell r="A1415">
            <v>10931</v>
          </cell>
          <cell r="B1415" t="str">
            <v>D_Yakima Svc &amp; Spt</v>
          </cell>
          <cell r="C1415">
            <v>1260</v>
          </cell>
          <cell r="D1415" t="str">
            <v>PacPwr</v>
          </cell>
          <cell r="E1415" t="str">
            <v>PacPwr</v>
          </cell>
        </row>
        <row r="1416">
          <cell r="A1416">
            <v>10932</v>
          </cell>
          <cell r="B1416" t="str">
            <v>D_Yakima Labor</v>
          </cell>
          <cell r="C1416">
            <v>1255</v>
          </cell>
          <cell r="D1416" t="str">
            <v>PacPwr</v>
          </cell>
          <cell r="E1416" t="str">
            <v>PacPwr</v>
          </cell>
        </row>
        <row r="1417">
          <cell r="A1417">
            <v>10933</v>
          </cell>
          <cell r="B1417" t="str">
            <v>D_Yakima Equip</v>
          </cell>
          <cell r="C1417">
            <v>1744</v>
          </cell>
          <cell r="D1417" t="str">
            <v>PacPwr</v>
          </cell>
          <cell r="E1417" t="str">
            <v>PacPwr</v>
          </cell>
        </row>
        <row r="1418">
          <cell r="A1418">
            <v>10934</v>
          </cell>
          <cell r="B1418" t="str">
            <v>D_Yakima Bus-Mtc</v>
          </cell>
          <cell r="C1418">
            <v>1129</v>
          </cell>
          <cell r="D1418" t="str">
            <v>PacPwr</v>
          </cell>
          <cell r="E1418" t="str">
            <v>PacPwr</v>
          </cell>
        </row>
        <row r="1419">
          <cell r="A1419">
            <v>10983</v>
          </cell>
          <cell r="B1419" t="str">
            <v>CST_SW Albany New Co</v>
          </cell>
          <cell r="C1419">
            <v>1259</v>
          </cell>
          <cell r="D1419" t="str">
            <v>PacPwr</v>
          </cell>
          <cell r="E1419" t="str">
            <v>PacPwr</v>
          </cell>
        </row>
        <row r="1420">
          <cell r="A1420">
            <v>10984</v>
          </cell>
          <cell r="B1420" t="str">
            <v>CST_SW Medford New C</v>
          </cell>
          <cell r="C1420">
            <v>1259</v>
          </cell>
          <cell r="D1420" t="str">
            <v>PacPwr</v>
          </cell>
          <cell r="E1420" t="str">
            <v>PacPwr</v>
          </cell>
        </row>
        <row r="1421">
          <cell r="A1421">
            <v>10985</v>
          </cell>
          <cell r="B1421" t="str">
            <v>CST_SW Roseburg New</v>
          </cell>
          <cell r="C1421">
            <v>1259</v>
          </cell>
          <cell r="D1421" t="str">
            <v>PacPwr</v>
          </cell>
          <cell r="E1421" t="str">
            <v>PacPwr</v>
          </cell>
        </row>
        <row r="1422">
          <cell r="A1422">
            <v>10986</v>
          </cell>
          <cell r="B1422" t="str">
            <v>CST_SW Calif New Con</v>
          </cell>
          <cell r="C1422">
            <v>1259</v>
          </cell>
          <cell r="D1422" t="str">
            <v>PacPwr</v>
          </cell>
          <cell r="E1422" t="str">
            <v>PacPwr</v>
          </cell>
        </row>
        <row r="1423">
          <cell r="A1423">
            <v>11007</v>
          </cell>
          <cell r="B1423" t="str">
            <v>D_CresCity Svc &amp; Spt</v>
          </cell>
          <cell r="C1423">
            <v>1260</v>
          </cell>
          <cell r="D1423" t="str">
            <v>PacPwr</v>
          </cell>
          <cell r="E1423" t="str">
            <v>PacPwr</v>
          </cell>
        </row>
        <row r="1424">
          <cell r="A1424">
            <v>11008</v>
          </cell>
          <cell r="B1424" t="str">
            <v>D_CresCity Labor</v>
          </cell>
          <cell r="C1424">
            <v>1377</v>
          </cell>
          <cell r="D1424" t="str">
            <v>PacPwr</v>
          </cell>
          <cell r="E1424" t="str">
            <v>PacPwr</v>
          </cell>
        </row>
        <row r="1425">
          <cell r="A1425">
            <v>11009</v>
          </cell>
          <cell r="B1425" t="str">
            <v>D_CresCity Equip</v>
          </cell>
          <cell r="C1425">
            <v>1744</v>
          </cell>
          <cell r="D1425" t="str">
            <v>PacPwr</v>
          </cell>
          <cell r="E1425" t="str">
            <v>PacPwr</v>
          </cell>
        </row>
        <row r="1426">
          <cell r="A1426">
            <v>11010</v>
          </cell>
          <cell r="B1426" t="str">
            <v>D_CresCity Bus-Mtc</v>
          </cell>
          <cell r="C1426">
            <v>1144</v>
          </cell>
          <cell r="D1426" t="str">
            <v>PacPwr</v>
          </cell>
          <cell r="E1426" t="str">
            <v>PacPwr</v>
          </cell>
        </row>
        <row r="1427">
          <cell r="A1427">
            <v>11011</v>
          </cell>
          <cell r="B1427" t="str">
            <v>D_Alturas Svc &amp; Spt</v>
          </cell>
          <cell r="C1427">
            <v>1260</v>
          </cell>
          <cell r="D1427" t="str">
            <v>PacPwr</v>
          </cell>
          <cell r="E1427" t="str">
            <v>PacPwr</v>
          </cell>
        </row>
        <row r="1428">
          <cell r="A1428">
            <v>11012</v>
          </cell>
          <cell r="B1428" t="str">
            <v>D_Alturas Labor</v>
          </cell>
          <cell r="C1428">
            <v>1377</v>
          </cell>
          <cell r="D1428" t="str">
            <v>PacPwr</v>
          </cell>
          <cell r="E1428" t="str">
            <v>PacPwr</v>
          </cell>
        </row>
        <row r="1429">
          <cell r="A1429">
            <v>11013</v>
          </cell>
          <cell r="B1429" t="str">
            <v>D_Alturas Equip</v>
          </cell>
          <cell r="C1429">
            <v>1744</v>
          </cell>
          <cell r="D1429" t="str">
            <v>PacPwr</v>
          </cell>
          <cell r="E1429" t="str">
            <v>PacPwr</v>
          </cell>
        </row>
        <row r="1430">
          <cell r="A1430">
            <v>11014</v>
          </cell>
          <cell r="B1430" t="str">
            <v>D_Alturas Bus Act-Mt</v>
          </cell>
          <cell r="C1430">
            <v>1145</v>
          </cell>
          <cell r="D1430" t="str">
            <v>PacPwr</v>
          </cell>
          <cell r="E1430" t="str">
            <v>PacPwr</v>
          </cell>
        </row>
        <row r="1431">
          <cell r="A1431">
            <v>11015</v>
          </cell>
          <cell r="B1431" t="str">
            <v>D_Klam CA Svc &amp; Spt</v>
          </cell>
          <cell r="C1431">
            <v>1260</v>
          </cell>
          <cell r="D1431" t="str">
            <v>PacPwr</v>
          </cell>
          <cell r="E1431" t="str">
            <v>PacPwr</v>
          </cell>
        </row>
        <row r="1432">
          <cell r="A1432">
            <v>11016</v>
          </cell>
          <cell r="B1432" t="str">
            <v>D_Klam CA Labor</v>
          </cell>
          <cell r="C1432">
            <v>1260</v>
          </cell>
          <cell r="D1432" t="str">
            <v>PacPwr</v>
          </cell>
          <cell r="E1432" t="str">
            <v>PacPwr</v>
          </cell>
        </row>
        <row r="1433">
          <cell r="A1433">
            <v>11017</v>
          </cell>
          <cell r="B1433" t="str">
            <v>D_Klam CA Equip</v>
          </cell>
          <cell r="C1433">
            <v>1260</v>
          </cell>
          <cell r="D1433" t="str">
            <v>PacPwr</v>
          </cell>
          <cell r="E1433" t="str">
            <v>PacPwr</v>
          </cell>
        </row>
        <row r="1434">
          <cell r="A1434">
            <v>11018</v>
          </cell>
          <cell r="B1434" t="str">
            <v>D_Klam CA Bus-Mtc</v>
          </cell>
          <cell r="C1434">
            <v>1390</v>
          </cell>
          <cell r="D1434" t="str">
            <v>PacPwr</v>
          </cell>
          <cell r="E1434" t="str">
            <v>PacPwr</v>
          </cell>
        </row>
        <row r="1435">
          <cell r="A1435">
            <v>11019</v>
          </cell>
          <cell r="B1435" t="str">
            <v>D_Mt Shast Svc &amp; Spt</v>
          </cell>
          <cell r="C1435">
            <v>1260</v>
          </cell>
          <cell r="D1435" t="str">
            <v>PacPwr</v>
          </cell>
          <cell r="E1435" t="str">
            <v>PacPwr</v>
          </cell>
        </row>
        <row r="1436">
          <cell r="A1436">
            <v>11020</v>
          </cell>
          <cell r="B1436" t="str">
            <v>D_Mt Shast Labor</v>
          </cell>
          <cell r="C1436">
            <v>1377</v>
          </cell>
          <cell r="D1436" t="str">
            <v>PacPwr</v>
          </cell>
          <cell r="E1436" t="str">
            <v>PacPwr</v>
          </cell>
        </row>
        <row r="1437">
          <cell r="A1437">
            <v>11021</v>
          </cell>
          <cell r="B1437" t="str">
            <v>D_Mt Shast Equip</v>
          </cell>
          <cell r="C1437">
            <v>1744</v>
          </cell>
          <cell r="D1437" t="str">
            <v>PacPwr</v>
          </cell>
          <cell r="E1437" t="str">
            <v>PacPwr</v>
          </cell>
        </row>
        <row r="1438">
          <cell r="A1438">
            <v>11022</v>
          </cell>
          <cell r="B1438" t="str">
            <v>D_Mt Shast Bus-Mtc</v>
          </cell>
          <cell r="C1438">
            <v>1146</v>
          </cell>
          <cell r="D1438" t="str">
            <v>PacPwr</v>
          </cell>
          <cell r="E1438" t="str">
            <v>PacPwr</v>
          </cell>
        </row>
        <row r="1439">
          <cell r="A1439">
            <v>11023</v>
          </cell>
          <cell r="B1439" t="str">
            <v>D_Yreka Svc &amp; Spt</v>
          </cell>
          <cell r="C1439">
            <v>1260</v>
          </cell>
          <cell r="D1439" t="str">
            <v>PacPwr</v>
          </cell>
          <cell r="E1439" t="str">
            <v>PacPwr</v>
          </cell>
        </row>
        <row r="1440">
          <cell r="A1440">
            <v>11024</v>
          </cell>
          <cell r="B1440" t="str">
            <v>D_Yreka Labor</v>
          </cell>
          <cell r="C1440">
            <v>1377</v>
          </cell>
          <cell r="D1440" t="str">
            <v>PacPwr</v>
          </cell>
          <cell r="E1440" t="str">
            <v>PacPwr</v>
          </cell>
        </row>
        <row r="1441">
          <cell r="A1441">
            <v>11025</v>
          </cell>
          <cell r="B1441" t="str">
            <v>D_Yreka Equip</v>
          </cell>
          <cell r="C1441">
            <v>1744</v>
          </cell>
          <cell r="D1441" t="str">
            <v>PacPwr</v>
          </cell>
          <cell r="E1441" t="str">
            <v>PacPwr</v>
          </cell>
        </row>
        <row r="1442">
          <cell r="A1442">
            <v>11026</v>
          </cell>
          <cell r="B1442" t="str">
            <v>D_Yreka Bus Act-Mtc</v>
          </cell>
          <cell r="C1442">
            <v>1147</v>
          </cell>
          <cell r="D1442" t="str">
            <v>PacPwr</v>
          </cell>
          <cell r="E1442" t="str">
            <v>PacPwr</v>
          </cell>
        </row>
        <row r="1443">
          <cell r="A1443">
            <v>11068</v>
          </cell>
          <cell r="B1443" t="str">
            <v>Environment</v>
          </cell>
          <cell r="C1443">
            <v>1178</v>
          </cell>
          <cell r="D1443" t="str">
            <v>PacPwr</v>
          </cell>
          <cell r="E1443" t="str">
            <v>PacPwr</v>
          </cell>
        </row>
        <row r="1444">
          <cell r="A1444">
            <v>11069</v>
          </cell>
          <cell r="B1444" t="str">
            <v>AM_Telecomms Plnng</v>
          </cell>
          <cell r="C1444">
            <v>1277</v>
          </cell>
          <cell r="D1444" t="str">
            <v>PacPwr</v>
          </cell>
          <cell r="E1444" t="str">
            <v>PacPwr</v>
          </cell>
        </row>
        <row r="1445">
          <cell r="A1445">
            <v>11070</v>
          </cell>
          <cell r="B1445" t="str">
            <v>AM_Asset Util Planni</v>
          </cell>
          <cell r="C1445">
            <v>1277</v>
          </cell>
          <cell r="D1445" t="str">
            <v>PacPwr</v>
          </cell>
          <cell r="E1445" t="str">
            <v>PacPwr</v>
          </cell>
        </row>
        <row r="1446">
          <cell r="A1446">
            <v>11079</v>
          </cell>
          <cell r="B1446" t="str">
            <v>Capital Controls</v>
          </cell>
          <cell r="C1446">
            <v>1277</v>
          </cell>
          <cell r="D1446" t="str">
            <v>PacPwr</v>
          </cell>
          <cell r="E1446" t="str">
            <v>PacPwr</v>
          </cell>
        </row>
        <row r="1447">
          <cell r="A1447">
            <v>11080</v>
          </cell>
          <cell r="B1447" t="str">
            <v>Asset Tech Develop</v>
          </cell>
          <cell r="C1447">
            <v>1277</v>
          </cell>
          <cell r="D1447" t="str">
            <v>PacPwr</v>
          </cell>
          <cell r="E1447" t="str">
            <v>PacPwr</v>
          </cell>
        </row>
        <row r="1448">
          <cell r="A1448">
            <v>11121</v>
          </cell>
          <cell r="B1448" t="str">
            <v>Western OR Wires Dir</v>
          </cell>
          <cell r="C1448">
            <v>1276</v>
          </cell>
          <cell r="D1448" t="str">
            <v>PacPwr</v>
          </cell>
          <cell r="E1448" t="str">
            <v>PacPwr</v>
          </cell>
        </row>
        <row r="1449">
          <cell r="A1449">
            <v>11122</v>
          </cell>
          <cell r="B1449" t="str">
            <v>NW Wires Director</v>
          </cell>
          <cell r="C1449">
            <v>1255</v>
          </cell>
          <cell r="D1449" t="str">
            <v>PacPwr</v>
          </cell>
          <cell r="E1449" t="str">
            <v>PacPwr</v>
          </cell>
        </row>
        <row r="1450">
          <cell r="A1450">
            <v>11125</v>
          </cell>
          <cell r="B1450" t="str">
            <v>D_Distribution Staff</v>
          </cell>
          <cell r="C1450">
            <v>1257</v>
          </cell>
          <cell r="D1450" t="str">
            <v>PacPwr</v>
          </cell>
          <cell r="E1450" t="str">
            <v>PacPwr</v>
          </cell>
        </row>
        <row r="1451">
          <cell r="A1451">
            <v>11126</v>
          </cell>
          <cell r="B1451" t="str">
            <v>System Development</v>
          </cell>
          <cell r="C1451">
            <v>1277</v>
          </cell>
          <cell r="D1451" t="str">
            <v>PacPwr</v>
          </cell>
          <cell r="E1451" t="str">
            <v>PacPwr</v>
          </cell>
        </row>
        <row r="1452">
          <cell r="A1452">
            <v>11127</v>
          </cell>
          <cell r="B1452" t="str">
            <v>T&amp;D Tech Op Sup Ap</v>
          </cell>
          <cell r="C1452">
            <v>1381</v>
          </cell>
          <cell r="D1452" t="str">
            <v>PacPwr</v>
          </cell>
          <cell r="E1452" t="str">
            <v>PacPwr</v>
          </cell>
        </row>
        <row r="1453">
          <cell r="A1453">
            <v>11128</v>
          </cell>
          <cell r="B1453" t="str">
            <v>T&amp;D Tech Op Sup Rel</v>
          </cell>
          <cell r="C1453">
            <v>1381</v>
          </cell>
          <cell r="D1453" t="str">
            <v>PacPwr</v>
          </cell>
          <cell r="E1453" t="str">
            <v>PacPwr</v>
          </cell>
        </row>
        <row r="1454">
          <cell r="A1454">
            <v>11129</v>
          </cell>
          <cell r="B1454" t="str">
            <v>T&amp;D Tech Op Sup Mat</v>
          </cell>
          <cell r="C1454">
            <v>1381</v>
          </cell>
          <cell r="D1454" t="str">
            <v>PacPwr</v>
          </cell>
          <cell r="E1454" t="str">
            <v>PacPwr</v>
          </cell>
        </row>
        <row r="1455">
          <cell r="A1455">
            <v>11130</v>
          </cell>
          <cell r="B1455" t="str">
            <v>T&amp;D Tech Op Sup Comm</v>
          </cell>
          <cell r="C1455">
            <v>1381</v>
          </cell>
          <cell r="D1455" t="str">
            <v>PacPwr</v>
          </cell>
          <cell r="E1455" t="str">
            <v>PacPwr</v>
          </cell>
        </row>
        <row r="1456">
          <cell r="A1456">
            <v>11594</v>
          </cell>
          <cell r="B1456" t="str">
            <v>Data Management</v>
          </cell>
          <cell r="C1456">
            <v>1461</v>
          </cell>
          <cell r="D1456" t="str">
            <v>PacPwr</v>
          </cell>
          <cell r="E1456" t="str">
            <v>PacPwr</v>
          </cell>
        </row>
        <row r="1457">
          <cell r="A1457">
            <v>11627</v>
          </cell>
          <cell r="B1457" t="str">
            <v>PP Energy Ops B-Off</v>
          </cell>
          <cell r="C1457">
            <v>1717</v>
          </cell>
          <cell r="D1457" t="str">
            <v>PacPwr</v>
          </cell>
          <cell r="E1457" t="str">
            <v>PacPwr</v>
          </cell>
        </row>
        <row r="1458">
          <cell r="A1458">
            <v>11643</v>
          </cell>
          <cell r="B1458" t="str">
            <v>SS_Comm Mgmt &amp; Admn</v>
          </cell>
          <cell r="C1458">
            <v>1739</v>
          </cell>
          <cell r="D1458" t="str">
            <v>PacPwr</v>
          </cell>
          <cell r="E1458" t="str">
            <v>PacPwr</v>
          </cell>
        </row>
        <row r="1459">
          <cell r="A1459">
            <v>11650</v>
          </cell>
          <cell r="B1459" t="str">
            <v>PP Labor Rel Mgmt</v>
          </cell>
          <cell r="C1459">
            <v>1716</v>
          </cell>
          <cell r="D1459" t="str">
            <v>PacPwr</v>
          </cell>
          <cell r="E1459" t="str">
            <v>PacPwr</v>
          </cell>
        </row>
        <row r="1460">
          <cell r="A1460">
            <v>11674</v>
          </cell>
          <cell r="B1460" t="str">
            <v>PP Legal</v>
          </cell>
          <cell r="C1460">
            <v>1714</v>
          </cell>
          <cell r="D1460" t="str">
            <v>PacPwr</v>
          </cell>
          <cell r="E1460" t="str">
            <v>PacPwr</v>
          </cell>
        </row>
        <row r="1461">
          <cell r="A1461">
            <v>11675</v>
          </cell>
          <cell r="B1461" t="str">
            <v>SS_Legal Outside</v>
          </cell>
          <cell r="C1461">
            <v>1714</v>
          </cell>
          <cell r="D1461" t="str">
            <v>PacPwr</v>
          </cell>
          <cell r="E1461" t="str">
            <v>PacPwr</v>
          </cell>
        </row>
        <row r="1462">
          <cell r="A1462">
            <v>11679</v>
          </cell>
          <cell r="B1462" t="str">
            <v>FS_Facilities LCT Bl</v>
          </cell>
          <cell r="C1462">
            <v>1242</v>
          </cell>
          <cell r="D1462" t="str">
            <v>PacPwr</v>
          </cell>
          <cell r="E1462" t="str">
            <v>PacPwr</v>
          </cell>
        </row>
        <row r="1463">
          <cell r="A1463">
            <v>11680</v>
          </cell>
          <cell r="B1463" t="str">
            <v>SSC_Mail &amp; Image Svc</v>
          </cell>
          <cell r="C1463">
            <v>1707</v>
          </cell>
          <cell r="D1463" t="str">
            <v>PacPwr</v>
          </cell>
          <cell r="E1463" t="str">
            <v>PacPwr</v>
          </cell>
        </row>
        <row r="1464">
          <cell r="A1464">
            <v>11682</v>
          </cell>
          <cell r="B1464" t="str">
            <v>Records Manangement</v>
          </cell>
          <cell r="C1464">
            <v>1707</v>
          </cell>
          <cell r="D1464" t="str">
            <v>PacPwr</v>
          </cell>
          <cell r="E1464" t="str">
            <v>PacPwr</v>
          </cell>
        </row>
        <row r="1465">
          <cell r="A1465">
            <v>11684</v>
          </cell>
          <cell r="B1465" t="str">
            <v>Protection &amp; Control</v>
          </cell>
          <cell r="C1465">
            <v>1280</v>
          </cell>
          <cell r="D1465" t="str">
            <v>PacPwr</v>
          </cell>
          <cell r="E1465" t="str">
            <v>PacPwr</v>
          </cell>
        </row>
        <row r="1466">
          <cell r="A1466">
            <v>11685</v>
          </cell>
          <cell r="B1466" t="str">
            <v>Asset Program Planni</v>
          </cell>
          <cell r="C1466">
            <v>1277</v>
          </cell>
          <cell r="D1466" t="str">
            <v>PacPwr</v>
          </cell>
          <cell r="E1466" t="str">
            <v>PacPwr</v>
          </cell>
        </row>
        <row r="1467">
          <cell r="A1467">
            <v>11686</v>
          </cell>
          <cell r="B1467" t="str">
            <v>T&amp;D EAM Perf Rptg</v>
          </cell>
          <cell r="C1467">
            <v>1280</v>
          </cell>
          <cell r="D1467" t="str">
            <v>PacPwr</v>
          </cell>
          <cell r="E1467" t="str">
            <v>PacPwr</v>
          </cell>
        </row>
        <row r="1468">
          <cell r="A1468">
            <v>11687</v>
          </cell>
          <cell r="B1468" t="str">
            <v>Area Planning</v>
          </cell>
          <cell r="C1468">
            <v>1277</v>
          </cell>
          <cell r="D1468" t="str">
            <v>PacPwr</v>
          </cell>
          <cell r="E1468" t="str">
            <v>PacPwr</v>
          </cell>
        </row>
        <row r="1469">
          <cell r="A1469">
            <v>11690</v>
          </cell>
          <cell r="B1469" t="str">
            <v>AM_Asset Supp Staff</v>
          </cell>
          <cell r="C1469">
            <v>1277</v>
          </cell>
          <cell r="D1469" t="str">
            <v>PacPwr</v>
          </cell>
          <cell r="E1469" t="str">
            <v>PacPwr</v>
          </cell>
        </row>
        <row r="1470">
          <cell r="A1470">
            <v>11751</v>
          </cell>
          <cell r="B1470" t="str">
            <v>PS_Property Mgmt</v>
          </cell>
          <cell r="C1470">
            <v>1242</v>
          </cell>
          <cell r="D1470" t="str">
            <v>PacPwr</v>
          </cell>
          <cell r="E1470" t="str">
            <v>PacPwr</v>
          </cell>
        </row>
        <row r="1471">
          <cell r="A1471">
            <v>11756</v>
          </cell>
          <cell r="B1471" t="str">
            <v>Logistics West Admin</v>
          </cell>
          <cell r="C1471">
            <v>1745</v>
          </cell>
          <cell r="D1471" t="str">
            <v>PacPwr</v>
          </cell>
          <cell r="E1471" t="str">
            <v>PacPwr</v>
          </cell>
        </row>
        <row r="1472">
          <cell r="A1472">
            <v>11765</v>
          </cell>
          <cell r="B1472" t="str">
            <v>PP PowerLearning</v>
          </cell>
          <cell r="C1472">
            <v>1715</v>
          </cell>
          <cell r="D1472" t="str">
            <v>PacPwr</v>
          </cell>
          <cell r="E1472" t="str">
            <v>PacPwr</v>
          </cell>
        </row>
        <row r="1473">
          <cell r="A1473">
            <v>11873</v>
          </cell>
          <cell r="B1473" t="str">
            <v>IDND Staff</v>
          </cell>
          <cell r="C1473">
            <v>1280</v>
          </cell>
          <cell r="D1473" t="str">
            <v>PacPwr</v>
          </cell>
          <cell r="E1473" t="str">
            <v>PacPwr</v>
          </cell>
        </row>
        <row r="1474">
          <cell r="A1474">
            <v>11883</v>
          </cell>
          <cell r="B1474" t="str">
            <v>PP Executive</v>
          </cell>
          <cell r="C1474">
            <v>1262</v>
          </cell>
          <cell r="D1474" t="str">
            <v>PacPwr</v>
          </cell>
          <cell r="E1474" t="str">
            <v>PacPwr</v>
          </cell>
        </row>
        <row r="1475">
          <cell r="A1475">
            <v>11932</v>
          </cell>
          <cell r="B1475" t="str">
            <v>CST_Constr Mapping</v>
          </cell>
          <cell r="C1475">
            <v>1461</v>
          </cell>
          <cell r="D1475" t="str">
            <v>PacPwr</v>
          </cell>
          <cell r="E1475" t="str">
            <v>PacPwr</v>
          </cell>
        </row>
        <row r="1476">
          <cell r="A1476">
            <v>11934</v>
          </cell>
          <cell r="B1476" t="str">
            <v>T&amp;D Stds &amp; Tech Dev</v>
          </cell>
          <cell r="C1476">
            <v>1280</v>
          </cell>
          <cell r="D1476" t="str">
            <v>PacPwr</v>
          </cell>
          <cell r="E1476" t="str">
            <v>PacPwr</v>
          </cell>
        </row>
        <row r="1477">
          <cell r="A1477">
            <v>12204</v>
          </cell>
          <cell r="B1477" t="str">
            <v>Community Serv-West</v>
          </cell>
          <cell r="C1477">
            <v>1740</v>
          </cell>
          <cell r="D1477" t="str">
            <v>PacPwr</v>
          </cell>
          <cell r="E1477" t="str">
            <v>PacPwr</v>
          </cell>
        </row>
        <row r="1478">
          <cell r="A1478">
            <v>12226</v>
          </cell>
          <cell r="B1478" t="str">
            <v>CSS OR Communication</v>
          </cell>
          <cell r="C1478">
            <v>1753</v>
          </cell>
          <cell r="D1478" t="str">
            <v>PacPwr</v>
          </cell>
          <cell r="E1478" t="str">
            <v>PacPwr</v>
          </cell>
        </row>
        <row r="1479">
          <cell r="A1479">
            <v>12227</v>
          </cell>
          <cell r="B1479" t="str">
            <v>CSS_OR Commercial</v>
          </cell>
          <cell r="C1479">
            <v>1753</v>
          </cell>
          <cell r="D1479" t="str">
            <v>PacPwr</v>
          </cell>
          <cell r="E1479" t="str">
            <v>PacPwr</v>
          </cell>
        </row>
        <row r="1480">
          <cell r="A1480">
            <v>12228</v>
          </cell>
          <cell r="B1480" t="str">
            <v>CSS_OR Industrial</v>
          </cell>
          <cell r="C1480">
            <v>1753</v>
          </cell>
          <cell r="D1480" t="str">
            <v>PacPwr</v>
          </cell>
          <cell r="E1480" t="str">
            <v>PacPwr</v>
          </cell>
        </row>
        <row r="1481">
          <cell r="A1481">
            <v>12229</v>
          </cell>
          <cell r="B1481" t="str">
            <v>CSS_OR Top 75</v>
          </cell>
          <cell r="C1481">
            <v>1753</v>
          </cell>
          <cell r="D1481" t="str">
            <v>PacPwr</v>
          </cell>
          <cell r="E1481" t="str">
            <v>PacPwr</v>
          </cell>
        </row>
        <row r="1482">
          <cell r="A1482">
            <v>12230</v>
          </cell>
          <cell r="B1482" t="str">
            <v>CSS_OR Community</v>
          </cell>
          <cell r="C1482">
            <v>1753</v>
          </cell>
          <cell r="D1482" t="str">
            <v>PacPwr</v>
          </cell>
          <cell r="E1482" t="str">
            <v>PacPwr</v>
          </cell>
        </row>
        <row r="1483">
          <cell r="A1483">
            <v>12231</v>
          </cell>
          <cell r="B1483" t="str">
            <v>CSS_OR Comm Support</v>
          </cell>
          <cell r="C1483">
            <v>1753</v>
          </cell>
          <cell r="D1483" t="str">
            <v>PacPwr</v>
          </cell>
          <cell r="E1483" t="str">
            <v>PacPwr</v>
          </cell>
        </row>
        <row r="1484">
          <cell r="A1484">
            <v>12233</v>
          </cell>
          <cell r="B1484" t="str">
            <v>CSS CA Communication</v>
          </cell>
          <cell r="C1484">
            <v>1753</v>
          </cell>
          <cell r="D1484" t="str">
            <v>PacPwr</v>
          </cell>
          <cell r="E1484" t="str">
            <v>PacPwr</v>
          </cell>
        </row>
        <row r="1485">
          <cell r="A1485">
            <v>12234</v>
          </cell>
          <cell r="B1485" t="str">
            <v>CSS_CA Commercial</v>
          </cell>
          <cell r="C1485">
            <v>1753</v>
          </cell>
          <cell r="D1485" t="str">
            <v>PacPwr</v>
          </cell>
          <cell r="E1485" t="str">
            <v>PacPwr</v>
          </cell>
        </row>
        <row r="1486">
          <cell r="A1486">
            <v>12235</v>
          </cell>
          <cell r="B1486" t="str">
            <v>CSS_CA Industrial</v>
          </cell>
          <cell r="C1486">
            <v>1753</v>
          </cell>
          <cell r="D1486" t="str">
            <v>PacPwr</v>
          </cell>
          <cell r="E1486" t="str">
            <v>PacPwr</v>
          </cell>
        </row>
        <row r="1487">
          <cell r="A1487">
            <v>12236</v>
          </cell>
          <cell r="B1487" t="str">
            <v>CSS_CA Top 75</v>
          </cell>
          <cell r="C1487">
            <v>1753</v>
          </cell>
          <cell r="D1487" t="str">
            <v>PacPwr</v>
          </cell>
          <cell r="E1487" t="str">
            <v>PacPwr</v>
          </cell>
        </row>
        <row r="1488">
          <cell r="A1488">
            <v>12237</v>
          </cell>
          <cell r="B1488" t="str">
            <v>CSS_CA Community</v>
          </cell>
          <cell r="C1488">
            <v>1753</v>
          </cell>
          <cell r="D1488" t="str">
            <v>PacPwr</v>
          </cell>
          <cell r="E1488" t="str">
            <v>PacPwr</v>
          </cell>
        </row>
        <row r="1489">
          <cell r="A1489">
            <v>12238</v>
          </cell>
          <cell r="B1489" t="str">
            <v>CSS_CA Comm Support</v>
          </cell>
          <cell r="C1489">
            <v>1753</v>
          </cell>
          <cell r="D1489" t="str">
            <v>PacPwr</v>
          </cell>
          <cell r="E1489" t="str">
            <v>PacPwr</v>
          </cell>
        </row>
        <row r="1490">
          <cell r="A1490">
            <v>12240</v>
          </cell>
          <cell r="B1490" t="str">
            <v>CSS WA Communication</v>
          </cell>
          <cell r="C1490">
            <v>1753</v>
          </cell>
          <cell r="D1490" t="str">
            <v>PacPwr</v>
          </cell>
          <cell r="E1490" t="str">
            <v>PacPwr</v>
          </cell>
        </row>
        <row r="1491">
          <cell r="A1491">
            <v>12241</v>
          </cell>
          <cell r="B1491" t="str">
            <v>CSS_WA Commercial</v>
          </cell>
          <cell r="C1491">
            <v>1753</v>
          </cell>
          <cell r="D1491" t="str">
            <v>PacPwr</v>
          </cell>
          <cell r="E1491" t="str">
            <v>PacPwr</v>
          </cell>
        </row>
        <row r="1492">
          <cell r="A1492">
            <v>12242</v>
          </cell>
          <cell r="B1492" t="str">
            <v>CSS_WA Industrial</v>
          </cell>
          <cell r="C1492">
            <v>1753</v>
          </cell>
          <cell r="D1492" t="str">
            <v>PacPwr</v>
          </cell>
          <cell r="E1492" t="str">
            <v>PacPwr</v>
          </cell>
        </row>
        <row r="1493">
          <cell r="A1493">
            <v>12243</v>
          </cell>
          <cell r="B1493" t="str">
            <v>CSS_WA Top 75</v>
          </cell>
          <cell r="C1493">
            <v>1753</v>
          </cell>
          <cell r="D1493" t="str">
            <v>PacPwr</v>
          </cell>
          <cell r="E1493" t="str">
            <v>PacPwr</v>
          </cell>
        </row>
        <row r="1494">
          <cell r="A1494">
            <v>12244</v>
          </cell>
          <cell r="B1494" t="str">
            <v>CSS_WA Community</v>
          </cell>
          <cell r="C1494">
            <v>1753</v>
          </cell>
          <cell r="D1494" t="str">
            <v>PacPwr</v>
          </cell>
          <cell r="E1494" t="str">
            <v>PacPwr</v>
          </cell>
        </row>
        <row r="1495">
          <cell r="A1495">
            <v>12245</v>
          </cell>
          <cell r="B1495" t="str">
            <v>CSS_WA Comm Support</v>
          </cell>
          <cell r="C1495">
            <v>1753</v>
          </cell>
          <cell r="D1495" t="str">
            <v>PacPwr</v>
          </cell>
          <cell r="E1495" t="str">
            <v>PacPwr</v>
          </cell>
        </row>
        <row r="1496">
          <cell r="A1496">
            <v>12271</v>
          </cell>
          <cell r="B1496" t="str">
            <v>CCS_OR Residential</v>
          </cell>
          <cell r="C1496">
            <v>1248</v>
          </cell>
          <cell r="D1496" t="str">
            <v>PacPwr</v>
          </cell>
          <cell r="E1496" t="str">
            <v>PacPwr</v>
          </cell>
        </row>
        <row r="1497">
          <cell r="A1497">
            <v>12272</v>
          </cell>
          <cell r="B1497" t="str">
            <v>CCS_OR Commercial</v>
          </cell>
          <cell r="C1497">
            <v>1248</v>
          </cell>
          <cell r="D1497" t="str">
            <v>PacPwr</v>
          </cell>
          <cell r="E1497" t="str">
            <v>PacPwr</v>
          </cell>
        </row>
        <row r="1498">
          <cell r="A1498">
            <v>12273</v>
          </cell>
          <cell r="B1498" t="str">
            <v>CCS_OR Industrial</v>
          </cell>
          <cell r="C1498">
            <v>1248</v>
          </cell>
          <cell r="D1498" t="str">
            <v>PacPwr</v>
          </cell>
          <cell r="E1498" t="str">
            <v>PacPwr</v>
          </cell>
        </row>
        <row r="1499">
          <cell r="A1499">
            <v>12274</v>
          </cell>
          <cell r="B1499" t="str">
            <v>CCS_OR Top 75</v>
          </cell>
          <cell r="C1499">
            <v>1248</v>
          </cell>
          <cell r="D1499" t="str">
            <v>PacPwr</v>
          </cell>
          <cell r="E1499" t="str">
            <v>PacPwr</v>
          </cell>
        </row>
        <row r="1500">
          <cell r="A1500">
            <v>12275</v>
          </cell>
          <cell r="B1500" t="str">
            <v>OR C&amp;I Accounts</v>
          </cell>
          <cell r="C1500">
            <v>1248</v>
          </cell>
          <cell r="D1500" t="str">
            <v>PacPwr</v>
          </cell>
          <cell r="E1500" t="str">
            <v>PacPwr</v>
          </cell>
        </row>
        <row r="1501">
          <cell r="A1501">
            <v>12276</v>
          </cell>
          <cell r="B1501" t="str">
            <v>OR C&amp;I Acct Mgmt</v>
          </cell>
          <cell r="C1501">
            <v>1248</v>
          </cell>
          <cell r="D1501" t="str">
            <v>PacPwr</v>
          </cell>
          <cell r="E1501" t="str">
            <v>PacPwr</v>
          </cell>
        </row>
        <row r="1502">
          <cell r="A1502">
            <v>12277</v>
          </cell>
          <cell r="B1502" t="str">
            <v>CCS_Cal Residential</v>
          </cell>
          <cell r="C1502">
            <v>1248</v>
          </cell>
          <cell r="D1502" t="str">
            <v>PacPwr</v>
          </cell>
          <cell r="E1502" t="str">
            <v>PacPwr</v>
          </cell>
        </row>
        <row r="1503">
          <cell r="A1503">
            <v>12278</v>
          </cell>
          <cell r="B1503" t="str">
            <v>CCS_Cal Commercial</v>
          </cell>
          <cell r="C1503">
            <v>1248</v>
          </cell>
          <cell r="D1503" t="str">
            <v>PacPwr</v>
          </cell>
          <cell r="E1503" t="str">
            <v>PacPwr</v>
          </cell>
        </row>
        <row r="1504">
          <cell r="A1504">
            <v>12279</v>
          </cell>
          <cell r="B1504" t="str">
            <v>CCS_Cal Industrial</v>
          </cell>
          <cell r="C1504">
            <v>1248</v>
          </cell>
          <cell r="D1504" t="str">
            <v>PacPwr</v>
          </cell>
          <cell r="E1504" t="str">
            <v>PacPwr</v>
          </cell>
        </row>
        <row r="1505">
          <cell r="A1505">
            <v>12280</v>
          </cell>
          <cell r="B1505" t="str">
            <v>CCS_Cal Top 75</v>
          </cell>
          <cell r="C1505">
            <v>1248</v>
          </cell>
          <cell r="D1505" t="str">
            <v>PacPwr</v>
          </cell>
          <cell r="E1505" t="str">
            <v>PacPwr</v>
          </cell>
        </row>
        <row r="1506">
          <cell r="A1506">
            <v>12281</v>
          </cell>
          <cell r="B1506" t="str">
            <v>CCS_Cal Accounts</v>
          </cell>
          <cell r="C1506">
            <v>1248</v>
          </cell>
          <cell r="D1506" t="str">
            <v>PacPwr</v>
          </cell>
          <cell r="E1506" t="str">
            <v>PacPwr</v>
          </cell>
        </row>
        <row r="1507">
          <cell r="A1507">
            <v>12282</v>
          </cell>
          <cell r="B1507" t="str">
            <v>CA C&amp;I Acct Mgmt</v>
          </cell>
          <cell r="C1507">
            <v>1248</v>
          </cell>
          <cell r="D1507" t="str">
            <v>PacPwr</v>
          </cell>
          <cell r="E1507" t="str">
            <v>PacPwr</v>
          </cell>
        </row>
        <row r="1508">
          <cell r="A1508">
            <v>12283</v>
          </cell>
          <cell r="B1508" t="str">
            <v>CCS_WA Residential</v>
          </cell>
          <cell r="C1508">
            <v>1248</v>
          </cell>
          <cell r="D1508" t="str">
            <v>PacPwr</v>
          </cell>
          <cell r="E1508" t="str">
            <v>PacPwr</v>
          </cell>
        </row>
        <row r="1509">
          <cell r="A1509">
            <v>12284</v>
          </cell>
          <cell r="B1509" t="str">
            <v>CCS_WA Commercial</v>
          </cell>
          <cell r="C1509">
            <v>1248</v>
          </cell>
          <cell r="D1509" t="str">
            <v>PacPwr</v>
          </cell>
          <cell r="E1509" t="str">
            <v>PacPwr</v>
          </cell>
        </row>
        <row r="1510">
          <cell r="A1510">
            <v>12285</v>
          </cell>
          <cell r="B1510" t="str">
            <v>CCS_WA Industrial</v>
          </cell>
          <cell r="C1510">
            <v>1248</v>
          </cell>
          <cell r="D1510" t="str">
            <v>PacPwr</v>
          </cell>
          <cell r="E1510" t="str">
            <v>PacPwr</v>
          </cell>
        </row>
        <row r="1511">
          <cell r="A1511">
            <v>12286</v>
          </cell>
          <cell r="B1511" t="str">
            <v>CCS_Wash Top 75</v>
          </cell>
          <cell r="C1511">
            <v>1248</v>
          </cell>
          <cell r="D1511" t="str">
            <v>PacPwr</v>
          </cell>
          <cell r="E1511" t="str">
            <v>PacPwr</v>
          </cell>
        </row>
        <row r="1512">
          <cell r="A1512">
            <v>12287</v>
          </cell>
          <cell r="B1512" t="str">
            <v>WA C&amp;I Accounts</v>
          </cell>
          <cell r="C1512">
            <v>1248</v>
          </cell>
          <cell r="D1512" t="str">
            <v>PacPwr</v>
          </cell>
          <cell r="E1512" t="str">
            <v>PacPwr</v>
          </cell>
        </row>
        <row r="1513">
          <cell r="A1513">
            <v>12288</v>
          </cell>
          <cell r="B1513" t="str">
            <v>CCS_WA CBM Sprt Pool</v>
          </cell>
          <cell r="C1513">
            <v>1248</v>
          </cell>
          <cell r="D1513" t="str">
            <v>PacPwr</v>
          </cell>
          <cell r="E1513" t="str">
            <v>PacPwr</v>
          </cell>
        </row>
        <row r="1514">
          <cell r="A1514">
            <v>12297</v>
          </cell>
          <cell r="B1514" t="str">
            <v>ISO Project-closed</v>
          </cell>
          <cell r="C1514">
            <v>1717</v>
          </cell>
          <cell r="D1514" t="str">
            <v>PacPwr</v>
          </cell>
          <cell r="E1514" t="str">
            <v>PacPwr</v>
          </cell>
        </row>
        <row r="1515">
          <cell r="A1515">
            <v>12301</v>
          </cell>
          <cell r="B1515" t="str">
            <v>T&amp;D Dispatch</v>
          </cell>
          <cell r="C1515">
            <v>1263</v>
          </cell>
          <cell r="D1515" t="str">
            <v>PacPwr</v>
          </cell>
          <cell r="E1515" t="str">
            <v>PacPwr</v>
          </cell>
        </row>
        <row r="1516">
          <cell r="A1516">
            <v>12307</v>
          </cell>
          <cell r="B1516" t="str">
            <v>Medford Plt S. OR-MG</v>
          </cell>
          <cell r="C1516">
            <v>1298</v>
          </cell>
          <cell r="D1516" t="str">
            <v>PacEnergy</v>
          </cell>
          <cell r="E1516" t="str">
            <v>PacEnergy</v>
          </cell>
        </row>
        <row r="1517">
          <cell r="A1517">
            <v>12409</v>
          </cell>
          <cell r="B1517" t="str">
            <v>CCS_OR ESR Sprt Pool</v>
          </cell>
          <cell r="C1517">
            <v>1248</v>
          </cell>
          <cell r="D1517" t="str">
            <v>PacPwr</v>
          </cell>
          <cell r="E1517" t="str">
            <v>PacPwr</v>
          </cell>
        </row>
        <row r="1518">
          <cell r="A1518">
            <v>12410</v>
          </cell>
          <cell r="B1518" t="str">
            <v>CCS_CA ESR Sprt Pool</v>
          </cell>
          <cell r="C1518">
            <v>1248</v>
          </cell>
          <cell r="D1518" t="str">
            <v>PacPwr</v>
          </cell>
          <cell r="E1518" t="str">
            <v>PacPwr</v>
          </cell>
        </row>
        <row r="1519">
          <cell r="A1519">
            <v>12432</v>
          </cell>
          <cell r="B1519" t="str">
            <v>PS_PDQ</v>
          </cell>
          <cell r="C1519">
            <v>1242</v>
          </cell>
          <cell r="D1519" t="str">
            <v>PacPwr</v>
          </cell>
          <cell r="E1519" t="str">
            <v>PacPwr</v>
          </cell>
        </row>
        <row r="1520">
          <cell r="A1520">
            <v>12461</v>
          </cell>
          <cell r="B1520" t="str">
            <v>Field Engineering We</v>
          </cell>
          <cell r="C1520">
            <v>1280</v>
          </cell>
          <cell r="D1520" t="str">
            <v>PacPwr</v>
          </cell>
          <cell r="E1520" t="str">
            <v>PacPwr</v>
          </cell>
        </row>
        <row r="1521">
          <cell r="A1521">
            <v>12466</v>
          </cell>
          <cell r="B1521" t="str">
            <v>WA C&amp;I Acct Mgmt</v>
          </cell>
          <cell r="C1521">
            <v>1248</v>
          </cell>
          <cell r="D1521" t="str">
            <v>PacPwr</v>
          </cell>
          <cell r="E1521" t="str">
            <v>PacPwr</v>
          </cell>
        </row>
        <row r="1522">
          <cell r="A1522">
            <v>12500</v>
          </cell>
          <cell r="B1522" t="str">
            <v>Albany Local Trans-M</v>
          </cell>
          <cell r="C1522">
            <v>1106</v>
          </cell>
          <cell r="D1522" t="str">
            <v>PacPwr</v>
          </cell>
          <cell r="E1522" t="str">
            <v>PacPwr</v>
          </cell>
        </row>
        <row r="1523">
          <cell r="A1523">
            <v>12501</v>
          </cell>
          <cell r="B1523" t="str">
            <v>Dallas Local Trans-M</v>
          </cell>
          <cell r="C1523">
            <v>1107</v>
          </cell>
          <cell r="D1523" t="str">
            <v>PacPwr</v>
          </cell>
          <cell r="E1523" t="str">
            <v>PacPwr</v>
          </cell>
        </row>
        <row r="1524">
          <cell r="A1524">
            <v>12502</v>
          </cell>
          <cell r="B1524" t="str">
            <v>LinCty Local Trans-M</v>
          </cell>
          <cell r="C1524">
            <v>1108</v>
          </cell>
          <cell r="D1524" t="str">
            <v>PacPwr</v>
          </cell>
          <cell r="E1524" t="str">
            <v>PacPwr</v>
          </cell>
        </row>
        <row r="1525">
          <cell r="A1525">
            <v>12503</v>
          </cell>
          <cell r="B1525" t="str">
            <v>Stayton Local Tran-M</v>
          </cell>
          <cell r="C1525">
            <v>1109</v>
          </cell>
          <cell r="D1525" t="str">
            <v>PacPwr</v>
          </cell>
          <cell r="E1525" t="str">
            <v>PacPwr</v>
          </cell>
        </row>
        <row r="1526">
          <cell r="A1526">
            <v>12504</v>
          </cell>
          <cell r="B1526" t="str">
            <v>Cottage Local Tran-M</v>
          </cell>
          <cell r="C1526">
            <v>1178</v>
          </cell>
          <cell r="D1526" t="str">
            <v>PacPwr</v>
          </cell>
          <cell r="E1526" t="str">
            <v>PacPwr</v>
          </cell>
        </row>
        <row r="1527">
          <cell r="A1527">
            <v>12505</v>
          </cell>
          <cell r="B1527" t="str">
            <v>GrantsP Local Tran-M</v>
          </cell>
          <cell r="C1527">
            <v>1110</v>
          </cell>
          <cell r="D1527" t="str">
            <v>PacPwr</v>
          </cell>
          <cell r="E1527" t="str">
            <v>PacPwr</v>
          </cell>
        </row>
        <row r="1528">
          <cell r="A1528">
            <v>12506</v>
          </cell>
          <cell r="B1528" t="str">
            <v>Klam Local Trans-Mtc</v>
          </cell>
          <cell r="C1528">
            <v>1111</v>
          </cell>
          <cell r="D1528" t="str">
            <v>PacPwr</v>
          </cell>
          <cell r="E1528" t="str">
            <v>PacPwr</v>
          </cell>
        </row>
        <row r="1529">
          <cell r="A1529">
            <v>12507</v>
          </cell>
          <cell r="B1529" t="str">
            <v>Lakeview Local Tra-M</v>
          </cell>
          <cell r="C1529">
            <v>1112</v>
          </cell>
          <cell r="D1529" t="str">
            <v>PacPwr</v>
          </cell>
          <cell r="E1529" t="str">
            <v>PacPwr</v>
          </cell>
        </row>
        <row r="1530">
          <cell r="A1530">
            <v>12508</v>
          </cell>
          <cell r="B1530" t="str">
            <v>Medford Local Tran-M</v>
          </cell>
          <cell r="C1530">
            <v>1113</v>
          </cell>
          <cell r="D1530" t="str">
            <v>PacPwr</v>
          </cell>
          <cell r="E1530" t="str">
            <v>PacPwr</v>
          </cell>
        </row>
        <row r="1531">
          <cell r="A1531">
            <v>12509</v>
          </cell>
          <cell r="B1531" t="str">
            <v>Coos Bay Local Tra-M</v>
          </cell>
          <cell r="C1531">
            <v>1114</v>
          </cell>
          <cell r="D1531" t="str">
            <v>PacPwr</v>
          </cell>
          <cell r="E1531" t="str">
            <v>PacPwr</v>
          </cell>
        </row>
        <row r="1532">
          <cell r="A1532">
            <v>12510</v>
          </cell>
          <cell r="B1532" t="str">
            <v>Roseburg Local Tra-M</v>
          </cell>
          <cell r="C1532">
            <v>1115</v>
          </cell>
          <cell r="D1532" t="str">
            <v>PacPwr</v>
          </cell>
          <cell r="E1532" t="str">
            <v>PacPwr</v>
          </cell>
        </row>
        <row r="1533">
          <cell r="A1533">
            <v>12511</v>
          </cell>
          <cell r="B1533" t="str">
            <v>Bend Local Trans-Mtc</v>
          </cell>
          <cell r="C1533">
            <v>1116</v>
          </cell>
          <cell r="D1533" t="str">
            <v>PacPwr</v>
          </cell>
          <cell r="E1533" t="str">
            <v>PacPwr</v>
          </cell>
        </row>
        <row r="1534">
          <cell r="A1534">
            <v>12512</v>
          </cell>
          <cell r="B1534" t="str">
            <v>D_Madras Local Trans</v>
          </cell>
          <cell r="C1534">
            <v>1117</v>
          </cell>
          <cell r="D1534" t="str">
            <v>PacPwr</v>
          </cell>
          <cell r="E1534" t="str">
            <v>PacPwr</v>
          </cell>
        </row>
        <row r="1535">
          <cell r="A1535">
            <v>12513</v>
          </cell>
          <cell r="B1535" t="str">
            <v>D_Prinev Local Trans</v>
          </cell>
          <cell r="C1535">
            <v>1118</v>
          </cell>
          <cell r="D1535" t="str">
            <v>PacPwr</v>
          </cell>
          <cell r="E1535" t="str">
            <v>PacPwr</v>
          </cell>
        </row>
        <row r="1536">
          <cell r="A1536">
            <v>12514</v>
          </cell>
          <cell r="B1536" t="str">
            <v>D_Astoria Local Tran</v>
          </cell>
          <cell r="C1536">
            <v>1120</v>
          </cell>
          <cell r="D1536" t="str">
            <v>PacPwr</v>
          </cell>
          <cell r="E1536" t="str">
            <v>PacPwr</v>
          </cell>
        </row>
        <row r="1537">
          <cell r="A1537">
            <v>12515</v>
          </cell>
          <cell r="B1537" t="str">
            <v>Hood R OR Local Tran</v>
          </cell>
          <cell r="C1537">
            <v>1121</v>
          </cell>
          <cell r="D1537" t="str">
            <v>PacPwr</v>
          </cell>
          <cell r="E1537" t="str">
            <v>PacPwr</v>
          </cell>
        </row>
        <row r="1538">
          <cell r="A1538">
            <v>12516</v>
          </cell>
          <cell r="B1538" t="str">
            <v>Portland OR Locl Tra</v>
          </cell>
          <cell r="C1538">
            <v>1122</v>
          </cell>
          <cell r="D1538" t="str">
            <v>PacPwr</v>
          </cell>
          <cell r="E1538" t="str">
            <v>PacPwr</v>
          </cell>
        </row>
        <row r="1539">
          <cell r="A1539">
            <v>12517</v>
          </cell>
          <cell r="B1539" t="str">
            <v>D_Enterpr Local Tran</v>
          </cell>
          <cell r="C1539">
            <v>1123</v>
          </cell>
          <cell r="D1539" t="str">
            <v>PacPwr</v>
          </cell>
          <cell r="E1539" t="str">
            <v>PacPwr</v>
          </cell>
        </row>
        <row r="1540">
          <cell r="A1540">
            <v>12518</v>
          </cell>
          <cell r="B1540" t="str">
            <v>Walla OR Local Tra-M</v>
          </cell>
          <cell r="C1540">
            <v>1389</v>
          </cell>
          <cell r="D1540" t="str">
            <v>PacPwr</v>
          </cell>
          <cell r="E1540" t="str">
            <v>PacPwr</v>
          </cell>
        </row>
        <row r="1541">
          <cell r="A1541">
            <v>12519</v>
          </cell>
          <cell r="B1541" t="str">
            <v>Hermistn Local Tra-M</v>
          </cell>
          <cell r="C1541">
            <v>1125</v>
          </cell>
          <cell r="D1541" t="str">
            <v>PacPwr</v>
          </cell>
          <cell r="E1541" t="str">
            <v>PacPwr</v>
          </cell>
        </row>
        <row r="1542">
          <cell r="A1542">
            <v>12520</v>
          </cell>
          <cell r="B1542" t="str">
            <v>Pendletn Local Tra-M</v>
          </cell>
          <cell r="C1542">
            <v>1126</v>
          </cell>
          <cell r="D1542" t="str">
            <v>PacPwr</v>
          </cell>
          <cell r="E1542" t="str">
            <v>PacPwr</v>
          </cell>
        </row>
        <row r="1543">
          <cell r="A1543">
            <v>12521</v>
          </cell>
          <cell r="B1543" t="str">
            <v>Walla WA Local Tr-Mt</v>
          </cell>
          <cell r="C1543">
            <v>1124</v>
          </cell>
          <cell r="D1543" t="str">
            <v>PacPwr</v>
          </cell>
          <cell r="E1543" t="str">
            <v>PacPwr</v>
          </cell>
        </row>
        <row r="1544">
          <cell r="A1544">
            <v>12522</v>
          </cell>
          <cell r="B1544" t="str">
            <v>D_PDX WA Svc&amp;Support</v>
          </cell>
          <cell r="C1544">
            <v>1260</v>
          </cell>
          <cell r="D1544" t="str">
            <v>PacPwr</v>
          </cell>
          <cell r="E1544" t="str">
            <v>PacPwr</v>
          </cell>
        </row>
        <row r="1545">
          <cell r="A1545">
            <v>12523</v>
          </cell>
          <cell r="B1545" t="str">
            <v>D_PDX WA Labor</v>
          </cell>
          <cell r="C1545">
            <v>1260</v>
          </cell>
          <cell r="D1545" t="str">
            <v>PacPwr</v>
          </cell>
          <cell r="E1545" t="str">
            <v>PacPwr</v>
          </cell>
        </row>
        <row r="1546">
          <cell r="A1546">
            <v>12524</v>
          </cell>
          <cell r="B1546" t="str">
            <v>D_PDX WA Equip</v>
          </cell>
          <cell r="C1546">
            <v>1260</v>
          </cell>
          <cell r="D1546" t="str">
            <v>PacPwr</v>
          </cell>
          <cell r="E1546" t="str">
            <v>PacPwr</v>
          </cell>
        </row>
        <row r="1547">
          <cell r="A1547">
            <v>12525</v>
          </cell>
          <cell r="B1547" t="str">
            <v>PDX WA Bus Act-Mtc</v>
          </cell>
          <cell r="C1547">
            <v>1388</v>
          </cell>
          <cell r="D1547" t="str">
            <v>PacPwr</v>
          </cell>
          <cell r="E1547" t="str">
            <v>PacPwr</v>
          </cell>
        </row>
        <row r="1548">
          <cell r="A1548">
            <v>12526</v>
          </cell>
          <cell r="B1548" t="str">
            <v>PDX WA Local Trans-M</v>
          </cell>
          <cell r="C1548">
            <v>1388</v>
          </cell>
          <cell r="D1548" t="str">
            <v>PacPwr</v>
          </cell>
          <cell r="E1548" t="str">
            <v>PacPwr</v>
          </cell>
        </row>
        <row r="1549">
          <cell r="A1549">
            <v>12527</v>
          </cell>
          <cell r="B1549" t="str">
            <v>D_Hood R(WA)Svc&amp;Supt</v>
          </cell>
          <cell r="C1549">
            <v>1260</v>
          </cell>
          <cell r="D1549" t="str">
            <v>PacPwr</v>
          </cell>
          <cell r="E1549" t="str">
            <v>PacPwr</v>
          </cell>
        </row>
        <row r="1550">
          <cell r="A1550">
            <v>12528</v>
          </cell>
          <cell r="B1550" t="str">
            <v>D_Hood R(WA)Labor</v>
          </cell>
          <cell r="C1550">
            <v>1260</v>
          </cell>
          <cell r="D1550" t="str">
            <v>PacPwr</v>
          </cell>
          <cell r="E1550" t="str">
            <v>PacPwr</v>
          </cell>
        </row>
        <row r="1551">
          <cell r="A1551">
            <v>12529</v>
          </cell>
          <cell r="B1551" t="str">
            <v>D_Hood R(WA)Equip</v>
          </cell>
          <cell r="C1551">
            <v>1260</v>
          </cell>
          <cell r="D1551" t="str">
            <v>PacPwr</v>
          </cell>
          <cell r="E1551" t="str">
            <v>PacPwr</v>
          </cell>
        </row>
        <row r="1552">
          <cell r="A1552">
            <v>12530</v>
          </cell>
          <cell r="B1552" t="str">
            <v>Hood R(WA)Bus Act-Mt</v>
          </cell>
          <cell r="C1552">
            <v>1387</v>
          </cell>
          <cell r="D1552" t="str">
            <v>PacPwr</v>
          </cell>
          <cell r="E1552" t="str">
            <v>PacPwr</v>
          </cell>
        </row>
        <row r="1553">
          <cell r="A1553">
            <v>12531</v>
          </cell>
          <cell r="B1553" t="str">
            <v>Hood R(WA)Local Tr-M</v>
          </cell>
          <cell r="C1553">
            <v>1387</v>
          </cell>
          <cell r="D1553" t="str">
            <v>PacPwr</v>
          </cell>
          <cell r="E1553" t="str">
            <v>PacPwr</v>
          </cell>
        </row>
        <row r="1554">
          <cell r="A1554">
            <v>12532</v>
          </cell>
          <cell r="B1554" t="str">
            <v>Sunnysid Local Tra-M</v>
          </cell>
          <cell r="C1554">
            <v>1127</v>
          </cell>
          <cell r="D1554" t="str">
            <v>PacPwr</v>
          </cell>
          <cell r="E1554" t="str">
            <v>PacPwr</v>
          </cell>
        </row>
        <row r="1555">
          <cell r="A1555">
            <v>12533</v>
          </cell>
          <cell r="B1555" t="str">
            <v>Yakima Local Trans-M</v>
          </cell>
          <cell r="C1555">
            <v>1129</v>
          </cell>
          <cell r="D1555" t="str">
            <v>PacPwr</v>
          </cell>
          <cell r="E1555" t="str">
            <v>PacPwr</v>
          </cell>
        </row>
        <row r="1556">
          <cell r="A1556">
            <v>12550</v>
          </cell>
          <cell r="B1556" t="str">
            <v>CresCity Local Tra-M</v>
          </cell>
          <cell r="C1556">
            <v>1144</v>
          </cell>
          <cell r="D1556" t="str">
            <v>PacPwr</v>
          </cell>
          <cell r="E1556" t="str">
            <v>PacPwr</v>
          </cell>
        </row>
        <row r="1557">
          <cell r="A1557">
            <v>12551</v>
          </cell>
          <cell r="B1557" t="str">
            <v>Alturas Local Tran-M</v>
          </cell>
          <cell r="C1557">
            <v>1145</v>
          </cell>
          <cell r="D1557" t="str">
            <v>PacPwr</v>
          </cell>
          <cell r="E1557" t="str">
            <v>PacPwr</v>
          </cell>
        </row>
        <row r="1558">
          <cell r="A1558">
            <v>12552</v>
          </cell>
          <cell r="B1558" t="str">
            <v>Klam CA Local Tran-M</v>
          </cell>
          <cell r="C1558">
            <v>1390</v>
          </cell>
          <cell r="D1558" t="str">
            <v>PacPwr</v>
          </cell>
          <cell r="E1558" t="str">
            <v>PacPwr</v>
          </cell>
        </row>
        <row r="1559">
          <cell r="A1559">
            <v>12553</v>
          </cell>
          <cell r="B1559" t="str">
            <v>Mt Shast Local Tra-M</v>
          </cell>
          <cell r="C1559">
            <v>1146</v>
          </cell>
          <cell r="D1559" t="str">
            <v>PacPwr</v>
          </cell>
          <cell r="E1559" t="str">
            <v>PacPwr</v>
          </cell>
        </row>
        <row r="1560">
          <cell r="A1560">
            <v>12554</v>
          </cell>
          <cell r="B1560" t="str">
            <v>Yreka Local Trans-Mt</v>
          </cell>
          <cell r="C1560">
            <v>1147</v>
          </cell>
          <cell r="D1560" t="str">
            <v>PacPwr</v>
          </cell>
          <cell r="E1560" t="str">
            <v>PacPwr</v>
          </cell>
        </row>
        <row r="1561">
          <cell r="A1561">
            <v>12575</v>
          </cell>
          <cell r="B1561" t="str">
            <v>CCS_OR DSR Amort</v>
          </cell>
          <cell r="C1561">
            <v>1248</v>
          </cell>
          <cell r="D1561" t="str">
            <v>PacPwr</v>
          </cell>
          <cell r="E1561" t="str">
            <v>PacPwr</v>
          </cell>
        </row>
        <row r="1562">
          <cell r="A1562">
            <v>12578</v>
          </cell>
          <cell r="B1562" t="str">
            <v>T_Centralia Subs</v>
          </cell>
          <cell r="C1562">
            <v>1186</v>
          </cell>
          <cell r="D1562" t="str">
            <v>PacPwr</v>
          </cell>
          <cell r="E1562" t="str">
            <v>PacPwr</v>
          </cell>
        </row>
        <row r="1563">
          <cell r="A1563">
            <v>12580</v>
          </cell>
          <cell r="B1563" t="str">
            <v>T_Cust Services</v>
          </cell>
          <cell r="C1563">
            <v>1192</v>
          </cell>
          <cell r="D1563" t="str">
            <v>PacPwr</v>
          </cell>
          <cell r="E1563" t="str">
            <v>PacPwr</v>
          </cell>
        </row>
        <row r="1564">
          <cell r="A1564">
            <v>12581</v>
          </cell>
          <cell r="B1564" t="str">
            <v>T_Transmission Dispa</v>
          </cell>
          <cell r="C1564">
            <v>1192</v>
          </cell>
          <cell r="D1564" t="str">
            <v>PacPwr</v>
          </cell>
          <cell r="E1564" t="str">
            <v>PacPwr</v>
          </cell>
        </row>
        <row r="1565">
          <cell r="A1565">
            <v>12582</v>
          </cell>
          <cell r="B1565" t="str">
            <v>T_Reg Support WRTA</v>
          </cell>
          <cell r="C1565">
            <v>1192</v>
          </cell>
          <cell r="D1565" t="str">
            <v>PacPwr</v>
          </cell>
          <cell r="E1565" t="str">
            <v>PacPwr</v>
          </cell>
        </row>
        <row r="1566">
          <cell r="A1566">
            <v>12583</v>
          </cell>
          <cell r="B1566" t="str">
            <v>T_Reg Support WSCC</v>
          </cell>
          <cell r="C1566">
            <v>1192</v>
          </cell>
          <cell r="D1566" t="str">
            <v>PacPwr</v>
          </cell>
          <cell r="E1566" t="str">
            <v>PacPwr</v>
          </cell>
        </row>
        <row r="1567">
          <cell r="A1567">
            <v>12584</v>
          </cell>
          <cell r="B1567" t="str">
            <v>Trans Presch &amp; OASIS</v>
          </cell>
          <cell r="C1567">
            <v>1192</v>
          </cell>
          <cell r="D1567" t="str">
            <v>PacPwr</v>
          </cell>
          <cell r="E1567" t="str">
            <v>PacPwr</v>
          </cell>
        </row>
        <row r="1568">
          <cell r="A1568">
            <v>12585</v>
          </cell>
          <cell r="B1568" t="str">
            <v>Main Grid Planning</v>
          </cell>
          <cell r="C1568">
            <v>1277</v>
          </cell>
          <cell r="D1568" t="str">
            <v>PacPwr</v>
          </cell>
          <cell r="E1568" t="str">
            <v>PacPwr</v>
          </cell>
        </row>
        <row r="1569">
          <cell r="A1569">
            <v>12586</v>
          </cell>
          <cell r="B1569" t="str">
            <v>T&amp;D Dispatch - Salt</v>
          </cell>
          <cell r="C1569">
            <v>1263</v>
          </cell>
          <cell r="D1569" t="str">
            <v>PacPwr</v>
          </cell>
          <cell r="E1569" t="str">
            <v>PacPwr</v>
          </cell>
        </row>
        <row r="1570">
          <cell r="A1570">
            <v>12598</v>
          </cell>
          <cell r="B1570" t="str">
            <v>D_Dist Disp Cont WCC</v>
          </cell>
          <cell r="C1570">
            <v>1263</v>
          </cell>
          <cell r="D1570" t="str">
            <v>PacPwr</v>
          </cell>
          <cell r="E1570" t="str">
            <v>PacPwr</v>
          </cell>
        </row>
        <row r="1571">
          <cell r="A1571">
            <v>12599</v>
          </cell>
          <cell r="B1571" t="str">
            <v>D_Dist AGC</v>
          </cell>
          <cell r="C1571">
            <v>1192</v>
          </cell>
          <cell r="D1571" t="str">
            <v>PacPwr</v>
          </cell>
          <cell r="E1571" t="str">
            <v>PacPwr</v>
          </cell>
        </row>
        <row r="1572">
          <cell r="A1572">
            <v>12600</v>
          </cell>
          <cell r="B1572" t="str">
            <v>T&amp;D Sys Opers-Emer P</v>
          </cell>
          <cell r="C1572">
            <v>1381</v>
          </cell>
          <cell r="D1572" t="str">
            <v>PacPwr</v>
          </cell>
          <cell r="E1572" t="str">
            <v>PacPwr</v>
          </cell>
        </row>
        <row r="1573">
          <cell r="A1573">
            <v>12611</v>
          </cell>
          <cell r="B1573" t="str">
            <v>PP &amp; RMP Cap Srchgs</v>
          </cell>
          <cell r="C1573">
            <v>9006</v>
          </cell>
          <cell r="D1573" t="str">
            <v>PacPwr</v>
          </cell>
          <cell r="E1573" t="str">
            <v>PacPwr</v>
          </cell>
        </row>
        <row r="1574">
          <cell r="A1574">
            <v>12621</v>
          </cell>
          <cell r="B1574" t="str">
            <v>FS_Othr Corp Reg Fac</v>
          </cell>
          <cell r="C1574">
            <v>1242</v>
          </cell>
          <cell r="D1574" t="str">
            <v>PacPwr</v>
          </cell>
          <cell r="E1574" t="str">
            <v>PacPwr</v>
          </cell>
        </row>
        <row r="1575">
          <cell r="A1575">
            <v>12622</v>
          </cell>
          <cell r="B1575" t="str">
            <v>FS_Oth Crp Non-RegFa</v>
          </cell>
          <cell r="C1575">
            <v>1242</v>
          </cell>
          <cell r="D1575" t="str">
            <v>PacPwr</v>
          </cell>
          <cell r="E1575" t="str">
            <v>PacPwr</v>
          </cell>
        </row>
        <row r="1576">
          <cell r="A1576">
            <v>12625</v>
          </cell>
          <cell r="B1576" t="str">
            <v>FS_Facilities L7B</v>
          </cell>
          <cell r="C1576">
            <v>1242</v>
          </cell>
          <cell r="D1576" t="str">
            <v>PacPwr</v>
          </cell>
          <cell r="E1576" t="str">
            <v>PacPwr</v>
          </cell>
        </row>
        <row r="1577">
          <cell r="A1577">
            <v>12641</v>
          </cell>
          <cell r="B1577" t="str">
            <v>Transm Major Cust Sv</v>
          </cell>
          <cell r="C1577">
            <v>1703</v>
          </cell>
          <cell r="D1577" t="str">
            <v>PacPwr</v>
          </cell>
          <cell r="E1577" t="str">
            <v>PacPwr</v>
          </cell>
        </row>
        <row r="1578">
          <cell r="A1578">
            <v>12642</v>
          </cell>
          <cell r="B1578" t="str">
            <v>Trans Strategy &amp; Pol</v>
          </cell>
          <cell r="C1578">
            <v>1704</v>
          </cell>
          <cell r="D1578" t="str">
            <v>PacPwr</v>
          </cell>
          <cell r="E1578" t="str">
            <v>PacPwr</v>
          </cell>
        </row>
        <row r="1579">
          <cell r="A1579">
            <v>12643</v>
          </cell>
          <cell r="B1579" t="str">
            <v>Contract Admin &amp; TSR</v>
          </cell>
          <cell r="C1579">
            <v>1192</v>
          </cell>
          <cell r="D1579" t="str">
            <v>PacPwr</v>
          </cell>
          <cell r="E1579" t="str">
            <v>PacPwr</v>
          </cell>
        </row>
        <row r="1580">
          <cell r="A1580">
            <v>12649</v>
          </cell>
          <cell r="B1580" t="str">
            <v>Physical Security</v>
          </cell>
          <cell r="C1580">
            <v>1705</v>
          </cell>
          <cell r="D1580" t="str">
            <v>PacPwr</v>
          </cell>
          <cell r="E1580" t="str">
            <v>PacPwr</v>
          </cell>
        </row>
        <row r="1581">
          <cell r="A1581">
            <v>12658</v>
          </cell>
          <cell r="B1581" t="str">
            <v>PP Safety Operations</v>
          </cell>
          <cell r="C1581">
            <v>1715</v>
          </cell>
          <cell r="D1581" t="str">
            <v>PacPwr</v>
          </cell>
          <cell r="E1581" t="str">
            <v>PacPwr</v>
          </cell>
        </row>
        <row r="1582">
          <cell r="A1582">
            <v>12659</v>
          </cell>
          <cell r="B1582" t="str">
            <v>PP Apprentice</v>
          </cell>
          <cell r="C1582">
            <v>1715</v>
          </cell>
          <cell r="D1582" t="str">
            <v>PacPwr</v>
          </cell>
          <cell r="E1582" t="str">
            <v>PacPwr</v>
          </cell>
        </row>
        <row r="1583">
          <cell r="A1583">
            <v>12660</v>
          </cell>
          <cell r="B1583" t="str">
            <v>PP H &amp; IH</v>
          </cell>
          <cell r="C1583">
            <v>1715</v>
          </cell>
          <cell r="D1583" t="str">
            <v>PacPwr</v>
          </cell>
          <cell r="E1583" t="str">
            <v>PacPwr</v>
          </cell>
        </row>
        <row r="1584">
          <cell r="A1584">
            <v>12663</v>
          </cell>
          <cell r="B1584" t="str">
            <v>Dispatch Sys Sup-Con</v>
          </cell>
          <cell r="C1584">
            <v>1381</v>
          </cell>
          <cell r="D1584" t="str">
            <v>PacPwr</v>
          </cell>
          <cell r="E1584" t="str">
            <v>PacPwr</v>
          </cell>
        </row>
        <row r="1585">
          <cell r="A1585">
            <v>12664</v>
          </cell>
          <cell r="B1585" t="str">
            <v>Dispatch Out Mgt Sup</v>
          </cell>
          <cell r="C1585">
            <v>1381</v>
          </cell>
          <cell r="D1585" t="str">
            <v>PacPwr</v>
          </cell>
          <cell r="E1585" t="str">
            <v>PacPwr</v>
          </cell>
        </row>
        <row r="1586">
          <cell r="A1586">
            <v>12665</v>
          </cell>
          <cell r="B1586" t="str">
            <v>Network Performance</v>
          </cell>
          <cell r="C1586">
            <v>1277</v>
          </cell>
          <cell r="D1586" t="str">
            <v>PacPwr</v>
          </cell>
          <cell r="E1586" t="str">
            <v>PacPwr</v>
          </cell>
        </row>
        <row r="1587">
          <cell r="A1587">
            <v>12666</v>
          </cell>
          <cell r="B1587" t="str">
            <v>Investment Planning</v>
          </cell>
          <cell r="C1587">
            <v>1277</v>
          </cell>
          <cell r="D1587" t="str">
            <v>PacPwr</v>
          </cell>
          <cell r="E1587" t="str">
            <v>PacPwr</v>
          </cell>
        </row>
        <row r="1588">
          <cell r="A1588">
            <v>12807</v>
          </cell>
          <cell r="B1588" t="str">
            <v>Billing Admin</v>
          </cell>
          <cell r="C1588">
            <v>1460</v>
          </cell>
          <cell r="D1588" t="str">
            <v>PacPwr</v>
          </cell>
          <cell r="E1588" t="str">
            <v>PacPwr</v>
          </cell>
        </row>
        <row r="1589">
          <cell r="A1589">
            <v>12808</v>
          </cell>
          <cell r="B1589" t="str">
            <v>Joint Use Bill Group</v>
          </cell>
          <cell r="C1589">
            <v>1460</v>
          </cell>
          <cell r="D1589" t="str">
            <v>PacPwr</v>
          </cell>
          <cell r="E1589" t="str">
            <v>PacPwr</v>
          </cell>
        </row>
        <row r="1590">
          <cell r="A1590">
            <v>12828</v>
          </cell>
          <cell r="B1590" t="str">
            <v>PP Health &amp; Safety</v>
          </cell>
          <cell r="C1590">
            <v>1715</v>
          </cell>
          <cell r="D1590" t="str">
            <v>PacPwr</v>
          </cell>
          <cell r="E1590" t="str">
            <v>PacPwr</v>
          </cell>
        </row>
        <row r="1591">
          <cell r="A1591">
            <v>12829</v>
          </cell>
          <cell r="B1591" t="str">
            <v>PacPwr Gen Counsel</v>
          </cell>
          <cell r="C1591">
            <v>1714</v>
          </cell>
          <cell r="D1591" t="str">
            <v>PacPwr</v>
          </cell>
          <cell r="E1591" t="str">
            <v>PacPwr</v>
          </cell>
        </row>
        <row r="1592">
          <cell r="A1592">
            <v>12830</v>
          </cell>
          <cell r="B1592" t="str">
            <v>PacPwr Regulation</v>
          </cell>
          <cell r="C1592">
            <v>1712</v>
          </cell>
          <cell r="D1592" t="str">
            <v>PacPwr</v>
          </cell>
          <cell r="E1592" t="str">
            <v>PacPwr</v>
          </cell>
        </row>
        <row r="1593">
          <cell r="A1593">
            <v>12831</v>
          </cell>
          <cell r="B1593" t="str">
            <v>PacPwr  Legislation</v>
          </cell>
          <cell r="C1593">
            <v>1713</v>
          </cell>
          <cell r="D1593" t="str">
            <v>PacPwr</v>
          </cell>
          <cell r="E1593" t="str">
            <v>PacPwr</v>
          </cell>
        </row>
        <row r="1594">
          <cell r="A1594">
            <v>12845</v>
          </cell>
          <cell r="B1594" t="str">
            <v>PacPwr T&amp;L Credit</v>
          </cell>
          <cell r="C1594">
            <v>1257</v>
          </cell>
          <cell r="D1594" t="str">
            <v>PacPwr</v>
          </cell>
          <cell r="E1594" t="str">
            <v>PacPwr</v>
          </cell>
        </row>
        <row r="1595">
          <cell r="A1595">
            <v>12846</v>
          </cell>
          <cell r="B1595" t="str">
            <v>PacPwr Lbr Pool Resi</v>
          </cell>
          <cell r="C1595">
            <v>1257</v>
          </cell>
          <cell r="D1595" t="str">
            <v>PacPwr</v>
          </cell>
          <cell r="E1595" t="str">
            <v>PacPwr</v>
          </cell>
        </row>
        <row r="1596">
          <cell r="A1596">
            <v>12847</v>
          </cell>
          <cell r="B1596" t="str">
            <v>PacPwr Veg Admin</v>
          </cell>
          <cell r="C1596">
            <v>1743</v>
          </cell>
          <cell r="D1596" t="str">
            <v>PacPwr</v>
          </cell>
          <cell r="E1596" t="str">
            <v>PacPwr</v>
          </cell>
        </row>
        <row r="1597">
          <cell r="A1597">
            <v>12855</v>
          </cell>
          <cell r="B1597" t="str">
            <v>Volunteers - West</v>
          </cell>
          <cell r="C1597">
            <v>1740</v>
          </cell>
          <cell r="D1597" t="str">
            <v>PacPwr</v>
          </cell>
          <cell r="E1597" t="str">
            <v>PacPwr</v>
          </cell>
        </row>
        <row r="1598">
          <cell r="A1598">
            <v>12856</v>
          </cell>
          <cell r="B1598" t="str">
            <v>Community Inv - West</v>
          </cell>
          <cell r="C1598">
            <v>1740</v>
          </cell>
          <cell r="D1598" t="str">
            <v>PacPwr</v>
          </cell>
          <cell r="E1598" t="str">
            <v>PacPwr</v>
          </cell>
        </row>
        <row r="1599">
          <cell r="A1599">
            <v>12857</v>
          </cell>
          <cell r="B1599" t="str">
            <v>Internal Comm- Pac</v>
          </cell>
          <cell r="C1599">
            <v>1739</v>
          </cell>
          <cell r="D1599" t="str">
            <v>PacPwr</v>
          </cell>
          <cell r="E1599" t="str">
            <v>PacPwr</v>
          </cell>
        </row>
        <row r="1600">
          <cell r="A1600">
            <v>12858</v>
          </cell>
          <cell r="B1600" t="str">
            <v>PP Customer Svc-AIP</v>
          </cell>
          <cell r="C1600">
            <v>9006</v>
          </cell>
          <cell r="D1600" t="str">
            <v>PacPwr</v>
          </cell>
          <cell r="E1600" t="str">
            <v>PacPwr</v>
          </cell>
        </row>
        <row r="1601">
          <cell r="A1601">
            <v>12865</v>
          </cell>
          <cell r="B1601" t="str">
            <v>Transprt Admin Alloc</v>
          </cell>
          <cell r="C1601">
            <v>1744</v>
          </cell>
          <cell r="D1601" t="str">
            <v>PacPwr</v>
          </cell>
          <cell r="E1601" t="str">
            <v>PacPwr</v>
          </cell>
        </row>
        <row r="1602">
          <cell r="A1602">
            <v>12886</v>
          </cell>
          <cell r="B1602" t="str">
            <v>PP &amp; RMP Cap Surchrg</v>
          </cell>
          <cell r="C1602">
            <v>9006</v>
          </cell>
          <cell r="D1602" t="str">
            <v>PacPwr</v>
          </cell>
          <cell r="E1602" t="str">
            <v>PacPwr</v>
          </cell>
        </row>
        <row r="1603">
          <cell r="A1603">
            <v>12900</v>
          </cell>
          <cell r="B1603" t="str">
            <v>LSA/Resrce Mgmt-West</v>
          </cell>
          <cell r="C1603">
            <v>1245</v>
          </cell>
          <cell r="D1603" t="str">
            <v>PacPwr</v>
          </cell>
          <cell r="E1603" t="str">
            <v>PacPwr</v>
          </cell>
        </row>
        <row r="1604">
          <cell r="A1604">
            <v>12901</v>
          </cell>
          <cell r="B1604" t="str">
            <v>Geogr Info Sys (GIS)</v>
          </cell>
          <cell r="C1604">
            <v>1461</v>
          </cell>
          <cell r="D1604" t="str">
            <v>PacPwr</v>
          </cell>
          <cell r="E1604" t="str">
            <v>PacPwr</v>
          </cell>
        </row>
        <row r="1605">
          <cell r="A1605">
            <v>13019</v>
          </cell>
          <cell r="B1605" t="str">
            <v>FS_RE Mgmt Admin</v>
          </cell>
          <cell r="C1605">
            <v>1242</v>
          </cell>
          <cell r="D1605" t="str">
            <v>PacPwr</v>
          </cell>
          <cell r="E1605" t="str">
            <v>PacPwr</v>
          </cell>
        </row>
        <row r="1606">
          <cell r="A1606">
            <v>13033</v>
          </cell>
          <cell r="B1606" t="str">
            <v>TRP_Albany Equip</v>
          </cell>
          <cell r="C1606">
            <v>1276</v>
          </cell>
          <cell r="D1606" t="str">
            <v>PacPwr</v>
          </cell>
          <cell r="E1606" t="str">
            <v>PacPwr</v>
          </cell>
        </row>
        <row r="1607">
          <cell r="A1607">
            <v>13034</v>
          </cell>
          <cell r="B1607" t="str">
            <v>TRP_Dallas Equip</v>
          </cell>
          <cell r="C1607">
            <v>1260</v>
          </cell>
          <cell r="D1607" t="str">
            <v>PacPwr</v>
          </cell>
          <cell r="E1607" t="str">
            <v>PacPwr</v>
          </cell>
        </row>
        <row r="1608">
          <cell r="A1608">
            <v>13035</v>
          </cell>
          <cell r="B1608" t="str">
            <v>TRP_LinCty Equip</v>
          </cell>
          <cell r="C1608">
            <v>1276</v>
          </cell>
          <cell r="D1608" t="str">
            <v>PacPwr</v>
          </cell>
          <cell r="E1608" t="str">
            <v>PacPwr</v>
          </cell>
        </row>
        <row r="1609">
          <cell r="A1609">
            <v>13036</v>
          </cell>
          <cell r="B1609" t="str">
            <v>TRP_Stayton Equip</v>
          </cell>
          <cell r="C1609">
            <v>1260</v>
          </cell>
          <cell r="D1609" t="str">
            <v>PacPwr</v>
          </cell>
          <cell r="E1609" t="str">
            <v>PacPwr</v>
          </cell>
        </row>
        <row r="1610">
          <cell r="A1610">
            <v>13037</v>
          </cell>
          <cell r="B1610" t="str">
            <v>TRP_Cottage Equip</v>
          </cell>
          <cell r="C1610">
            <v>1276</v>
          </cell>
          <cell r="D1610" t="str">
            <v>PacPwr</v>
          </cell>
          <cell r="E1610" t="str">
            <v>PacPwr</v>
          </cell>
        </row>
        <row r="1611">
          <cell r="A1611">
            <v>13038</v>
          </cell>
          <cell r="B1611" t="str">
            <v>TRP_GrantsP Equip</v>
          </cell>
          <cell r="C1611">
            <v>1377</v>
          </cell>
          <cell r="D1611" t="str">
            <v>PacPwr</v>
          </cell>
          <cell r="E1611" t="str">
            <v>PacPwr</v>
          </cell>
        </row>
        <row r="1612">
          <cell r="A1612">
            <v>13039</v>
          </cell>
          <cell r="B1612" t="str">
            <v>TRP_Klam Equip</v>
          </cell>
          <cell r="C1612">
            <v>1377</v>
          </cell>
          <cell r="D1612" t="str">
            <v>PacPwr</v>
          </cell>
          <cell r="E1612" t="str">
            <v>PacPwr</v>
          </cell>
        </row>
        <row r="1613">
          <cell r="A1613">
            <v>13040</v>
          </cell>
          <cell r="B1613" t="str">
            <v>TRP_Lakeview Equip</v>
          </cell>
          <cell r="C1613">
            <v>1377</v>
          </cell>
          <cell r="D1613" t="str">
            <v>PacPwr</v>
          </cell>
          <cell r="E1613" t="str">
            <v>PacPwr</v>
          </cell>
        </row>
        <row r="1614">
          <cell r="A1614">
            <v>13041</v>
          </cell>
          <cell r="B1614" t="str">
            <v>TRP_Medford Equip</v>
          </cell>
          <cell r="C1614">
            <v>1377</v>
          </cell>
          <cell r="D1614" t="str">
            <v>PacPwr</v>
          </cell>
          <cell r="E1614" t="str">
            <v>PacPwr</v>
          </cell>
        </row>
        <row r="1615">
          <cell r="A1615">
            <v>13042</v>
          </cell>
          <cell r="B1615" t="str">
            <v>TRP_Coos Bay Equip</v>
          </cell>
          <cell r="C1615">
            <v>1377</v>
          </cell>
          <cell r="D1615" t="str">
            <v>PacPwr</v>
          </cell>
          <cell r="E1615" t="str">
            <v>PacPwr</v>
          </cell>
        </row>
        <row r="1616">
          <cell r="A1616">
            <v>13043</v>
          </cell>
          <cell r="B1616" t="str">
            <v>TRP_Roseburg Equip</v>
          </cell>
          <cell r="C1616">
            <v>1377</v>
          </cell>
          <cell r="D1616" t="str">
            <v>PacPwr</v>
          </cell>
          <cell r="E1616" t="str">
            <v>PacPwr</v>
          </cell>
        </row>
        <row r="1617">
          <cell r="A1617">
            <v>13044</v>
          </cell>
          <cell r="B1617" t="str">
            <v>TRP_Bend Equip</v>
          </cell>
          <cell r="C1617">
            <v>1255</v>
          </cell>
          <cell r="D1617" t="str">
            <v>PacPwr</v>
          </cell>
          <cell r="E1617" t="str">
            <v>PacPwr</v>
          </cell>
        </row>
        <row r="1618">
          <cell r="A1618">
            <v>13045</v>
          </cell>
          <cell r="B1618" t="str">
            <v>TRP_Madras Equip</v>
          </cell>
          <cell r="C1618">
            <v>1255</v>
          </cell>
          <cell r="D1618" t="str">
            <v>PacPwr</v>
          </cell>
          <cell r="E1618" t="str">
            <v>PacPwr</v>
          </cell>
        </row>
        <row r="1619">
          <cell r="A1619">
            <v>13046</v>
          </cell>
          <cell r="B1619" t="str">
            <v>TRP_Prinev Equip</v>
          </cell>
          <cell r="C1619">
            <v>1260</v>
          </cell>
          <cell r="D1619" t="str">
            <v>PacPwr</v>
          </cell>
          <cell r="E1619" t="str">
            <v>PacPwr</v>
          </cell>
        </row>
        <row r="1620">
          <cell r="A1620">
            <v>13047</v>
          </cell>
          <cell r="B1620" t="str">
            <v>TRP_Astoria Equip</v>
          </cell>
          <cell r="C1620">
            <v>1276</v>
          </cell>
          <cell r="D1620" t="str">
            <v>PacPwr</v>
          </cell>
          <cell r="E1620" t="str">
            <v>PacPwr</v>
          </cell>
        </row>
        <row r="1621">
          <cell r="A1621">
            <v>13048</v>
          </cell>
          <cell r="B1621" t="str">
            <v>TRP_Hood Equip</v>
          </cell>
          <cell r="C1621">
            <v>1276</v>
          </cell>
          <cell r="D1621" t="str">
            <v>PacPwr</v>
          </cell>
          <cell r="E1621" t="str">
            <v>PacPwr</v>
          </cell>
        </row>
        <row r="1622">
          <cell r="A1622">
            <v>13049</v>
          </cell>
          <cell r="B1622" t="str">
            <v>TRP_Portland Equip</v>
          </cell>
          <cell r="C1622">
            <v>1276</v>
          </cell>
          <cell r="D1622" t="str">
            <v>PacPwr</v>
          </cell>
          <cell r="E1622" t="str">
            <v>PacPwr</v>
          </cell>
        </row>
        <row r="1623">
          <cell r="A1623">
            <v>13050</v>
          </cell>
          <cell r="B1623" t="str">
            <v>TRP_Enterpr Equip</v>
          </cell>
          <cell r="C1623">
            <v>1255</v>
          </cell>
          <cell r="D1623" t="str">
            <v>PacPwr</v>
          </cell>
          <cell r="E1623" t="str">
            <v>PacPwr</v>
          </cell>
        </row>
        <row r="1624">
          <cell r="A1624">
            <v>13051</v>
          </cell>
          <cell r="B1624" t="str">
            <v>TRP_Hermistn Equip</v>
          </cell>
          <cell r="C1624">
            <v>1260</v>
          </cell>
          <cell r="D1624" t="str">
            <v>PacPwr</v>
          </cell>
          <cell r="E1624" t="str">
            <v>PacPwr</v>
          </cell>
        </row>
        <row r="1625">
          <cell r="A1625">
            <v>13052</v>
          </cell>
          <cell r="B1625" t="str">
            <v>TRP_Pendletn Equip</v>
          </cell>
          <cell r="C1625">
            <v>1255</v>
          </cell>
          <cell r="D1625" t="str">
            <v>PacPwr</v>
          </cell>
          <cell r="E1625" t="str">
            <v>PacPwr</v>
          </cell>
        </row>
        <row r="1626">
          <cell r="A1626">
            <v>13053</v>
          </cell>
          <cell r="B1626" t="str">
            <v>TRP_Walla Equip</v>
          </cell>
          <cell r="C1626">
            <v>1255</v>
          </cell>
          <cell r="D1626" t="str">
            <v>PacPwr</v>
          </cell>
          <cell r="E1626" t="str">
            <v>PacPwr</v>
          </cell>
        </row>
        <row r="1627">
          <cell r="A1627">
            <v>13054</v>
          </cell>
          <cell r="B1627" t="str">
            <v>TRP_Sunnysid Equip</v>
          </cell>
          <cell r="C1627">
            <v>1255</v>
          </cell>
          <cell r="D1627" t="str">
            <v>PacPwr</v>
          </cell>
          <cell r="E1627" t="str">
            <v>PacPwr</v>
          </cell>
        </row>
        <row r="1628">
          <cell r="A1628">
            <v>13055</v>
          </cell>
          <cell r="B1628" t="str">
            <v>TRP_Yakima Equip</v>
          </cell>
          <cell r="C1628">
            <v>1255</v>
          </cell>
          <cell r="D1628" t="str">
            <v>PacPwr</v>
          </cell>
          <cell r="E1628" t="str">
            <v>PacPwr</v>
          </cell>
        </row>
        <row r="1629">
          <cell r="A1629">
            <v>13072</v>
          </cell>
          <cell r="B1629" t="str">
            <v>TRP_CresCity Equip</v>
          </cell>
          <cell r="C1629">
            <v>1377</v>
          </cell>
          <cell r="D1629" t="str">
            <v>PacPwr</v>
          </cell>
          <cell r="E1629" t="str">
            <v>PacPwr</v>
          </cell>
        </row>
        <row r="1630">
          <cell r="A1630">
            <v>13073</v>
          </cell>
          <cell r="B1630" t="str">
            <v>TRP_Alturas Equip</v>
          </cell>
          <cell r="C1630">
            <v>1377</v>
          </cell>
          <cell r="D1630" t="str">
            <v>PacPwr</v>
          </cell>
          <cell r="E1630" t="str">
            <v>PacPwr</v>
          </cell>
        </row>
        <row r="1631">
          <cell r="A1631">
            <v>13074</v>
          </cell>
          <cell r="B1631" t="str">
            <v>TRP_Mt Shast Equip</v>
          </cell>
          <cell r="C1631">
            <v>1377</v>
          </cell>
          <cell r="D1631" t="str">
            <v>PacPwr</v>
          </cell>
          <cell r="E1631" t="str">
            <v>PacPwr</v>
          </cell>
        </row>
        <row r="1632">
          <cell r="A1632">
            <v>13075</v>
          </cell>
          <cell r="B1632" t="str">
            <v>TRP_Yreka Equip</v>
          </cell>
          <cell r="C1632">
            <v>1377</v>
          </cell>
          <cell r="D1632" t="str">
            <v>PacPwr</v>
          </cell>
          <cell r="E1632" t="str">
            <v>PacPwr</v>
          </cell>
        </row>
        <row r="1633">
          <cell r="A1633">
            <v>13098</v>
          </cell>
          <cell r="B1633" t="str">
            <v>NW Communications-La</v>
          </cell>
          <cell r="C1633">
            <v>1292</v>
          </cell>
          <cell r="D1633" t="str">
            <v>PacPwr</v>
          </cell>
          <cell r="E1633" t="str">
            <v>PacPwr</v>
          </cell>
        </row>
        <row r="1634">
          <cell r="A1634">
            <v>13099</v>
          </cell>
          <cell r="B1634" t="str">
            <v>NW Communications-Eq</v>
          </cell>
          <cell r="C1634">
            <v>1292</v>
          </cell>
          <cell r="D1634" t="str">
            <v>PacPwr</v>
          </cell>
          <cell r="E1634" t="str">
            <v>PacPwr</v>
          </cell>
        </row>
        <row r="1635">
          <cell r="A1635">
            <v>13100</v>
          </cell>
          <cell r="B1635" t="str">
            <v>NW Comms-Ac-Mtc</v>
          </cell>
          <cell r="C1635">
            <v>1384</v>
          </cell>
          <cell r="D1635" t="str">
            <v>PacPwr</v>
          </cell>
          <cell r="E1635" t="str">
            <v>PacPwr</v>
          </cell>
        </row>
        <row r="1636">
          <cell r="A1636">
            <v>13101</v>
          </cell>
          <cell r="B1636" t="str">
            <v>SW Communications-La</v>
          </cell>
          <cell r="C1636">
            <v>1292</v>
          </cell>
          <cell r="D1636" t="str">
            <v>PacPwr</v>
          </cell>
          <cell r="E1636" t="str">
            <v>PacPwr</v>
          </cell>
        </row>
        <row r="1637">
          <cell r="A1637">
            <v>13102</v>
          </cell>
          <cell r="B1637" t="str">
            <v>SW Communications-Eq</v>
          </cell>
          <cell r="C1637">
            <v>1292</v>
          </cell>
          <cell r="D1637" t="str">
            <v>PacPwr</v>
          </cell>
          <cell r="E1637" t="str">
            <v>PacPwr</v>
          </cell>
        </row>
        <row r="1638">
          <cell r="A1638">
            <v>13103</v>
          </cell>
          <cell r="B1638" t="str">
            <v>SW Comm-Ac-Mtc</v>
          </cell>
          <cell r="C1638">
            <v>1385</v>
          </cell>
          <cell r="D1638" t="str">
            <v>PacPwr</v>
          </cell>
          <cell r="E1638" t="str">
            <v>PacPwr</v>
          </cell>
        </row>
        <row r="1639">
          <cell r="A1639">
            <v>13110</v>
          </cell>
          <cell r="B1639" t="str">
            <v>D_Walla2 OR Plt Lbr</v>
          </cell>
          <cell r="C1639">
            <v>1260</v>
          </cell>
          <cell r="D1639" t="str">
            <v>PacPwr</v>
          </cell>
          <cell r="E1639" t="str">
            <v>PacPwr</v>
          </cell>
        </row>
        <row r="1640">
          <cell r="A1640">
            <v>13111</v>
          </cell>
          <cell r="B1640" t="str">
            <v>D_Walla2 OR Plt Eqp</v>
          </cell>
          <cell r="C1640">
            <v>1260</v>
          </cell>
          <cell r="D1640" t="str">
            <v>PacPwr</v>
          </cell>
          <cell r="E1640" t="str">
            <v>PacPwr</v>
          </cell>
        </row>
        <row r="1641">
          <cell r="A1641">
            <v>13112</v>
          </cell>
          <cell r="B1641" t="str">
            <v>Walla2 OR Plt BA-Mtc</v>
          </cell>
          <cell r="C1641">
            <v>1392</v>
          </cell>
          <cell r="D1641" t="str">
            <v>PacPwr</v>
          </cell>
          <cell r="E1641" t="str">
            <v>PacPwr</v>
          </cell>
        </row>
        <row r="1642">
          <cell r="A1642">
            <v>13113</v>
          </cell>
          <cell r="B1642" t="str">
            <v>D_PDX WA Plt Labor</v>
          </cell>
          <cell r="C1642">
            <v>1260</v>
          </cell>
          <cell r="D1642" t="str">
            <v>PacPwr</v>
          </cell>
          <cell r="E1642" t="str">
            <v>PacPwr</v>
          </cell>
        </row>
        <row r="1643">
          <cell r="A1643">
            <v>13114</v>
          </cell>
          <cell r="B1643" t="str">
            <v>D_PDX WA Plt Equip</v>
          </cell>
          <cell r="C1643">
            <v>1260</v>
          </cell>
          <cell r="D1643" t="str">
            <v>PacPwr</v>
          </cell>
          <cell r="E1643" t="str">
            <v>PacPwr</v>
          </cell>
        </row>
        <row r="1644">
          <cell r="A1644">
            <v>13115</v>
          </cell>
          <cell r="B1644" t="str">
            <v>PDX WA Plt Bus Act-M</v>
          </cell>
          <cell r="C1644">
            <v>1391</v>
          </cell>
          <cell r="D1644" t="str">
            <v>PacPwr</v>
          </cell>
          <cell r="E1644" t="str">
            <v>PacPwr</v>
          </cell>
        </row>
        <row r="1645">
          <cell r="A1645">
            <v>13119</v>
          </cell>
          <cell r="B1645" t="str">
            <v>LOG_Lakeview Stores</v>
          </cell>
          <cell r="C1645">
            <v>1745</v>
          </cell>
          <cell r="D1645" t="str">
            <v>PacPwr</v>
          </cell>
          <cell r="E1645" t="str">
            <v>PacPwr</v>
          </cell>
        </row>
        <row r="1646">
          <cell r="A1646">
            <v>13120</v>
          </cell>
          <cell r="B1646" t="str">
            <v>TRP_Admin West</v>
          </cell>
          <cell r="C1646">
            <v>1744</v>
          </cell>
          <cell r="D1646" t="str">
            <v>PacPwr</v>
          </cell>
          <cell r="E1646" t="str">
            <v>PacPwr</v>
          </cell>
        </row>
        <row r="1647">
          <cell r="A1647">
            <v>13127</v>
          </cell>
          <cell r="B1647" t="str">
            <v>Wst OR Field Ops Lab</v>
          </cell>
          <cell r="C1647">
            <v>1276</v>
          </cell>
          <cell r="D1647" t="str">
            <v>PacPwr</v>
          </cell>
          <cell r="E1647" t="str">
            <v>PacPwr</v>
          </cell>
        </row>
        <row r="1648">
          <cell r="A1648">
            <v>13128</v>
          </cell>
          <cell r="B1648" t="str">
            <v>NW Wires Labor Pool</v>
          </cell>
          <cell r="C1648">
            <v>1255</v>
          </cell>
          <cell r="D1648" t="str">
            <v>PacPwr</v>
          </cell>
          <cell r="E1648" t="str">
            <v>PacPwr</v>
          </cell>
        </row>
        <row r="1649">
          <cell r="A1649">
            <v>13129</v>
          </cell>
          <cell r="B1649" t="str">
            <v>SW Wires Labor Pool</v>
          </cell>
          <cell r="C1649">
            <v>1377</v>
          </cell>
          <cell r="D1649" t="str">
            <v>PacPwr</v>
          </cell>
          <cell r="E1649" t="str">
            <v>PacPwr</v>
          </cell>
        </row>
        <row r="1650">
          <cell r="A1650">
            <v>13138</v>
          </cell>
          <cell r="B1650" t="str">
            <v>West Plant OR Labor</v>
          </cell>
          <cell r="C1650">
            <v>1292</v>
          </cell>
          <cell r="D1650" t="str">
            <v>PacPwr</v>
          </cell>
          <cell r="E1650" t="str">
            <v>PacPwr</v>
          </cell>
        </row>
        <row r="1651">
          <cell r="A1651">
            <v>13139</v>
          </cell>
          <cell r="B1651" t="str">
            <v>West Plant WA Labor</v>
          </cell>
          <cell r="C1651">
            <v>1292</v>
          </cell>
          <cell r="D1651" t="str">
            <v>PacPwr</v>
          </cell>
          <cell r="E1651" t="str">
            <v>PacPwr</v>
          </cell>
        </row>
        <row r="1652">
          <cell r="A1652">
            <v>13142</v>
          </cell>
          <cell r="B1652" t="str">
            <v>CST_NW New Cnct Lbr</v>
          </cell>
          <cell r="C1652">
            <v>1259</v>
          </cell>
          <cell r="D1652" t="str">
            <v>PacPwr</v>
          </cell>
          <cell r="E1652" t="str">
            <v>PacPwr</v>
          </cell>
        </row>
        <row r="1653">
          <cell r="A1653">
            <v>13143</v>
          </cell>
          <cell r="B1653" t="str">
            <v>CST_SW New Con Labor</v>
          </cell>
          <cell r="C1653">
            <v>1259</v>
          </cell>
          <cell r="D1653" t="str">
            <v>PacPwr</v>
          </cell>
          <cell r="E1653" t="str">
            <v>PacPwr</v>
          </cell>
        </row>
        <row r="1654">
          <cell r="A1654">
            <v>13148</v>
          </cell>
          <cell r="B1654" t="str">
            <v>GRID West</v>
          </cell>
          <cell r="C1654">
            <v>1704</v>
          </cell>
          <cell r="D1654" t="str">
            <v>PacPwr</v>
          </cell>
          <cell r="E1654" t="str">
            <v>PacPwr</v>
          </cell>
        </row>
        <row r="1655">
          <cell r="A1655">
            <v>13155</v>
          </cell>
          <cell r="B1655" t="str">
            <v>C&amp;ED Support Service</v>
          </cell>
          <cell r="C1655">
            <v>1740</v>
          </cell>
          <cell r="D1655" t="str">
            <v>PacPwr</v>
          </cell>
          <cell r="E1655" t="str">
            <v>PacPwr</v>
          </cell>
        </row>
        <row r="1656">
          <cell r="A1656">
            <v>13158</v>
          </cell>
          <cell r="B1656" t="str">
            <v>PP Center</v>
          </cell>
          <cell r="C1656">
            <v>9006</v>
          </cell>
          <cell r="D1656" t="str">
            <v>PacPwr</v>
          </cell>
          <cell r="E1656" t="str">
            <v>PacPwr</v>
          </cell>
        </row>
        <row r="1657">
          <cell r="A1657">
            <v>13188</v>
          </cell>
          <cell r="B1657" t="str">
            <v>D_Yreka Plt Equip</v>
          </cell>
          <cell r="C1657">
            <v>1292</v>
          </cell>
          <cell r="D1657" t="str">
            <v>PacPwr</v>
          </cell>
          <cell r="E1657" t="str">
            <v>PacPwr</v>
          </cell>
        </row>
        <row r="1658">
          <cell r="A1658">
            <v>13189</v>
          </cell>
          <cell r="B1658" t="str">
            <v>Yreka Plt Bus Act-Mt</v>
          </cell>
          <cell r="C1658">
            <v>1337</v>
          </cell>
          <cell r="D1658" t="str">
            <v>PacPwr</v>
          </cell>
          <cell r="E1658" t="str">
            <v>PacPwr</v>
          </cell>
        </row>
        <row r="1659">
          <cell r="A1659">
            <v>13190</v>
          </cell>
          <cell r="B1659" t="str">
            <v>KFalls Plt CA Bus-Mt</v>
          </cell>
          <cell r="C1659">
            <v>1393</v>
          </cell>
          <cell r="D1659" t="str">
            <v>PacPwr</v>
          </cell>
          <cell r="E1659" t="str">
            <v>PacPwr</v>
          </cell>
        </row>
        <row r="1660">
          <cell r="A1660">
            <v>13191</v>
          </cell>
          <cell r="B1660" t="str">
            <v>D_West Plt CA Labor</v>
          </cell>
          <cell r="C1660">
            <v>1292</v>
          </cell>
          <cell r="D1660" t="str">
            <v>PacPwr</v>
          </cell>
          <cell r="E1660" t="str">
            <v>PacPwr</v>
          </cell>
        </row>
        <row r="1661">
          <cell r="A1661">
            <v>13229</v>
          </cell>
          <cell r="B1661" t="str">
            <v>Documentation Group</v>
          </cell>
          <cell r="C1661">
            <v>1277</v>
          </cell>
          <cell r="D1661" t="str">
            <v>PacPwr</v>
          </cell>
          <cell r="E1661" t="str">
            <v>PacPwr</v>
          </cell>
        </row>
        <row r="1662">
          <cell r="A1662">
            <v>13234</v>
          </cell>
          <cell r="B1662" t="str">
            <v>Facility Insp West</v>
          </cell>
          <cell r="C1662">
            <v>1342</v>
          </cell>
          <cell r="D1662" t="str">
            <v>PacPwr</v>
          </cell>
          <cell r="E1662" t="str">
            <v>PacPwr</v>
          </cell>
        </row>
        <row r="1663">
          <cell r="A1663">
            <v>13235</v>
          </cell>
          <cell r="B1663" t="str">
            <v>Joint Use ASC Group</v>
          </cell>
          <cell r="C1663">
            <v>1460</v>
          </cell>
          <cell r="D1663" t="str">
            <v>PacPwr</v>
          </cell>
          <cell r="E1663" t="str">
            <v>PacPwr</v>
          </cell>
        </row>
        <row r="1664">
          <cell r="A1664">
            <v>13251</v>
          </cell>
          <cell r="B1664" t="str">
            <v>Corporate Sec-Inact</v>
          </cell>
          <cell r="C1664">
            <v>1242</v>
          </cell>
          <cell r="D1664" t="str">
            <v>PacPwr</v>
          </cell>
          <cell r="E1664" t="str">
            <v>PacPwr</v>
          </cell>
        </row>
        <row r="1665">
          <cell r="A1665">
            <v>13257</v>
          </cell>
          <cell r="B1665" t="str">
            <v>PP Operations - WA</v>
          </cell>
          <cell r="C1665">
            <v>1179</v>
          </cell>
          <cell r="D1665" t="str">
            <v>PacPwr</v>
          </cell>
          <cell r="E1665" t="str">
            <v>PacPwr</v>
          </cell>
        </row>
        <row r="1666">
          <cell r="A1666">
            <v>13258</v>
          </cell>
          <cell r="B1666" t="str">
            <v>PP Operations - OR</v>
          </cell>
          <cell r="C1666">
            <v>1180</v>
          </cell>
          <cell r="D1666" t="str">
            <v>PacPwr</v>
          </cell>
          <cell r="E1666" t="str">
            <v>PacPwr</v>
          </cell>
        </row>
        <row r="1667">
          <cell r="A1667">
            <v>13259</v>
          </cell>
          <cell r="B1667" t="str">
            <v>PP Operations - CA</v>
          </cell>
          <cell r="C1667">
            <v>1181</v>
          </cell>
          <cell r="D1667" t="str">
            <v>PacPwr</v>
          </cell>
          <cell r="E1667" t="str">
            <v>PacPwr</v>
          </cell>
        </row>
        <row r="1668">
          <cell r="A1668">
            <v>13290</v>
          </cell>
          <cell r="B1668" t="str">
            <v>Managing Dir Bus Svs</v>
          </cell>
          <cell r="C1668">
            <v>1718</v>
          </cell>
          <cell r="D1668" t="str">
            <v>PacPwr</v>
          </cell>
          <cell r="E1668" t="str">
            <v>PacPwr</v>
          </cell>
        </row>
        <row r="1669">
          <cell r="A1669">
            <v>13292</v>
          </cell>
          <cell r="B1669" t="str">
            <v>Transmission Exec</v>
          </cell>
          <cell r="C1669">
            <v>1192</v>
          </cell>
          <cell r="D1669" t="str">
            <v>PacPwr</v>
          </cell>
          <cell r="E1669" t="str">
            <v>PacPwr</v>
          </cell>
        </row>
        <row r="1670">
          <cell r="A1670">
            <v>13313</v>
          </cell>
          <cell r="B1670" t="str">
            <v>BPA Administration</v>
          </cell>
          <cell r="C1670">
            <v>1248</v>
          </cell>
          <cell r="D1670" t="str">
            <v>PacPwr</v>
          </cell>
          <cell r="E1670" t="str">
            <v>PacPwr</v>
          </cell>
        </row>
        <row r="1671">
          <cell r="A1671">
            <v>13316</v>
          </cell>
          <cell r="B1671" t="str">
            <v>Field Offices_OR</v>
          </cell>
          <cell r="C1671">
            <v>1242</v>
          </cell>
          <cell r="D1671" t="str">
            <v>PacPwr</v>
          </cell>
          <cell r="E1671" t="str">
            <v>PacPwr</v>
          </cell>
        </row>
        <row r="1672">
          <cell r="A1672">
            <v>13319</v>
          </cell>
          <cell r="B1672" t="str">
            <v>Field Offices_WA</v>
          </cell>
          <cell r="C1672">
            <v>1242</v>
          </cell>
          <cell r="D1672" t="str">
            <v>PacPwr</v>
          </cell>
          <cell r="E1672" t="str">
            <v>PacPwr</v>
          </cell>
        </row>
        <row r="1673">
          <cell r="A1673">
            <v>13320</v>
          </cell>
          <cell r="B1673" t="str">
            <v>Field Offices_CA</v>
          </cell>
          <cell r="C1673">
            <v>1242</v>
          </cell>
          <cell r="D1673" t="str">
            <v>PacPwr</v>
          </cell>
          <cell r="E1673" t="str">
            <v>PacPwr</v>
          </cell>
        </row>
        <row r="1674">
          <cell r="A1674">
            <v>13322</v>
          </cell>
          <cell r="B1674" t="str">
            <v>Administrative Servs</v>
          </cell>
          <cell r="C1674">
            <v>1707</v>
          </cell>
          <cell r="D1674" t="str">
            <v>PacPwr</v>
          </cell>
          <cell r="E1674" t="str">
            <v>PacPwr</v>
          </cell>
        </row>
        <row r="1675">
          <cell r="A1675">
            <v>13344</v>
          </cell>
          <cell r="B1675" t="str">
            <v>SW Wires Director</v>
          </cell>
          <cell r="C1675">
            <v>1377</v>
          </cell>
          <cell r="D1675" t="str">
            <v>PacPwr</v>
          </cell>
          <cell r="E1675" t="str">
            <v>PacPwr</v>
          </cell>
        </row>
        <row r="1676">
          <cell r="A1676">
            <v>13347</v>
          </cell>
          <cell r="B1676" t="str">
            <v>Plant &amp; Dispatch Dir</v>
          </cell>
          <cell r="C1676">
            <v>1381</v>
          </cell>
          <cell r="D1676" t="str">
            <v>PacPwr</v>
          </cell>
          <cell r="E1676" t="str">
            <v>PacPwr</v>
          </cell>
        </row>
        <row r="1677">
          <cell r="A1677">
            <v>13371</v>
          </cell>
          <cell r="B1677" t="str">
            <v>State Regulatory -CA</v>
          </cell>
          <cell r="C1677">
            <v>1410</v>
          </cell>
          <cell r="D1677" t="str">
            <v>PacPwr</v>
          </cell>
          <cell r="E1677" t="str">
            <v>PacPwr</v>
          </cell>
        </row>
        <row r="1678">
          <cell r="A1678">
            <v>13373</v>
          </cell>
          <cell r="B1678" t="str">
            <v>State Regulatory -OR</v>
          </cell>
          <cell r="C1678">
            <v>1412</v>
          </cell>
          <cell r="D1678" t="str">
            <v>PacPwr</v>
          </cell>
          <cell r="E1678" t="str">
            <v>PacPwr</v>
          </cell>
        </row>
        <row r="1679">
          <cell r="A1679">
            <v>13375</v>
          </cell>
          <cell r="B1679" t="str">
            <v>State Regulatory -WA</v>
          </cell>
          <cell r="C1679">
            <v>1414</v>
          </cell>
          <cell r="D1679" t="str">
            <v>PacPwr</v>
          </cell>
          <cell r="E1679" t="str">
            <v>PacPwr</v>
          </cell>
        </row>
        <row r="1680">
          <cell r="A1680">
            <v>13379</v>
          </cell>
          <cell r="B1680" t="str">
            <v>PP Distribution-AIP</v>
          </cell>
          <cell r="C1680">
            <v>9006</v>
          </cell>
          <cell r="D1680" t="str">
            <v>PacPwr</v>
          </cell>
          <cell r="E1680" t="str">
            <v>PacPwr</v>
          </cell>
        </row>
        <row r="1681">
          <cell r="A1681">
            <v>13381</v>
          </cell>
          <cell r="B1681" t="str">
            <v>Transmission - AIP</v>
          </cell>
          <cell r="C1681">
            <v>9006</v>
          </cell>
          <cell r="D1681" t="str">
            <v>PacPwr</v>
          </cell>
          <cell r="E1681" t="str">
            <v>PacPwr</v>
          </cell>
        </row>
        <row r="1682">
          <cell r="A1682">
            <v>13382</v>
          </cell>
          <cell r="B1682" t="str">
            <v>Bud, Fcstg &amp; Rptg</v>
          </cell>
          <cell r="C1682">
            <v>1717</v>
          </cell>
          <cell r="D1682" t="str">
            <v>PacPwr</v>
          </cell>
          <cell r="E1682" t="str">
            <v>PacPwr</v>
          </cell>
        </row>
        <row r="1683">
          <cell r="A1683">
            <v>13398</v>
          </cell>
          <cell r="B1683" t="str">
            <v>Project Management W</v>
          </cell>
          <cell r="C1683">
            <v>1245</v>
          </cell>
          <cell r="D1683" t="str">
            <v>PacPwr</v>
          </cell>
          <cell r="E1683" t="str">
            <v>PacPwr</v>
          </cell>
        </row>
        <row r="1684">
          <cell r="A1684">
            <v>13399</v>
          </cell>
          <cell r="B1684" t="str">
            <v>Project Services</v>
          </cell>
          <cell r="C1684">
            <v>1280</v>
          </cell>
          <cell r="D1684" t="str">
            <v>PacPwr</v>
          </cell>
          <cell r="E1684" t="str">
            <v>PacPwr</v>
          </cell>
        </row>
        <row r="1685">
          <cell r="A1685">
            <v>13400</v>
          </cell>
          <cell r="B1685" t="str">
            <v>Substation &amp; Civil</v>
          </cell>
          <cell r="C1685">
            <v>1280</v>
          </cell>
          <cell r="D1685" t="str">
            <v>PacPwr</v>
          </cell>
          <cell r="E1685" t="str">
            <v>PacPwr</v>
          </cell>
        </row>
        <row r="1686">
          <cell r="A1686">
            <v>13405</v>
          </cell>
          <cell r="B1686" t="str">
            <v>PP H&amp;S Compliance</v>
          </cell>
          <cell r="C1686">
            <v>1715</v>
          </cell>
          <cell r="D1686" t="str">
            <v>PacPwr</v>
          </cell>
          <cell r="E1686" t="str">
            <v>PacPwr</v>
          </cell>
        </row>
        <row r="1687">
          <cell r="A1687">
            <v>13410</v>
          </cell>
          <cell r="B1687" t="str">
            <v>21st Century Oper</v>
          </cell>
          <cell r="C1687">
            <v>1381</v>
          </cell>
          <cell r="D1687" t="str">
            <v>PacPwr</v>
          </cell>
          <cell r="E1687" t="str">
            <v>PacPwr</v>
          </cell>
        </row>
        <row r="1688">
          <cell r="A1688">
            <v>13413</v>
          </cell>
          <cell r="B1688" t="str">
            <v>PP Regulatory Costs</v>
          </cell>
          <cell r="C1688">
            <v>9006</v>
          </cell>
          <cell r="D1688" t="str">
            <v>PacPwr</v>
          </cell>
          <cell r="E1688" t="str">
            <v>PacPwr</v>
          </cell>
        </row>
        <row r="1689">
          <cell r="A1689">
            <v>13426</v>
          </cell>
          <cell r="B1689" t="str">
            <v>D_Albany Plt Bus-Ops</v>
          </cell>
          <cell r="C1689">
            <v>1293</v>
          </cell>
          <cell r="D1689" t="str">
            <v>PacPwr</v>
          </cell>
          <cell r="E1689" t="str">
            <v>PacPwr</v>
          </cell>
        </row>
        <row r="1690">
          <cell r="A1690">
            <v>13427</v>
          </cell>
          <cell r="B1690" t="str">
            <v>D_PDX OR Plt Bus-Ops</v>
          </cell>
          <cell r="C1690">
            <v>1294</v>
          </cell>
          <cell r="D1690" t="str">
            <v>PacPwr</v>
          </cell>
          <cell r="E1690" t="str">
            <v>PacPwr</v>
          </cell>
        </row>
        <row r="1691">
          <cell r="A1691">
            <v>13428</v>
          </cell>
          <cell r="B1691" t="str">
            <v>D_Roseburg Plt BusOp</v>
          </cell>
          <cell r="C1691">
            <v>1295</v>
          </cell>
          <cell r="D1691" t="str">
            <v>PacPwr</v>
          </cell>
          <cell r="E1691" t="str">
            <v>PacPwr</v>
          </cell>
        </row>
        <row r="1692">
          <cell r="A1692">
            <v>13429</v>
          </cell>
          <cell r="B1692" t="str">
            <v>KFalls OR Pl Bus AOp</v>
          </cell>
          <cell r="C1692">
            <v>1296</v>
          </cell>
          <cell r="D1692" t="str">
            <v>PacPwr</v>
          </cell>
          <cell r="E1692" t="str">
            <v>PacPwr</v>
          </cell>
        </row>
        <row r="1693">
          <cell r="A1693">
            <v>13430</v>
          </cell>
          <cell r="B1693" t="str">
            <v>D_Albany Bus Act-Ops</v>
          </cell>
          <cell r="C1693">
            <v>1106</v>
          </cell>
          <cell r="D1693" t="str">
            <v>PacPwr</v>
          </cell>
          <cell r="E1693" t="str">
            <v>PacPwr</v>
          </cell>
        </row>
        <row r="1694">
          <cell r="A1694">
            <v>13431</v>
          </cell>
          <cell r="B1694" t="str">
            <v>D_Dallas Bus Act-Ops</v>
          </cell>
          <cell r="C1694">
            <v>1107</v>
          </cell>
          <cell r="D1694" t="str">
            <v>PacPwr</v>
          </cell>
          <cell r="E1694" t="str">
            <v>PacPwr</v>
          </cell>
        </row>
        <row r="1695">
          <cell r="A1695">
            <v>13432</v>
          </cell>
          <cell r="B1695" t="str">
            <v>D_LinCty Bus Act-Ops</v>
          </cell>
          <cell r="C1695">
            <v>1108</v>
          </cell>
          <cell r="D1695" t="str">
            <v>PacPwr</v>
          </cell>
          <cell r="E1695" t="str">
            <v>PacPwr</v>
          </cell>
        </row>
        <row r="1696">
          <cell r="A1696">
            <v>13433</v>
          </cell>
          <cell r="B1696" t="str">
            <v>D_Stayton Bus Act-Op</v>
          </cell>
          <cell r="C1696">
            <v>1109</v>
          </cell>
          <cell r="D1696" t="str">
            <v>PacPwr</v>
          </cell>
          <cell r="E1696" t="str">
            <v>PacPwr</v>
          </cell>
        </row>
        <row r="1697">
          <cell r="A1697">
            <v>13434</v>
          </cell>
          <cell r="B1697" t="str">
            <v>D_Cottage Bus ActOps</v>
          </cell>
          <cell r="C1697">
            <v>1178</v>
          </cell>
          <cell r="D1697" t="str">
            <v>PacPwr</v>
          </cell>
          <cell r="E1697" t="str">
            <v>PacPwr</v>
          </cell>
        </row>
        <row r="1698">
          <cell r="A1698">
            <v>13435</v>
          </cell>
          <cell r="B1698" t="str">
            <v>D_Bend Plt Bus A-Ops</v>
          </cell>
          <cell r="C1698">
            <v>1297</v>
          </cell>
          <cell r="D1698" t="str">
            <v>PacPwr</v>
          </cell>
          <cell r="E1698" t="str">
            <v>PacPwr</v>
          </cell>
        </row>
        <row r="1699">
          <cell r="A1699">
            <v>13436</v>
          </cell>
          <cell r="B1699" t="str">
            <v>D_Medford Plt BusAOp</v>
          </cell>
          <cell r="C1699">
            <v>1298</v>
          </cell>
          <cell r="D1699" t="str">
            <v>PacPwr</v>
          </cell>
          <cell r="E1699" t="str">
            <v>PacPwr</v>
          </cell>
        </row>
        <row r="1700">
          <cell r="A1700">
            <v>13437</v>
          </cell>
          <cell r="B1700" t="str">
            <v>D_Yakima Plt BusAOps</v>
          </cell>
          <cell r="C1700">
            <v>1299</v>
          </cell>
          <cell r="D1700" t="str">
            <v>PacPwr</v>
          </cell>
          <cell r="E1700" t="str">
            <v>PacPwr</v>
          </cell>
        </row>
        <row r="1701">
          <cell r="A1701">
            <v>13438</v>
          </cell>
          <cell r="B1701" t="str">
            <v>Walla WA Plt BusAOps</v>
          </cell>
          <cell r="C1701">
            <v>1323</v>
          </cell>
          <cell r="D1701" t="str">
            <v>PacPwr</v>
          </cell>
          <cell r="E1701" t="str">
            <v>PacPwr</v>
          </cell>
        </row>
        <row r="1702">
          <cell r="A1702">
            <v>13439</v>
          </cell>
          <cell r="B1702" t="str">
            <v>D_GrantsP BusAOps</v>
          </cell>
          <cell r="C1702">
            <v>1110</v>
          </cell>
          <cell r="D1702" t="str">
            <v>PacPwr</v>
          </cell>
          <cell r="E1702" t="str">
            <v>PacPwr</v>
          </cell>
        </row>
        <row r="1703">
          <cell r="A1703">
            <v>13440</v>
          </cell>
          <cell r="B1703" t="str">
            <v>D_Klam OR BusAOps</v>
          </cell>
          <cell r="C1703">
            <v>1111</v>
          </cell>
          <cell r="D1703" t="str">
            <v>PacPwr</v>
          </cell>
          <cell r="E1703" t="str">
            <v>PacPwr</v>
          </cell>
        </row>
        <row r="1704">
          <cell r="A1704">
            <v>13441</v>
          </cell>
          <cell r="B1704" t="str">
            <v>D_Lakeview BusAOps</v>
          </cell>
          <cell r="C1704">
            <v>1112</v>
          </cell>
          <cell r="D1704" t="str">
            <v>PacPwr</v>
          </cell>
          <cell r="E1704" t="str">
            <v>PacPwr</v>
          </cell>
        </row>
        <row r="1705">
          <cell r="A1705">
            <v>13442</v>
          </cell>
          <cell r="B1705" t="str">
            <v>D_Medford Bus Act-Op</v>
          </cell>
          <cell r="C1705">
            <v>1113</v>
          </cell>
          <cell r="D1705" t="str">
            <v>PacPwr</v>
          </cell>
          <cell r="E1705" t="str">
            <v>PacPwr</v>
          </cell>
        </row>
        <row r="1706">
          <cell r="A1706">
            <v>13443</v>
          </cell>
          <cell r="B1706" t="str">
            <v>D_Coos Bay Bus AOps</v>
          </cell>
          <cell r="C1706">
            <v>1114</v>
          </cell>
          <cell r="D1706" t="str">
            <v>PacPwr</v>
          </cell>
          <cell r="E1706" t="str">
            <v>PacPwr</v>
          </cell>
        </row>
        <row r="1707">
          <cell r="A1707">
            <v>13444</v>
          </cell>
          <cell r="B1707" t="str">
            <v>D_Roseburg Bus AOps</v>
          </cell>
          <cell r="C1707">
            <v>1115</v>
          </cell>
          <cell r="D1707" t="str">
            <v>PacPwr</v>
          </cell>
          <cell r="E1707" t="str">
            <v>PacPwr</v>
          </cell>
        </row>
        <row r="1708">
          <cell r="A1708">
            <v>13445</v>
          </cell>
          <cell r="B1708" t="str">
            <v>D_Bend Bus Act-Ops</v>
          </cell>
          <cell r="C1708">
            <v>1116</v>
          </cell>
          <cell r="D1708" t="str">
            <v>PacPwr</v>
          </cell>
          <cell r="E1708" t="str">
            <v>PacPwr</v>
          </cell>
        </row>
        <row r="1709">
          <cell r="A1709">
            <v>13446</v>
          </cell>
          <cell r="B1709" t="str">
            <v>D_Madras Bus AOps</v>
          </cell>
          <cell r="C1709">
            <v>1117</v>
          </cell>
          <cell r="D1709" t="str">
            <v>PacPwr</v>
          </cell>
          <cell r="E1709" t="str">
            <v>PacPwr</v>
          </cell>
        </row>
        <row r="1710">
          <cell r="A1710">
            <v>13447</v>
          </cell>
          <cell r="B1710" t="str">
            <v>D_Prinev Bus Act-Ops</v>
          </cell>
          <cell r="C1710">
            <v>1118</v>
          </cell>
          <cell r="D1710" t="str">
            <v>PacPwr</v>
          </cell>
          <cell r="E1710" t="str">
            <v>PacPwr</v>
          </cell>
        </row>
        <row r="1711">
          <cell r="A1711">
            <v>13448</v>
          </cell>
          <cell r="B1711" t="str">
            <v>D_Astoria Bus AOps</v>
          </cell>
          <cell r="C1711">
            <v>1120</v>
          </cell>
          <cell r="D1711" t="str">
            <v>PacPwr</v>
          </cell>
          <cell r="E1711" t="str">
            <v>PacPwr</v>
          </cell>
        </row>
        <row r="1712">
          <cell r="A1712">
            <v>13449</v>
          </cell>
          <cell r="B1712" t="str">
            <v>D_Hood R OR BusAOps</v>
          </cell>
          <cell r="C1712">
            <v>1121</v>
          </cell>
          <cell r="D1712" t="str">
            <v>PacPwr</v>
          </cell>
          <cell r="E1712" t="str">
            <v>PacPwr</v>
          </cell>
        </row>
        <row r="1713">
          <cell r="A1713">
            <v>13450</v>
          </cell>
          <cell r="B1713" t="str">
            <v>Portland OR Bus AOps</v>
          </cell>
          <cell r="C1713">
            <v>1122</v>
          </cell>
          <cell r="D1713" t="str">
            <v>PacPwr</v>
          </cell>
          <cell r="E1713" t="str">
            <v>PacPwr</v>
          </cell>
        </row>
        <row r="1714">
          <cell r="A1714">
            <v>13451</v>
          </cell>
          <cell r="B1714" t="str">
            <v>D_Enterpr Bus Act-Op</v>
          </cell>
          <cell r="C1714">
            <v>1123</v>
          </cell>
          <cell r="D1714" t="str">
            <v>PacPwr</v>
          </cell>
          <cell r="E1714" t="str">
            <v>PacPwr</v>
          </cell>
        </row>
        <row r="1715">
          <cell r="A1715">
            <v>13452</v>
          </cell>
          <cell r="B1715" t="str">
            <v>D_Walla OR Bus AOps</v>
          </cell>
          <cell r="C1715">
            <v>1389</v>
          </cell>
          <cell r="D1715" t="str">
            <v>PacPwr</v>
          </cell>
          <cell r="E1715" t="str">
            <v>PacPwr</v>
          </cell>
        </row>
        <row r="1716">
          <cell r="A1716">
            <v>13453</v>
          </cell>
          <cell r="B1716" t="str">
            <v>D_Hermistn Bus AOps</v>
          </cell>
          <cell r="C1716">
            <v>1125</v>
          </cell>
          <cell r="D1716" t="str">
            <v>PacPwr</v>
          </cell>
          <cell r="E1716" t="str">
            <v>PacPwr</v>
          </cell>
        </row>
        <row r="1717">
          <cell r="A1717">
            <v>13454</v>
          </cell>
          <cell r="B1717" t="str">
            <v>D_Pendletn Bus AOps</v>
          </cell>
          <cell r="C1717">
            <v>1126</v>
          </cell>
          <cell r="D1717" t="str">
            <v>PacPwr</v>
          </cell>
          <cell r="E1717" t="str">
            <v>PacPwr</v>
          </cell>
        </row>
        <row r="1718">
          <cell r="A1718">
            <v>13455</v>
          </cell>
          <cell r="B1718" t="str">
            <v>D_Walla WA Bus AOps</v>
          </cell>
          <cell r="C1718">
            <v>1124</v>
          </cell>
          <cell r="D1718" t="str">
            <v>PacPwr</v>
          </cell>
          <cell r="E1718" t="str">
            <v>PacPwr</v>
          </cell>
        </row>
        <row r="1719">
          <cell r="A1719">
            <v>13456</v>
          </cell>
          <cell r="B1719" t="str">
            <v>D_Sunnysid Bus AOps</v>
          </cell>
          <cell r="C1719">
            <v>1127</v>
          </cell>
          <cell r="D1719" t="str">
            <v>PacPwr</v>
          </cell>
          <cell r="E1719" t="str">
            <v>PacPwr</v>
          </cell>
        </row>
        <row r="1720">
          <cell r="A1720">
            <v>13457</v>
          </cell>
          <cell r="B1720" t="str">
            <v>D_Yakima Bus ActOps</v>
          </cell>
          <cell r="C1720">
            <v>1129</v>
          </cell>
          <cell r="D1720" t="str">
            <v>PacPwr</v>
          </cell>
          <cell r="E1720" t="str">
            <v>PacPwr</v>
          </cell>
        </row>
        <row r="1721">
          <cell r="A1721">
            <v>13474</v>
          </cell>
          <cell r="B1721" t="str">
            <v>D_CresCity Bus-Ops</v>
          </cell>
          <cell r="C1721">
            <v>1144</v>
          </cell>
          <cell r="D1721" t="str">
            <v>PacPwr</v>
          </cell>
          <cell r="E1721" t="str">
            <v>PacPwr</v>
          </cell>
        </row>
        <row r="1722">
          <cell r="A1722">
            <v>13475</v>
          </cell>
          <cell r="B1722" t="str">
            <v>D_Alturas Bus Act-Op</v>
          </cell>
          <cell r="C1722">
            <v>1145</v>
          </cell>
          <cell r="D1722" t="str">
            <v>PacPwr</v>
          </cell>
          <cell r="E1722" t="str">
            <v>PacPwr</v>
          </cell>
        </row>
        <row r="1723">
          <cell r="A1723">
            <v>13476</v>
          </cell>
          <cell r="B1723" t="str">
            <v>D_Klam CA Bus-Ops</v>
          </cell>
          <cell r="C1723">
            <v>1390</v>
          </cell>
          <cell r="D1723" t="str">
            <v>PacPwr</v>
          </cell>
          <cell r="E1723" t="str">
            <v>PacPwr</v>
          </cell>
        </row>
        <row r="1724">
          <cell r="A1724">
            <v>13477</v>
          </cell>
          <cell r="B1724" t="str">
            <v>D_Mt Shast Bus-Ops</v>
          </cell>
          <cell r="C1724">
            <v>1146</v>
          </cell>
          <cell r="D1724" t="str">
            <v>PacPwr</v>
          </cell>
          <cell r="E1724" t="str">
            <v>PacPwr</v>
          </cell>
        </row>
        <row r="1725">
          <cell r="A1725">
            <v>13478</v>
          </cell>
          <cell r="B1725" t="str">
            <v>D_Yreka Bus Act-Ops</v>
          </cell>
          <cell r="C1725">
            <v>1147</v>
          </cell>
          <cell r="D1725" t="str">
            <v>PacPwr</v>
          </cell>
          <cell r="E1725" t="str">
            <v>PacPwr</v>
          </cell>
        </row>
        <row r="1726">
          <cell r="A1726">
            <v>13494</v>
          </cell>
          <cell r="B1726" t="str">
            <v>Albany Local Trans-O</v>
          </cell>
          <cell r="C1726">
            <v>1106</v>
          </cell>
          <cell r="D1726" t="str">
            <v>PacPwr</v>
          </cell>
          <cell r="E1726" t="str">
            <v>PacPwr</v>
          </cell>
        </row>
        <row r="1727">
          <cell r="A1727">
            <v>13495</v>
          </cell>
          <cell r="B1727" t="str">
            <v>Dallas Local Trans-O</v>
          </cell>
          <cell r="C1727">
            <v>1107</v>
          </cell>
          <cell r="D1727" t="str">
            <v>PacPwr</v>
          </cell>
          <cell r="E1727" t="str">
            <v>PacPwr</v>
          </cell>
        </row>
        <row r="1728">
          <cell r="A1728">
            <v>13496</v>
          </cell>
          <cell r="B1728" t="str">
            <v>LinCty Local Trans-O</v>
          </cell>
          <cell r="C1728">
            <v>1108</v>
          </cell>
          <cell r="D1728" t="str">
            <v>PacPwr</v>
          </cell>
          <cell r="E1728" t="str">
            <v>PacPwr</v>
          </cell>
        </row>
        <row r="1729">
          <cell r="A1729">
            <v>13497</v>
          </cell>
          <cell r="B1729" t="str">
            <v>Stayton Local Tran-O</v>
          </cell>
          <cell r="C1729">
            <v>1109</v>
          </cell>
          <cell r="D1729" t="str">
            <v>PacPwr</v>
          </cell>
          <cell r="E1729" t="str">
            <v>PacPwr</v>
          </cell>
        </row>
        <row r="1730">
          <cell r="A1730">
            <v>13498</v>
          </cell>
          <cell r="B1730" t="str">
            <v>Cottage Local Tran-O</v>
          </cell>
          <cell r="C1730">
            <v>1178</v>
          </cell>
          <cell r="D1730" t="str">
            <v>PacPwr</v>
          </cell>
          <cell r="E1730" t="str">
            <v>PacPwr</v>
          </cell>
        </row>
        <row r="1731">
          <cell r="A1731">
            <v>13499</v>
          </cell>
          <cell r="B1731" t="str">
            <v>GrantsP Local Tran-O</v>
          </cell>
          <cell r="C1731">
            <v>1110</v>
          </cell>
          <cell r="D1731" t="str">
            <v>PacPwr</v>
          </cell>
          <cell r="E1731" t="str">
            <v>PacPwr</v>
          </cell>
        </row>
        <row r="1732">
          <cell r="A1732">
            <v>13500</v>
          </cell>
          <cell r="B1732" t="str">
            <v>Klam Local Trans-Ops</v>
          </cell>
          <cell r="C1732">
            <v>1111</v>
          </cell>
          <cell r="D1732" t="str">
            <v>PacPwr</v>
          </cell>
          <cell r="E1732" t="str">
            <v>PacPwr</v>
          </cell>
        </row>
        <row r="1733">
          <cell r="A1733">
            <v>13501</v>
          </cell>
          <cell r="B1733" t="str">
            <v>Lakeview Local Tra-O</v>
          </cell>
          <cell r="C1733">
            <v>1112</v>
          </cell>
          <cell r="D1733" t="str">
            <v>PacPwr</v>
          </cell>
          <cell r="E1733" t="str">
            <v>PacPwr</v>
          </cell>
        </row>
        <row r="1734">
          <cell r="A1734">
            <v>13502</v>
          </cell>
          <cell r="B1734" t="str">
            <v>Medford Local Tran-O</v>
          </cell>
          <cell r="C1734">
            <v>1113</v>
          </cell>
          <cell r="D1734" t="str">
            <v>PacPwr</v>
          </cell>
          <cell r="E1734" t="str">
            <v>PacPwr</v>
          </cell>
        </row>
        <row r="1735">
          <cell r="A1735">
            <v>13503</v>
          </cell>
          <cell r="B1735" t="str">
            <v>Coos Bay Local Tra-O</v>
          </cell>
          <cell r="C1735">
            <v>1114</v>
          </cell>
          <cell r="D1735" t="str">
            <v>PacPwr</v>
          </cell>
          <cell r="E1735" t="str">
            <v>PacPwr</v>
          </cell>
        </row>
        <row r="1736">
          <cell r="A1736">
            <v>13504</v>
          </cell>
          <cell r="B1736" t="str">
            <v>Roseburg Local Tra-O</v>
          </cell>
          <cell r="C1736">
            <v>1115</v>
          </cell>
          <cell r="D1736" t="str">
            <v>PacPwr</v>
          </cell>
          <cell r="E1736" t="str">
            <v>PacPwr</v>
          </cell>
        </row>
        <row r="1737">
          <cell r="A1737">
            <v>13505</v>
          </cell>
          <cell r="B1737" t="str">
            <v>Bend Local Trans-Ops</v>
          </cell>
          <cell r="C1737">
            <v>1116</v>
          </cell>
          <cell r="D1737" t="str">
            <v>PacPwr</v>
          </cell>
          <cell r="E1737" t="str">
            <v>PacPwr</v>
          </cell>
        </row>
        <row r="1738">
          <cell r="A1738">
            <v>13506</v>
          </cell>
          <cell r="B1738" t="str">
            <v>Madras Local Trans-O</v>
          </cell>
          <cell r="C1738">
            <v>1117</v>
          </cell>
          <cell r="D1738" t="str">
            <v>PacPwr</v>
          </cell>
          <cell r="E1738" t="str">
            <v>PacPwr</v>
          </cell>
        </row>
        <row r="1739">
          <cell r="A1739">
            <v>13507</v>
          </cell>
          <cell r="B1739" t="str">
            <v>Prinev Local Trans-O</v>
          </cell>
          <cell r="C1739">
            <v>1118</v>
          </cell>
          <cell r="D1739" t="str">
            <v>PacPwr</v>
          </cell>
          <cell r="E1739" t="str">
            <v>PacPwr</v>
          </cell>
        </row>
        <row r="1740">
          <cell r="A1740">
            <v>13508</v>
          </cell>
          <cell r="B1740" t="str">
            <v>Astoria Local Tran-O</v>
          </cell>
          <cell r="C1740">
            <v>1120</v>
          </cell>
          <cell r="D1740" t="str">
            <v>PacPwr</v>
          </cell>
          <cell r="E1740" t="str">
            <v>PacPwr</v>
          </cell>
        </row>
        <row r="1741">
          <cell r="A1741">
            <v>13509</v>
          </cell>
          <cell r="B1741" t="str">
            <v>Hd R OR Local Tran-O</v>
          </cell>
          <cell r="C1741">
            <v>1121</v>
          </cell>
          <cell r="D1741" t="str">
            <v>PacPwr</v>
          </cell>
          <cell r="E1741" t="str">
            <v>PacPwr</v>
          </cell>
        </row>
        <row r="1742">
          <cell r="A1742">
            <v>13510</v>
          </cell>
          <cell r="B1742" t="str">
            <v>Prtlnd OR Locl Tra-O</v>
          </cell>
          <cell r="C1742">
            <v>1122</v>
          </cell>
          <cell r="D1742" t="str">
            <v>PacPwr</v>
          </cell>
          <cell r="E1742" t="str">
            <v>PacPwr</v>
          </cell>
        </row>
        <row r="1743">
          <cell r="A1743">
            <v>13511</v>
          </cell>
          <cell r="B1743" t="str">
            <v>Enterpr Local Tran-O</v>
          </cell>
          <cell r="C1743">
            <v>1123</v>
          </cell>
          <cell r="D1743" t="str">
            <v>PacPwr</v>
          </cell>
          <cell r="E1743" t="str">
            <v>PacPwr</v>
          </cell>
        </row>
        <row r="1744">
          <cell r="A1744">
            <v>13512</v>
          </cell>
          <cell r="B1744" t="str">
            <v>Walla OR Local Tra-O</v>
          </cell>
          <cell r="C1744">
            <v>1389</v>
          </cell>
          <cell r="D1744" t="str">
            <v>PacPwr</v>
          </cell>
          <cell r="E1744" t="str">
            <v>PacPwr</v>
          </cell>
        </row>
        <row r="1745">
          <cell r="A1745">
            <v>13513</v>
          </cell>
          <cell r="B1745" t="str">
            <v>Hermistn Local Tra-O</v>
          </cell>
          <cell r="C1745">
            <v>1125</v>
          </cell>
          <cell r="D1745" t="str">
            <v>PacPwr</v>
          </cell>
          <cell r="E1745" t="str">
            <v>PacPwr</v>
          </cell>
        </row>
        <row r="1746">
          <cell r="A1746">
            <v>13514</v>
          </cell>
          <cell r="B1746" t="str">
            <v>Pendletn Local Tra-O</v>
          </cell>
          <cell r="C1746">
            <v>1126</v>
          </cell>
          <cell r="D1746" t="str">
            <v>PacPwr</v>
          </cell>
          <cell r="E1746" t="str">
            <v>PacPwr</v>
          </cell>
        </row>
        <row r="1747">
          <cell r="A1747">
            <v>13515</v>
          </cell>
          <cell r="B1747" t="str">
            <v>Walla WA Local Tr-Op</v>
          </cell>
          <cell r="C1747">
            <v>1124</v>
          </cell>
          <cell r="D1747" t="str">
            <v>PacPwr</v>
          </cell>
          <cell r="E1747" t="str">
            <v>PacPwr</v>
          </cell>
        </row>
        <row r="1748">
          <cell r="A1748">
            <v>13516</v>
          </cell>
          <cell r="B1748" t="str">
            <v>PDX WA Bus Act-Ops</v>
          </cell>
          <cell r="C1748">
            <v>1388</v>
          </cell>
          <cell r="D1748" t="str">
            <v>PacPwr</v>
          </cell>
          <cell r="E1748" t="str">
            <v>PacPwr</v>
          </cell>
        </row>
        <row r="1749">
          <cell r="A1749">
            <v>13517</v>
          </cell>
          <cell r="B1749" t="str">
            <v>PDX WA Local Trans-O</v>
          </cell>
          <cell r="C1749">
            <v>1388</v>
          </cell>
          <cell r="D1749" t="str">
            <v>PacPwr</v>
          </cell>
          <cell r="E1749" t="str">
            <v>PacPwr</v>
          </cell>
        </row>
        <row r="1750">
          <cell r="A1750">
            <v>13518</v>
          </cell>
          <cell r="B1750" t="str">
            <v>Hood R(WA)Bus Act-Op</v>
          </cell>
          <cell r="C1750">
            <v>1387</v>
          </cell>
          <cell r="D1750" t="str">
            <v>PacPwr</v>
          </cell>
          <cell r="E1750" t="str">
            <v>PacPwr</v>
          </cell>
        </row>
        <row r="1751">
          <cell r="A1751">
            <v>13519</v>
          </cell>
          <cell r="B1751" t="str">
            <v>Hood R(WA)Local Tr-O</v>
          </cell>
          <cell r="C1751">
            <v>1387</v>
          </cell>
          <cell r="D1751" t="str">
            <v>PacPwr</v>
          </cell>
          <cell r="E1751" t="str">
            <v>PacPwr</v>
          </cell>
        </row>
        <row r="1752">
          <cell r="A1752">
            <v>13520</v>
          </cell>
          <cell r="B1752" t="str">
            <v>Sunnysid Local Tra-O</v>
          </cell>
          <cell r="C1752">
            <v>1127</v>
          </cell>
          <cell r="D1752" t="str">
            <v>PacPwr</v>
          </cell>
          <cell r="E1752" t="str">
            <v>PacPwr</v>
          </cell>
        </row>
        <row r="1753">
          <cell r="A1753">
            <v>13521</v>
          </cell>
          <cell r="B1753" t="str">
            <v>Yakima Local Trans-O</v>
          </cell>
          <cell r="C1753">
            <v>1129</v>
          </cell>
          <cell r="D1753" t="str">
            <v>PacPwr</v>
          </cell>
          <cell r="E1753" t="str">
            <v>PacPwr</v>
          </cell>
        </row>
        <row r="1754">
          <cell r="A1754">
            <v>13538</v>
          </cell>
          <cell r="B1754" t="str">
            <v>CresCity Local Tra-O</v>
          </cell>
          <cell r="C1754">
            <v>1144</v>
          </cell>
          <cell r="D1754" t="str">
            <v>PacPwr</v>
          </cell>
          <cell r="E1754" t="str">
            <v>PacPwr</v>
          </cell>
        </row>
        <row r="1755">
          <cell r="A1755">
            <v>13539</v>
          </cell>
          <cell r="B1755" t="str">
            <v>Alturas Local Tran-O</v>
          </cell>
          <cell r="C1755">
            <v>1145</v>
          </cell>
          <cell r="D1755" t="str">
            <v>PacPwr</v>
          </cell>
          <cell r="E1755" t="str">
            <v>PacPwr</v>
          </cell>
        </row>
        <row r="1756">
          <cell r="A1756">
            <v>13540</v>
          </cell>
          <cell r="B1756" t="str">
            <v>Klam CA Local Tran-O</v>
          </cell>
          <cell r="C1756">
            <v>1390</v>
          </cell>
          <cell r="D1756" t="str">
            <v>PacPwr</v>
          </cell>
          <cell r="E1756" t="str">
            <v>PacPwr</v>
          </cell>
        </row>
        <row r="1757">
          <cell r="A1757">
            <v>13541</v>
          </cell>
          <cell r="B1757" t="str">
            <v>Mt Shast Local Tra-O</v>
          </cell>
          <cell r="C1757">
            <v>1146</v>
          </cell>
          <cell r="D1757" t="str">
            <v>PacPwr</v>
          </cell>
          <cell r="E1757" t="str">
            <v>PacPwr</v>
          </cell>
        </row>
        <row r="1758">
          <cell r="A1758">
            <v>13542</v>
          </cell>
          <cell r="B1758" t="str">
            <v>Yreka Local Trans-Op</v>
          </cell>
          <cell r="C1758">
            <v>1147</v>
          </cell>
          <cell r="D1758" t="str">
            <v>PacPwr</v>
          </cell>
          <cell r="E1758" t="str">
            <v>PacPwr</v>
          </cell>
        </row>
        <row r="1759">
          <cell r="A1759">
            <v>13560</v>
          </cell>
          <cell r="B1759" t="str">
            <v>NW Comms-Ac-Ops</v>
          </cell>
          <cell r="C1759">
            <v>1384</v>
          </cell>
          <cell r="D1759" t="str">
            <v>PacPwr</v>
          </cell>
          <cell r="E1759" t="str">
            <v>PacPwr</v>
          </cell>
        </row>
        <row r="1760">
          <cell r="A1760">
            <v>13561</v>
          </cell>
          <cell r="B1760" t="str">
            <v>SW Comm-Ac-Ops</v>
          </cell>
          <cell r="C1760">
            <v>1385</v>
          </cell>
          <cell r="D1760" t="str">
            <v>PacPwr</v>
          </cell>
          <cell r="E1760" t="str">
            <v>PacPwr</v>
          </cell>
        </row>
        <row r="1761">
          <cell r="A1761">
            <v>13564</v>
          </cell>
          <cell r="B1761" t="str">
            <v>Walla2 OR Plt BA-Ops</v>
          </cell>
          <cell r="C1761">
            <v>1392</v>
          </cell>
          <cell r="D1761" t="str">
            <v>PacPwr</v>
          </cell>
          <cell r="E1761" t="str">
            <v>PacPwr</v>
          </cell>
        </row>
        <row r="1762">
          <cell r="A1762">
            <v>13565</v>
          </cell>
          <cell r="B1762" t="str">
            <v>PDX WA Plt Bus Act-O</v>
          </cell>
          <cell r="C1762">
            <v>1391</v>
          </cell>
          <cell r="D1762" t="str">
            <v>PacPwr</v>
          </cell>
          <cell r="E1762" t="str">
            <v>PacPwr</v>
          </cell>
        </row>
        <row r="1763">
          <cell r="A1763">
            <v>13567</v>
          </cell>
          <cell r="B1763" t="str">
            <v>Yreka Plt Bus Act-Op</v>
          </cell>
          <cell r="C1763">
            <v>1337</v>
          </cell>
          <cell r="D1763" t="str">
            <v>PacPwr</v>
          </cell>
          <cell r="E1763" t="str">
            <v>PacPwr</v>
          </cell>
        </row>
        <row r="1764">
          <cell r="A1764">
            <v>13568</v>
          </cell>
          <cell r="B1764" t="str">
            <v>KFalls Plt CA Bus-Op</v>
          </cell>
          <cell r="C1764">
            <v>1393</v>
          </cell>
          <cell r="D1764" t="str">
            <v>PacPwr</v>
          </cell>
          <cell r="E1764" t="str">
            <v>PacPwr</v>
          </cell>
        </row>
        <row r="1765">
          <cell r="A1765">
            <v>13579</v>
          </cell>
          <cell r="B1765" t="str">
            <v>SIAM VP Staff</v>
          </cell>
          <cell r="C1765">
            <v>1280</v>
          </cell>
          <cell r="D1765" t="str">
            <v>PacPwr</v>
          </cell>
          <cell r="E1765" t="str">
            <v>PacPwr</v>
          </cell>
        </row>
        <row r="1766">
          <cell r="A1766">
            <v>13588</v>
          </cell>
          <cell r="B1766" t="str">
            <v>Field Claims Reps</v>
          </cell>
          <cell r="C1766">
            <v>1245</v>
          </cell>
          <cell r="D1766" t="str">
            <v>PacPwr</v>
          </cell>
          <cell r="E1766" t="str">
            <v>PacPwr</v>
          </cell>
        </row>
        <row r="1767">
          <cell r="A1767">
            <v>13602</v>
          </cell>
          <cell r="B1767" t="str">
            <v>Planning Technologie</v>
          </cell>
          <cell r="C1767">
            <v>1277</v>
          </cell>
          <cell r="D1767" t="str">
            <v>PacPwr</v>
          </cell>
          <cell r="E1767" t="str">
            <v>PacPwr</v>
          </cell>
        </row>
        <row r="1768">
          <cell r="A1768">
            <v>13603</v>
          </cell>
          <cell r="B1768" t="str">
            <v>Sys Inv Asst Mgmt FN</v>
          </cell>
          <cell r="C1768">
            <v>1280</v>
          </cell>
          <cell r="D1768" t="str">
            <v>PacPwr</v>
          </cell>
          <cell r="E1768" t="str">
            <v>PacPwr</v>
          </cell>
        </row>
        <row r="1769">
          <cell r="A1769">
            <v>13618</v>
          </cell>
          <cell r="B1769" t="str">
            <v>Risk &amp; Strategy</v>
          </cell>
          <cell r="C1769">
            <v>1277</v>
          </cell>
          <cell r="D1769" t="str">
            <v>PacPwr</v>
          </cell>
          <cell r="E1769" t="str">
            <v>PacPwr</v>
          </cell>
        </row>
        <row r="1770">
          <cell r="A1770">
            <v>13619</v>
          </cell>
          <cell r="B1770" t="str">
            <v>Network Investment</v>
          </cell>
          <cell r="C1770">
            <v>1277</v>
          </cell>
          <cell r="D1770" t="str">
            <v>PacPwr</v>
          </cell>
          <cell r="E1770" t="str">
            <v>PacPwr</v>
          </cell>
        </row>
        <row r="1771">
          <cell r="A1771">
            <v>13620</v>
          </cell>
          <cell r="B1771" t="str">
            <v>PP T&amp;D Ops Bus Ctrls</v>
          </cell>
          <cell r="C1771">
            <v>1717</v>
          </cell>
          <cell r="D1771" t="str">
            <v>PacPwr</v>
          </cell>
          <cell r="E1771" t="str">
            <v>PacPwr</v>
          </cell>
        </row>
        <row r="1772">
          <cell r="A1772">
            <v>13621</v>
          </cell>
          <cell r="B1772" t="str">
            <v>PP Rptg &amp; Fin Ctrls</v>
          </cell>
          <cell r="C1772">
            <v>1717</v>
          </cell>
          <cell r="D1772" t="str">
            <v>PacPwr</v>
          </cell>
          <cell r="E1772" t="str">
            <v>PacPwr</v>
          </cell>
        </row>
        <row r="1773">
          <cell r="A1773">
            <v>13622</v>
          </cell>
          <cell r="B1773" t="str">
            <v>Bus &amp; Fin Ctrls-clsd</v>
          </cell>
          <cell r="C1773">
            <v>1717</v>
          </cell>
          <cell r="D1773" t="str">
            <v>PacPwr</v>
          </cell>
          <cell r="E1773" t="str">
            <v>PacPwr</v>
          </cell>
        </row>
        <row r="1774">
          <cell r="A1774">
            <v>13623</v>
          </cell>
          <cell r="B1774" t="str">
            <v>Performance Mgmt</v>
          </cell>
          <cell r="C1774">
            <v>1717</v>
          </cell>
          <cell r="D1774" t="str">
            <v>PacPwr</v>
          </cell>
          <cell r="E1774" t="str">
            <v>PacPwr</v>
          </cell>
        </row>
        <row r="1775">
          <cell r="A1775">
            <v>13629</v>
          </cell>
          <cell r="B1775" t="str">
            <v>Albany Plant Local T</v>
          </cell>
          <cell r="C1775">
            <v>1293</v>
          </cell>
          <cell r="D1775" t="str">
            <v>PacPwr</v>
          </cell>
          <cell r="E1775" t="str">
            <v>PacPwr</v>
          </cell>
        </row>
        <row r="1776">
          <cell r="A1776">
            <v>13630</v>
          </cell>
          <cell r="B1776" t="str">
            <v>Albany Plant Local T</v>
          </cell>
          <cell r="C1776">
            <v>1293</v>
          </cell>
          <cell r="D1776" t="str">
            <v>PacPwr</v>
          </cell>
          <cell r="E1776" t="str">
            <v>PacPwr</v>
          </cell>
        </row>
        <row r="1777">
          <cell r="A1777">
            <v>13631</v>
          </cell>
          <cell r="B1777" t="str">
            <v>Albany Plant Main Gr</v>
          </cell>
          <cell r="C1777">
            <v>1293</v>
          </cell>
          <cell r="D1777" t="str">
            <v>PacPwr</v>
          </cell>
          <cell r="E1777" t="str">
            <v>PacPwr</v>
          </cell>
        </row>
        <row r="1778">
          <cell r="A1778">
            <v>13632</v>
          </cell>
          <cell r="B1778" t="str">
            <v>Roseburg Plant Local</v>
          </cell>
          <cell r="C1778">
            <v>1295</v>
          </cell>
          <cell r="D1778" t="str">
            <v>PacPwr</v>
          </cell>
          <cell r="E1778" t="str">
            <v>PacPwr</v>
          </cell>
        </row>
        <row r="1779">
          <cell r="A1779">
            <v>13633</v>
          </cell>
          <cell r="B1779" t="str">
            <v>Roseburg Plant Local</v>
          </cell>
          <cell r="C1779">
            <v>1295</v>
          </cell>
          <cell r="D1779" t="str">
            <v>PacPwr</v>
          </cell>
          <cell r="E1779" t="str">
            <v>PacPwr</v>
          </cell>
        </row>
        <row r="1780">
          <cell r="A1780">
            <v>13634</v>
          </cell>
          <cell r="B1780" t="str">
            <v>Roseburg Plant Main</v>
          </cell>
          <cell r="C1780">
            <v>1295</v>
          </cell>
          <cell r="D1780" t="str">
            <v>PacPwr</v>
          </cell>
          <cell r="E1780" t="str">
            <v>PacPwr</v>
          </cell>
        </row>
        <row r="1781">
          <cell r="A1781">
            <v>13635</v>
          </cell>
          <cell r="B1781" t="str">
            <v>Portland OR Plant Lo</v>
          </cell>
          <cell r="C1781">
            <v>1294</v>
          </cell>
          <cell r="D1781" t="str">
            <v>PacPwr</v>
          </cell>
          <cell r="E1781" t="str">
            <v>PacPwr</v>
          </cell>
        </row>
        <row r="1782">
          <cell r="A1782">
            <v>13636</v>
          </cell>
          <cell r="B1782" t="str">
            <v>Portland OR Plant Lo</v>
          </cell>
          <cell r="C1782">
            <v>1294</v>
          </cell>
          <cell r="D1782" t="str">
            <v>PacPwr</v>
          </cell>
          <cell r="E1782" t="str">
            <v>PacPwr</v>
          </cell>
        </row>
        <row r="1783">
          <cell r="A1783">
            <v>13637</v>
          </cell>
          <cell r="B1783" t="str">
            <v>Portland OR Plant Ma</v>
          </cell>
          <cell r="C1783">
            <v>1294</v>
          </cell>
          <cell r="D1783" t="str">
            <v>PacPwr</v>
          </cell>
          <cell r="E1783" t="str">
            <v>PacPwr</v>
          </cell>
        </row>
        <row r="1784">
          <cell r="A1784">
            <v>13638</v>
          </cell>
          <cell r="B1784" t="str">
            <v>Portland WA Plant Lo</v>
          </cell>
          <cell r="C1784">
            <v>1391</v>
          </cell>
          <cell r="D1784" t="str">
            <v>PacPwr</v>
          </cell>
          <cell r="E1784" t="str">
            <v>PacPwr</v>
          </cell>
        </row>
        <row r="1785">
          <cell r="A1785">
            <v>13639</v>
          </cell>
          <cell r="B1785" t="str">
            <v>Portland WA Plant Lo</v>
          </cell>
          <cell r="C1785">
            <v>1391</v>
          </cell>
          <cell r="D1785" t="str">
            <v>PacPwr</v>
          </cell>
          <cell r="E1785" t="str">
            <v>PacPwr</v>
          </cell>
        </row>
        <row r="1786">
          <cell r="A1786">
            <v>13640</v>
          </cell>
          <cell r="B1786" t="str">
            <v>Portland WA Plant Ma</v>
          </cell>
          <cell r="C1786">
            <v>1391</v>
          </cell>
          <cell r="D1786" t="str">
            <v>PacPwr</v>
          </cell>
          <cell r="E1786" t="str">
            <v>PacPwr</v>
          </cell>
        </row>
        <row r="1787">
          <cell r="A1787">
            <v>13641</v>
          </cell>
          <cell r="B1787" t="str">
            <v>KFalls OR Plant Loca</v>
          </cell>
          <cell r="C1787">
            <v>1296</v>
          </cell>
          <cell r="D1787" t="str">
            <v>PacPwr</v>
          </cell>
          <cell r="E1787" t="str">
            <v>PacPwr</v>
          </cell>
        </row>
        <row r="1788">
          <cell r="A1788">
            <v>13642</v>
          </cell>
          <cell r="B1788" t="str">
            <v>KFalls OR Plant Loca</v>
          </cell>
          <cell r="C1788">
            <v>1296</v>
          </cell>
          <cell r="D1788" t="str">
            <v>PacPwr</v>
          </cell>
          <cell r="E1788" t="str">
            <v>PacPwr</v>
          </cell>
        </row>
        <row r="1789">
          <cell r="A1789">
            <v>13643</v>
          </cell>
          <cell r="B1789" t="str">
            <v>KFalls OR Plant Main</v>
          </cell>
          <cell r="C1789">
            <v>1296</v>
          </cell>
          <cell r="D1789" t="str">
            <v>PacPwr</v>
          </cell>
          <cell r="E1789" t="str">
            <v>PacPwr</v>
          </cell>
        </row>
        <row r="1790">
          <cell r="A1790">
            <v>13644</v>
          </cell>
          <cell r="B1790" t="str">
            <v>Bend Plant Local Tra</v>
          </cell>
          <cell r="C1790">
            <v>1297</v>
          </cell>
          <cell r="D1790" t="str">
            <v>PacPwr</v>
          </cell>
          <cell r="E1790" t="str">
            <v>PacPwr</v>
          </cell>
        </row>
        <row r="1791">
          <cell r="A1791">
            <v>13645</v>
          </cell>
          <cell r="B1791" t="str">
            <v>Bend Plant Local Tra</v>
          </cell>
          <cell r="C1791">
            <v>1297</v>
          </cell>
          <cell r="D1791" t="str">
            <v>PacPwr</v>
          </cell>
          <cell r="E1791" t="str">
            <v>PacPwr</v>
          </cell>
        </row>
        <row r="1792">
          <cell r="A1792">
            <v>13646</v>
          </cell>
          <cell r="B1792" t="str">
            <v>Bend Plant Main Grid</v>
          </cell>
          <cell r="C1792">
            <v>1297</v>
          </cell>
          <cell r="D1792" t="str">
            <v>PacPwr</v>
          </cell>
          <cell r="E1792" t="str">
            <v>PacPwr</v>
          </cell>
        </row>
        <row r="1793">
          <cell r="A1793">
            <v>13647</v>
          </cell>
          <cell r="B1793" t="str">
            <v>Klamath Falls CA Pla</v>
          </cell>
          <cell r="C1793">
            <v>1393</v>
          </cell>
          <cell r="D1793" t="str">
            <v>PacPwr</v>
          </cell>
          <cell r="E1793" t="str">
            <v>PacPwr</v>
          </cell>
        </row>
        <row r="1794">
          <cell r="A1794">
            <v>13648</v>
          </cell>
          <cell r="B1794" t="str">
            <v>Klamath Falls CA Pla</v>
          </cell>
          <cell r="C1794">
            <v>1393</v>
          </cell>
          <cell r="D1794" t="str">
            <v>PacPwr</v>
          </cell>
          <cell r="E1794" t="str">
            <v>PacPwr</v>
          </cell>
        </row>
        <row r="1795">
          <cell r="A1795">
            <v>13649</v>
          </cell>
          <cell r="B1795" t="str">
            <v>Klamath Falls CA Pla</v>
          </cell>
          <cell r="C1795">
            <v>1393</v>
          </cell>
          <cell r="D1795" t="str">
            <v>PacPwr</v>
          </cell>
          <cell r="E1795" t="str">
            <v>PacPwr</v>
          </cell>
        </row>
        <row r="1796">
          <cell r="A1796">
            <v>13650</v>
          </cell>
          <cell r="B1796" t="str">
            <v>Medford Plant Local</v>
          </cell>
          <cell r="C1796">
            <v>1298</v>
          </cell>
          <cell r="D1796" t="str">
            <v>PacPwr</v>
          </cell>
          <cell r="E1796" t="str">
            <v>PacPwr</v>
          </cell>
        </row>
        <row r="1797">
          <cell r="A1797">
            <v>13651</v>
          </cell>
          <cell r="B1797" t="str">
            <v>Medford Plant Local</v>
          </cell>
          <cell r="C1797">
            <v>1298</v>
          </cell>
          <cell r="D1797" t="str">
            <v>PacPwr</v>
          </cell>
          <cell r="E1797" t="str">
            <v>PacPwr</v>
          </cell>
        </row>
        <row r="1798">
          <cell r="A1798">
            <v>13652</v>
          </cell>
          <cell r="B1798" t="str">
            <v>Medford Plant Main G</v>
          </cell>
          <cell r="C1798">
            <v>1298</v>
          </cell>
          <cell r="D1798" t="str">
            <v>PacPwr</v>
          </cell>
          <cell r="E1798" t="str">
            <v>PacPwr</v>
          </cell>
        </row>
        <row r="1799">
          <cell r="A1799">
            <v>13653</v>
          </cell>
          <cell r="B1799" t="str">
            <v>Yreka Plant Local Tr</v>
          </cell>
          <cell r="C1799">
            <v>1337</v>
          </cell>
          <cell r="D1799" t="str">
            <v>PacPwr</v>
          </cell>
          <cell r="E1799" t="str">
            <v>PacPwr</v>
          </cell>
        </row>
        <row r="1800">
          <cell r="A1800">
            <v>13654</v>
          </cell>
          <cell r="B1800" t="str">
            <v>Yreka Plant Local Tr</v>
          </cell>
          <cell r="C1800">
            <v>1337</v>
          </cell>
          <cell r="D1800" t="str">
            <v>PacPwr</v>
          </cell>
          <cell r="E1800" t="str">
            <v>PacPwr</v>
          </cell>
        </row>
        <row r="1801">
          <cell r="A1801">
            <v>13655</v>
          </cell>
          <cell r="B1801" t="str">
            <v>Yreka Plant Main Gri</v>
          </cell>
          <cell r="C1801">
            <v>1337</v>
          </cell>
          <cell r="D1801" t="str">
            <v>PacPwr</v>
          </cell>
          <cell r="E1801" t="str">
            <v>PacPwr</v>
          </cell>
        </row>
        <row r="1802">
          <cell r="A1802">
            <v>13656</v>
          </cell>
          <cell r="B1802" t="str">
            <v>Yakima Plant Local T</v>
          </cell>
          <cell r="C1802">
            <v>1299</v>
          </cell>
          <cell r="D1802" t="str">
            <v>PacPwr</v>
          </cell>
          <cell r="E1802" t="str">
            <v>PacPwr</v>
          </cell>
        </row>
        <row r="1803">
          <cell r="A1803">
            <v>13657</v>
          </cell>
          <cell r="B1803" t="str">
            <v>Yakima Plant Local T</v>
          </cell>
          <cell r="C1803">
            <v>1299</v>
          </cell>
          <cell r="D1803" t="str">
            <v>PacPwr</v>
          </cell>
          <cell r="E1803" t="str">
            <v>PacPwr</v>
          </cell>
        </row>
        <row r="1804">
          <cell r="A1804">
            <v>13658</v>
          </cell>
          <cell r="B1804" t="str">
            <v>Yakima Plant Main Gr</v>
          </cell>
          <cell r="C1804">
            <v>1299</v>
          </cell>
          <cell r="D1804" t="str">
            <v>PacPwr</v>
          </cell>
          <cell r="E1804" t="str">
            <v>PacPwr</v>
          </cell>
        </row>
        <row r="1805">
          <cell r="A1805">
            <v>13659</v>
          </cell>
          <cell r="B1805" t="str">
            <v>Walla Walla OR Plant</v>
          </cell>
          <cell r="C1805">
            <v>1392</v>
          </cell>
          <cell r="D1805" t="str">
            <v>PacPwr</v>
          </cell>
          <cell r="E1805" t="str">
            <v>PacPwr</v>
          </cell>
        </row>
        <row r="1806">
          <cell r="A1806">
            <v>13660</v>
          </cell>
          <cell r="B1806" t="str">
            <v>Walla Walla OR Plant</v>
          </cell>
          <cell r="C1806">
            <v>1392</v>
          </cell>
          <cell r="D1806" t="str">
            <v>PacPwr</v>
          </cell>
          <cell r="E1806" t="str">
            <v>PacPwr</v>
          </cell>
        </row>
        <row r="1807">
          <cell r="A1807">
            <v>13661</v>
          </cell>
          <cell r="B1807" t="str">
            <v>Walla Walla OR Plant</v>
          </cell>
          <cell r="C1807">
            <v>1392</v>
          </cell>
          <cell r="D1807" t="str">
            <v>PacPwr</v>
          </cell>
          <cell r="E1807" t="str">
            <v>PacPwr</v>
          </cell>
        </row>
        <row r="1808">
          <cell r="A1808">
            <v>13662</v>
          </cell>
          <cell r="B1808" t="str">
            <v>Walla Walla WA Plant</v>
          </cell>
          <cell r="C1808">
            <v>1323</v>
          </cell>
          <cell r="D1808" t="str">
            <v>PacPwr</v>
          </cell>
          <cell r="E1808" t="str">
            <v>PacPwr</v>
          </cell>
        </row>
        <row r="1809">
          <cell r="A1809">
            <v>13663</v>
          </cell>
          <cell r="B1809" t="str">
            <v>Walla Walla WA Plant</v>
          </cell>
          <cell r="C1809">
            <v>1323</v>
          </cell>
          <cell r="D1809" t="str">
            <v>PacPwr</v>
          </cell>
          <cell r="E1809" t="str">
            <v>PacPwr</v>
          </cell>
        </row>
        <row r="1810">
          <cell r="A1810">
            <v>13664</v>
          </cell>
          <cell r="B1810" t="str">
            <v>Walla Walla WA Plant</v>
          </cell>
          <cell r="C1810">
            <v>1323</v>
          </cell>
          <cell r="D1810" t="str">
            <v>PacPwr</v>
          </cell>
          <cell r="E1810" t="str">
            <v>PacPwr</v>
          </cell>
        </row>
        <row r="1811">
          <cell r="A1811">
            <v>13745</v>
          </cell>
          <cell r="B1811" t="str">
            <v>NW Comms Oregon Loca</v>
          </cell>
          <cell r="C1811">
            <v>1384</v>
          </cell>
          <cell r="D1811" t="str">
            <v>PacPwr</v>
          </cell>
          <cell r="E1811" t="str">
            <v>PacPwr</v>
          </cell>
        </row>
        <row r="1812">
          <cell r="A1812">
            <v>13746</v>
          </cell>
          <cell r="B1812" t="str">
            <v>NW Comms Oregon Main</v>
          </cell>
          <cell r="C1812">
            <v>1384</v>
          </cell>
          <cell r="D1812" t="str">
            <v>PacPwr</v>
          </cell>
          <cell r="E1812" t="str">
            <v>PacPwr</v>
          </cell>
        </row>
        <row r="1813">
          <cell r="A1813">
            <v>13747</v>
          </cell>
          <cell r="B1813" t="str">
            <v>NW Comms Washington</v>
          </cell>
          <cell r="C1813">
            <v>1384</v>
          </cell>
          <cell r="D1813" t="str">
            <v>PacPwr</v>
          </cell>
          <cell r="E1813" t="str">
            <v>PacPwr</v>
          </cell>
        </row>
        <row r="1814">
          <cell r="A1814">
            <v>13748</v>
          </cell>
          <cell r="B1814" t="str">
            <v>NW Comms Washington</v>
          </cell>
          <cell r="C1814">
            <v>1384</v>
          </cell>
          <cell r="D1814" t="str">
            <v>PacPwr</v>
          </cell>
          <cell r="E1814" t="str">
            <v>PacPwr</v>
          </cell>
        </row>
        <row r="1815">
          <cell r="A1815">
            <v>13749</v>
          </cell>
          <cell r="B1815" t="str">
            <v>NW Comms Washington</v>
          </cell>
          <cell r="C1815">
            <v>1384</v>
          </cell>
          <cell r="D1815" t="str">
            <v>PacPwr</v>
          </cell>
          <cell r="E1815" t="str">
            <v>PacPwr</v>
          </cell>
        </row>
        <row r="1816">
          <cell r="A1816">
            <v>13750</v>
          </cell>
          <cell r="B1816" t="str">
            <v>NW Comms Montana Dis</v>
          </cell>
          <cell r="C1816">
            <v>1384</v>
          </cell>
          <cell r="D1816" t="str">
            <v>PacPwr</v>
          </cell>
          <cell r="E1816" t="str">
            <v>PacPwr</v>
          </cell>
        </row>
        <row r="1817">
          <cell r="A1817">
            <v>13751</v>
          </cell>
          <cell r="B1817" t="str">
            <v>NW Comms Montana Loc</v>
          </cell>
          <cell r="C1817">
            <v>1384</v>
          </cell>
          <cell r="D1817" t="str">
            <v>PacPwr</v>
          </cell>
          <cell r="E1817" t="str">
            <v>PacPwr</v>
          </cell>
        </row>
        <row r="1818">
          <cell r="A1818">
            <v>13752</v>
          </cell>
          <cell r="B1818" t="str">
            <v>NW Comms Montana Mai</v>
          </cell>
          <cell r="C1818">
            <v>1384</v>
          </cell>
          <cell r="D1818" t="str">
            <v>PacPwr</v>
          </cell>
          <cell r="E1818" t="str">
            <v>PacPwr</v>
          </cell>
        </row>
        <row r="1819">
          <cell r="A1819">
            <v>13753</v>
          </cell>
          <cell r="B1819" t="str">
            <v>NW Comms Oregon Loca</v>
          </cell>
          <cell r="C1819">
            <v>1384</v>
          </cell>
          <cell r="D1819" t="str">
            <v>PacPwr</v>
          </cell>
          <cell r="E1819" t="str">
            <v>PacPwr</v>
          </cell>
        </row>
        <row r="1820">
          <cell r="A1820">
            <v>13754</v>
          </cell>
          <cell r="B1820" t="str">
            <v>NW Comms Oregon Main</v>
          </cell>
          <cell r="C1820">
            <v>1384</v>
          </cell>
          <cell r="D1820" t="str">
            <v>PacPwr</v>
          </cell>
          <cell r="E1820" t="str">
            <v>PacPwr</v>
          </cell>
        </row>
        <row r="1821">
          <cell r="A1821">
            <v>13755</v>
          </cell>
          <cell r="B1821" t="str">
            <v>NW Comms Washington</v>
          </cell>
          <cell r="C1821">
            <v>1384</v>
          </cell>
          <cell r="D1821" t="str">
            <v>PacPwr</v>
          </cell>
          <cell r="E1821" t="str">
            <v>PacPwr</v>
          </cell>
        </row>
        <row r="1822">
          <cell r="A1822">
            <v>13756</v>
          </cell>
          <cell r="B1822" t="str">
            <v>NW Comms Washington</v>
          </cell>
          <cell r="C1822">
            <v>1384</v>
          </cell>
          <cell r="D1822" t="str">
            <v>PacPwr</v>
          </cell>
          <cell r="E1822" t="str">
            <v>PacPwr</v>
          </cell>
        </row>
        <row r="1823">
          <cell r="A1823">
            <v>13757</v>
          </cell>
          <cell r="B1823" t="str">
            <v>NW Comms Washington</v>
          </cell>
          <cell r="C1823">
            <v>1384</v>
          </cell>
          <cell r="D1823" t="str">
            <v>PacPwr</v>
          </cell>
          <cell r="E1823" t="str">
            <v>PacPwr</v>
          </cell>
        </row>
        <row r="1824">
          <cell r="A1824">
            <v>13758</v>
          </cell>
          <cell r="B1824" t="str">
            <v>NW Comms Montana Dis</v>
          </cell>
          <cell r="C1824">
            <v>1384</v>
          </cell>
          <cell r="D1824" t="str">
            <v>PacPwr</v>
          </cell>
          <cell r="E1824" t="str">
            <v>PacPwr</v>
          </cell>
        </row>
        <row r="1825">
          <cell r="A1825">
            <v>13759</v>
          </cell>
          <cell r="B1825" t="str">
            <v>NW Comms Montana Loc</v>
          </cell>
          <cell r="C1825">
            <v>1384</v>
          </cell>
          <cell r="D1825" t="str">
            <v>PacPwr</v>
          </cell>
          <cell r="E1825" t="str">
            <v>PacPwr</v>
          </cell>
        </row>
        <row r="1826">
          <cell r="A1826">
            <v>13760</v>
          </cell>
          <cell r="B1826" t="str">
            <v>NW Comms Montana Mai</v>
          </cell>
          <cell r="C1826">
            <v>1384</v>
          </cell>
          <cell r="D1826" t="str">
            <v>PacPwr</v>
          </cell>
          <cell r="E1826" t="str">
            <v>PacPwr</v>
          </cell>
        </row>
        <row r="1827">
          <cell r="A1827">
            <v>13761</v>
          </cell>
          <cell r="B1827" t="str">
            <v>SW Comms Oregon Loca</v>
          </cell>
          <cell r="C1827">
            <v>1385</v>
          </cell>
          <cell r="D1827" t="str">
            <v>PacPwr</v>
          </cell>
          <cell r="E1827" t="str">
            <v>PacPwr</v>
          </cell>
        </row>
        <row r="1828">
          <cell r="A1828">
            <v>13762</v>
          </cell>
          <cell r="B1828" t="str">
            <v>SW Comms Oregon Main</v>
          </cell>
          <cell r="C1828">
            <v>1385</v>
          </cell>
          <cell r="D1828" t="str">
            <v>PacPwr</v>
          </cell>
          <cell r="E1828" t="str">
            <v>PacPwr</v>
          </cell>
        </row>
        <row r="1829">
          <cell r="A1829">
            <v>13763</v>
          </cell>
          <cell r="B1829" t="str">
            <v>SW Comms California</v>
          </cell>
          <cell r="C1829">
            <v>1385</v>
          </cell>
          <cell r="D1829" t="str">
            <v>PacPwr</v>
          </cell>
          <cell r="E1829" t="str">
            <v>PacPwr</v>
          </cell>
        </row>
        <row r="1830">
          <cell r="A1830">
            <v>13764</v>
          </cell>
          <cell r="B1830" t="str">
            <v>SW Comms California</v>
          </cell>
          <cell r="C1830">
            <v>1385</v>
          </cell>
          <cell r="D1830" t="str">
            <v>PacPwr</v>
          </cell>
          <cell r="E1830" t="str">
            <v>PacPwr</v>
          </cell>
        </row>
        <row r="1831">
          <cell r="A1831">
            <v>13765</v>
          </cell>
          <cell r="B1831" t="str">
            <v>SW Comms California</v>
          </cell>
          <cell r="C1831">
            <v>1385</v>
          </cell>
          <cell r="D1831" t="str">
            <v>PacPwr</v>
          </cell>
          <cell r="E1831" t="str">
            <v>PacPwr</v>
          </cell>
        </row>
        <row r="1832">
          <cell r="A1832">
            <v>13766</v>
          </cell>
          <cell r="B1832" t="str">
            <v>SW Comms Oregon Loca</v>
          </cell>
          <cell r="C1832">
            <v>1385</v>
          </cell>
          <cell r="D1832" t="str">
            <v>PacPwr</v>
          </cell>
          <cell r="E1832" t="str">
            <v>PacPwr</v>
          </cell>
        </row>
        <row r="1833">
          <cell r="A1833">
            <v>13767</v>
          </cell>
          <cell r="B1833" t="str">
            <v>SW Comms Oregon Main</v>
          </cell>
          <cell r="C1833">
            <v>1385</v>
          </cell>
          <cell r="D1833" t="str">
            <v>PacPwr</v>
          </cell>
          <cell r="E1833" t="str">
            <v>PacPwr</v>
          </cell>
        </row>
        <row r="1834">
          <cell r="A1834">
            <v>13768</v>
          </cell>
          <cell r="B1834" t="str">
            <v>SW Comms California</v>
          </cell>
          <cell r="C1834">
            <v>1385</v>
          </cell>
          <cell r="D1834" t="str">
            <v>PacPwr</v>
          </cell>
          <cell r="E1834" t="str">
            <v>PacPwr</v>
          </cell>
        </row>
        <row r="1835">
          <cell r="A1835">
            <v>13769</v>
          </cell>
          <cell r="B1835" t="str">
            <v>SW Comms California</v>
          </cell>
          <cell r="C1835">
            <v>1385</v>
          </cell>
          <cell r="D1835" t="str">
            <v>PacPwr</v>
          </cell>
          <cell r="E1835" t="str">
            <v>PacPwr</v>
          </cell>
        </row>
        <row r="1836">
          <cell r="A1836">
            <v>13770</v>
          </cell>
          <cell r="B1836" t="str">
            <v>SW Comms California</v>
          </cell>
          <cell r="C1836">
            <v>1385</v>
          </cell>
          <cell r="D1836" t="str">
            <v>PacPwr</v>
          </cell>
          <cell r="E1836" t="str">
            <v>PacPwr</v>
          </cell>
        </row>
        <row r="1837">
          <cell r="A1837">
            <v>13771</v>
          </cell>
          <cell r="B1837" t="str">
            <v>Yakima Main Grid-Mtc</v>
          </cell>
          <cell r="C1837">
            <v>1129</v>
          </cell>
          <cell r="D1837" t="str">
            <v>PacPwr</v>
          </cell>
          <cell r="E1837" t="str">
            <v>PacPwr</v>
          </cell>
        </row>
        <row r="1838">
          <cell r="A1838">
            <v>13772</v>
          </cell>
          <cell r="B1838" t="str">
            <v>West OR FO ESTMTR LP</v>
          </cell>
          <cell r="C1838">
            <v>1276</v>
          </cell>
          <cell r="D1838" t="str">
            <v>PacPwr</v>
          </cell>
          <cell r="E1838" t="str">
            <v>PacPwr</v>
          </cell>
        </row>
        <row r="1839">
          <cell r="A1839">
            <v>13773</v>
          </cell>
          <cell r="B1839" t="str">
            <v>Walla Walla WA Main</v>
          </cell>
          <cell r="C1839">
            <v>1124</v>
          </cell>
          <cell r="D1839" t="str">
            <v>PacPwr</v>
          </cell>
          <cell r="E1839" t="str">
            <v>PacPwr</v>
          </cell>
        </row>
        <row r="1840">
          <cell r="A1840">
            <v>13774</v>
          </cell>
          <cell r="B1840" t="str">
            <v>Walla Walla OR Main</v>
          </cell>
          <cell r="C1840">
            <v>1389</v>
          </cell>
          <cell r="D1840" t="str">
            <v>PacPwr</v>
          </cell>
          <cell r="E1840" t="str">
            <v>PacPwr</v>
          </cell>
        </row>
        <row r="1841">
          <cell r="A1841">
            <v>13775</v>
          </cell>
          <cell r="B1841" t="str">
            <v>WA/OR E FO ESTMTR LP</v>
          </cell>
          <cell r="C1841">
            <v>1255</v>
          </cell>
          <cell r="D1841" t="str">
            <v>PacPwr</v>
          </cell>
          <cell r="E1841" t="str">
            <v>PacPwr</v>
          </cell>
        </row>
        <row r="1842">
          <cell r="A1842">
            <v>13776</v>
          </cell>
          <cell r="B1842" t="str">
            <v>S OR/CA FO ESTMTR LP</v>
          </cell>
          <cell r="C1842">
            <v>1377</v>
          </cell>
          <cell r="D1842" t="str">
            <v>PacPwr</v>
          </cell>
          <cell r="E1842" t="str">
            <v>PacPwr</v>
          </cell>
        </row>
        <row r="1843">
          <cell r="A1843">
            <v>13778</v>
          </cell>
          <cell r="B1843" t="str">
            <v>Bend Main Grid-Mtc</v>
          </cell>
          <cell r="C1843">
            <v>1116</v>
          </cell>
          <cell r="D1843" t="str">
            <v>PacPwr</v>
          </cell>
          <cell r="E1843" t="str">
            <v>PacPwr</v>
          </cell>
        </row>
        <row r="1844">
          <cell r="A1844">
            <v>13781</v>
          </cell>
          <cell r="B1844" t="str">
            <v>Portland OR Main Gri</v>
          </cell>
          <cell r="C1844">
            <v>1122</v>
          </cell>
          <cell r="D1844" t="str">
            <v>PacPwr</v>
          </cell>
          <cell r="E1844" t="str">
            <v>PacPwr</v>
          </cell>
        </row>
        <row r="1845">
          <cell r="A1845">
            <v>13782</v>
          </cell>
          <cell r="B1845" t="str">
            <v>Portland (WA) Main G</v>
          </cell>
          <cell r="C1845">
            <v>1388</v>
          </cell>
          <cell r="D1845" t="str">
            <v>PacPwr</v>
          </cell>
          <cell r="E1845" t="str">
            <v>PacPwr</v>
          </cell>
        </row>
        <row r="1846">
          <cell r="A1846">
            <v>13785</v>
          </cell>
          <cell r="B1846" t="str">
            <v>W OR FO SUP STAFF LP</v>
          </cell>
          <cell r="C1846">
            <v>1276</v>
          </cell>
          <cell r="D1846" t="str">
            <v>PacPwr</v>
          </cell>
          <cell r="E1846" t="str">
            <v>PacPwr</v>
          </cell>
        </row>
        <row r="1847">
          <cell r="A1847">
            <v>13786</v>
          </cell>
          <cell r="B1847" t="str">
            <v>WA/OR E FO SP STF LP</v>
          </cell>
          <cell r="C1847">
            <v>1255</v>
          </cell>
          <cell r="D1847" t="str">
            <v>PacPwr</v>
          </cell>
          <cell r="E1847" t="str">
            <v>PacPwr</v>
          </cell>
        </row>
        <row r="1848">
          <cell r="A1848">
            <v>13787</v>
          </cell>
          <cell r="B1848" t="str">
            <v>Albany Main Grid-Mtc</v>
          </cell>
          <cell r="C1848">
            <v>1106</v>
          </cell>
          <cell r="D1848" t="str">
            <v>PacPwr</v>
          </cell>
          <cell r="E1848" t="str">
            <v>PacPwr</v>
          </cell>
        </row>
        <row r="1849">
          <cell r="A1849">
            <v>13788</v>
          </cell>
          <cell r="B1849" t="str">
            <v>S OR/CA FO SP STF LP</v>
          </cell>
          <cell r="C1849">
            <v>1377</v>
          </cell>
          <cell r="D1849" t="str">
            <v>PacPwr</v>
          </cell>
          <cell r="E1849" t="str">
            <v>PacPwr</v>
          </cell>
        </row>
        <row r="1850">
          <cell r="A1850">
            <v>13791</v>
          </cell>
          <cell r="B1850" t="str">
            <v>Medford Main Grid-Mt</v>
          </cell>
          <cell r="C1850">
            <v>1113</v>
          </cell>
          <cell r="D1850" t="str">
            <v>PacPwr</v>
          </cell>
          <cell r="E1850" t="str">
            <v>PacPwr</v>
          </cell>
        </row>
        <row r="1851">
          <cell r="A1851">
            <v>13792</v>
          </cell>
          <cell r="B1851" t="str">
            <v>Grants Pass Main Gri</v>
          </cell>
          <cell r="C1851">
            <v>1110</v>
          </cell>
          <cell r="D1851" t="str">
            <v>PacPwr</v>
          </cell>
          <cell r="E1851" t="str">
            <v>PacPwr</v>
          </cell>
        </row>
        <row r="1852">
          <cell r="A1852">
            <v>13794</v>
          </cell>
          <cell r="B1852" t="str">
            <v>Klamath Falls OR Mai</v>
          </cell>
          <cell r="C1852">
            <v>1111</v>
          </cell>
          <cell r="D1852" t="str">
            <v>PacPwr</v>
          </cell>
          <cell r="E1852" t="str">
            <v>PacPwr</v>
          </cell>
        </row>
        <row r="1853">
          <cell r="A1853">
            <v>13795</v>
          </cell>
          <cell r="B1853" t="str">
            <v>Klamath Falls CA Mai</v>
          </cell>
          <cell r="C1853">
            <v>1390</v>
          </cell>
          <cell r="D1853" t="str">
            <v>PacPwr</v>
          </cell>
          <cell r="E1853" t="str">
            <v>PacPwr</v>
          </cell>
        </row>
        <row r="1854">
          <cell r="A1854">
            <v>13798</v>
          </cell>
          <cell r="B1854" t="str">
            <v>Yreka Main Grid-Mtc</v>
          </cell>
          <cell r="C1854">
            <v>1147</v>
          </cell>
          <cell r="D1854" t="str">
            <v>PacPwr</v>
          </cell>
          <cell r="E1854" t="str">
            <v>PacPwr</v>
          </cell>
        </row>
        <row r="1855">
          <cell r="A1855">
            <v>13799</v>
          </cell>
          <cell r="B1855" t="str">
            <v>Mt Shasta Main Grid-</v>
          </cell>
          <cell r="C1855">
            <v>1146</v>
          </cell>
          <cell r="D1855" t="str">
            <v>PacPwr</v>
          </cell>
          <cell r="E1855" t="str">
            <v>PacPwr</v>
          </cell>
        </row>
        <row r="1856">
          <cell r="A1856">
            <v>13800</v>
          </cell>
          <cell r="B1856" t="str">
            <v>Roseburg Main Grid-M</v>
          </cell>
          <cell r="C1856">
            <v>1115</v>
          </cell>
          <cell r="D1856" t="str">
            <v>PacPwr</v>
          </cell>
          <cell r="E1856" t="str">
            <v>PacPwr</v>
          </cell>
        </row>
        <row r="1857">
          <cell r="A1857">
            <v>13801</v>
          </cell>
          <cell r="B1857" t="str">
            <v>Coos Bay Main Grid-M</v>
          </cell>
          <cell r="C1857">
            <v>1114</v>
          </cell>
          <cell r="D1857" t="str">
            <v>PacPwr</v>
          </cell>
          <cell r="E1857" t="str">
            <v>PacPwr</v>
          </cell>
        </row>
        <row r="1858">
          <cell r="A1858">
            <v>13834</v>
          </cell>
          <cell r="B1858" t="str">
            <v>Dispatch Support</v>
          </cell>
          <cell r="C1858">
            <v>1381</v>
          </cell>
          <cell r="D1858" t="str">
            <v>PacPwr</v>
          </cell>
          <cell r="E1858" t="str">
            <v>PacPwr</v>
          </cell>
        </row>
        <row r="1859">
          <cell r="A1859">
            <v>13835</v>
          </cell>
          <cell r="B1859" t="str">
            <v>Dispatch System Supp</v>
          </cell>
          <cell r="C1859">
            <v>1381</v>
          </cell>
          <cell r="D1859" t="str">
            <v>PacPwr</v>
          </cell>
          <cell r="E1859" t="str">
            <v>PacPwr</v>
          </cell>
        </row>
        <row r="1860">
          <cell r="A1860">
            <v>13836</v>
          </cell>
          <cell r="B1860" t="str">
            <v>Dispatch Operation S</v>
          </cell>
          <cell r="C1860">
            <v>1381</v>
          </cell>
          <cell r="D1860" t="str">
            <v>PacPwr</v>
          </cell>
          <cell r="E1860" t="str">
            <v>PacPwr</v>
          </cell>
        </row>
        <row r="1861">
          <cell r="A1861">
            <v>13837</v>
          </cell>
          <cell r="B1861" t="str">
            <v>Program Vegetatn OR</v>
          </cell>
          <cell r="C1861">
            <v>1463</v>
          </cell>
          <cell r="D1861" t="str">
            <v>PacPwr</v>
          </cell>
          <cell r="E1861" t="str">
            <v>PacPwr</v>
          </cell>
        </row>
        <row r="1862">
          <cell r="A1862">
            <v>13838</v>
          </cell>
          <cell r="B1862" t="str">
            <v>Program Vegetatn WA</v>
          </cell>
          <cell r="C1862">
            <v>1464</v>
          </cell>
          <cell r="D1862" t="str">
            <v>PacPwr</v>
          </cell>
          <cell r="E1862" t="str">
            <v>PacPwr</v>
          </cell>
        </row>
        <row r="1863">
          <cell r="A1863">
            <v>13840</v>
          </cell>
          <cell r="B1863" t="str">
            <v>Program Vegetatn CA</v>
          </cell>
          <cell r="C1863">
            <v>1466</v>
          </cell>
          <cell r="D1863" t="str">
            <v>PacPwr</v>
          </cell>
          <cell r="E1863" t="str">
            <v>PacPwr</v>
          </cell>
        </row>
        <row r="1864">
          <cell r="A1864">
            <v>13878</v>
          </cell>
          <cell r="B1864" t="str">
            <v>T&amp;D Sys Opers-Tech S</v>
          </cell>
          <cell r="C1864">
            <v>1381</v>
          </cell>
          <cell r="D1864" t="str">
            <v>PacPwr</v>
          </cell>
          <cell r="E1864" t="str">
            <v>PacPwr</v>
          </cell>
        </row>
        <row r="1865">
          <cell r="A1865">
            <v>13881</v>
          </cell>
          <cell r="B1865" t="str">
            <v>Medford CA Loc Trn-M</v>
          </cell>
          <cell r="C1865">
            <v>1494</v>
          </cell>
          <cell r="D1865" t="str">
            <v>PacPwr</v>
          </cell>
          <cell r="E1865" t="str">
            <v>PacPwr</v>
          </cell>
        </row>
        <row r="1866">
          <cell r="A1866">
            <v>13882</v>
          </cell>
          <cell r="B1866" t="str">
            <v>Med CA Plt Local T-M</v>
          </cell>
          <cell r="C1866">
            <v>1471</v>
          </cell>
          <cell r="D1866" t="str">
            <v>PacPwr</v>
          </cell>
          <cell r="E1866" t="str">
            <v>PacPwr</v>
          </cell>
        </row>
        <row r="1867">
          <cell r="A1867">
            <v>13883</v>
          </cell>
          <cell r="B1867" t="str">
            <v>Bend ID Local Tran-M</v>
          </cell>
          <cell r="C1867">
            <v>1495</v>
          </cell>
          <cell r="D1867" t="str">
            <v>PacPwr</v>
          </cell>
          <cell r="E1867" t="str">
            <v>PacPwr</v>
          </cell>
        </row>
        <row r="1868">
          <cell r="A1868">
            <v>13884</v>
          </cell>
          <cell r="B1868" t="str">
            <v>Bend ID Pnt Loc Tr-M</v>
          </cell>
          <cell r="C1868">
            <v>1700</v>
          </cell>
          <cell r="D1868" t="str">
            <v>PacPwr</v>
          </cell>
          <cell r="E1868" t="str">
            <v>PacPwr</v>
          </cell>
        </row>
        <row r="1869">
          <cell r="A1869">
            <v>13885</v>
          </cell>
          <cell r="B1869" t="str">
            <v>Medford CA Plt Bus-M</v>
          </cell>
          <cell r="C1869">
            <v>1471</v>
          </cell>
          <cell r="D1869" t="str">
            <v>PacPwr</v>
          </cell>
          <cell r="E1869" t="str">
            <v>PacPwr</v>
          </cell>
        </row>
        <row r="1870">
          <cell r="A1870">
            <v>13886</v>
          </cell>
          <cell r="B1870" t="str">
            <v>Med CA Plt BusAOp</v>
          </cell>
          <cell r="C1870">
            <v>1471</v>
          </cell>
          <cell r="D1870" t="str">
            <v>PacPwr</v>
          </cell>
          <cell r="E1870" t="str">
            <v>PacPwr</v>
          </cell>
        </row>
        <row r="1871">
          <cell r="A1871">
            <v>13887</v>
          </cell>
          <cell r="B1871" t="str">
            <v>Med CA Loc Trans-Ops</v>
          </cell>
          <cell r="C1871">
            <v>1494</v>
          </cell>
          <cell r="D1871" t="str">
            <v>PacPwr</v>
          </cell>
          <cell r="E1871" t="str">
            <v>PacPwr</v>
          </cell>
        </row>
        <row r="1872">
          <cell r="A1872">
            <v>13888</v>
          </cell>
          <cell r="B1872" t="str">
            <v>Med CA Plt Loc Trn-O</v>
          </cell>
          <cell r="C1872">
            <v>1471</v>
          </cell>
          <cell r="D1872" t="str">
            <v>PacPwr</v>
          </cell>
          <cell r="E1872" t="str">
            <v>PacPwr</v>
          </cell>
        </row>
        <row r="1873">
          <cell r="A1873">
            <v>13889</v>
          </cell>
          <cell r="B1873" t="str">
            <v>Bend ID Loc Trans-Op</v>
          </cell>
          <cell r="C1873">
            <v>1495</v>
          </cell>
          <cell r="D1873" t="str">
            <v>PacPwr</v>
          </cell>
          <cell r="E1873" t="str">
            <v>PacPwr</v>
          </cell>
        </row>
        <row r="1874">
          <cell r="A1874">
            <v>13890</v>
          </cell>
          <cell r="B1874" t="str">
            <v>Bend ID Plt Loc Tr-O</v>
          </cell>
          <cell r="C1874">
            <v>1700</v>
          </cell>
          <cell r="D1874" t="str">
            <v>PacPwr</v>
          </cell>
          <cell r="E1874" t="str">
            <v>PacPwr</v>
          </cell>
        </row>
        <row r="1875">
          <cell r="A1875">
            <v>13895</v>
          </cell>
          <cell r="B1875" t="str">
            <v>Medford CA Main Gr</v>
          </cell>
          <cell r="C1875">
            <v>1494</v>
          </cell>
          <cell r="D1875" t="str">
            <v>PacPwr</v>
          </cell>
          <cell r="E1875" t="str">
            <v>PacPwr</v>
          </cell>
        </row>
        <row r="1876">
          <cell r="A1876">
            <v>13896</v>
          </cell>
          <cell r="B1876" t="str">
            <v>Medford CA Plt Main</v>
          </cell>
          <cell r="C1876">
            <v>1471</v>
          </cell>
          <cell r="D1876" t="str">
            <v>PacPwr</v>
          </cell>
          <cell r="E1876" t="str">
            <v>PacPwr</v>
          </cell>
        </row>
        <row r="1877">
          <cell r="A1877">
            <v>13898</v>
          </cell>
          <cell r="B1877" t="str">
            <v>Bend ID Main Grid-Mt</v>
          </cell>
          <cell r="C1877">
            <v>1495</v>
          </cell>
          <cell r="D1877" t="str">
            <v>PacPwr</v>
          </cell>
          <cell r="E1877" t="str">
            <v>PacPwr</v>
          </cell>
        </row>
        <row r="1878">
          <cell r="A1878">
            <v>13899</v>
          </cell>
          <cell r="B1878" t="str">
            <v>Bend ID Plt Main G-M</v>
          </cell>
          <cell r="C1878">
            <v>1700</v>
          </cell>
          <cell r="D1878" t="str">
            <v>PacPwr</v>
          </cell>
          <cell r="E1878" t="str">
            <v>PacPwr</v>
          </cell>
        </row>
        <row r="1879">
          <cell r="A1879">
            <v>13902</v>
          </cell>
          <cell r="B1879" t="str">
            <v>Roseburg S. OR MG-Mt</v>
          </cell>
          <cell r="C1879">
            <v>1115</v>
          </cell>
          <cell r="D1879" t="str">
            <v>PacPwr</v>
          </cell>
          <cell r="E1879" t="str">
            <v>PacPwr</v>
          </cell>
        </row>
        <row r="1880">
          <cell r="A1880">
            <v>13903</v>
          </cell>
          <cell r="B1880" t="str">
            <v>Roseburg Plant S. OR</v>
          </cell>
          <cell r="C1880">
            <v>1295</v>
          </cell>
          <cell r="D1880" t="str">
            <v>PacPwr</v>
          </cell>
          <cell r="E1880" t="str">
            <v>PacPwr</v>
          </cell>
        </row>
        <row r="1881">
          <cell r="A1881">
            <v>13904</v>
          </cell>
          <cell r="B1881" t="str">
            <v>Albany Plant S. OR M</v>
          </cell>
          <cell r="C1881">
            <v>1293</v>
          </cell>
          <cell r="D1881" t="str">
            <v>PacPwr</v>
          </cell>
          <cell r="E1881" t="str">
            <v>PacPwr</v>
          </cell>
        </row>
        <row r="1882">
          <cell r="A1882">
            <v>13905</v>
          </cell>
          <cell r="B1882" t="str">
            <v>SW Comms OR S. OR MG</v>
          </cell>
          <cell r="C1882">
            <v>1385</v>
          </cell>
          <cell r="D1882" t="str">
            <v>PacPwr</v>
          </cell>
          <cell r="E1882" t="str">
            <v>PacPwr</v>
          </cell>
        </row>
        <row r="1883">
          <cell r="A1883">
            <v>13944</v>
          </cell>
          <cell r="B1883" t="str">
            <v>MG Vegetation OR</v>
          </cell>
          <cell r="C1883">
            <v>1472</v>
          </cell>
          <cell r="D1883" t="str">
            <v>PacPwr</v>
          </cell>
          <cell r="E1883" t="str">
            <v>PacPwr</v>
          </cell>
        </row>
        <row r="1884">
          <cell r="A1884">
            <v>13945</v>
          </cell>
          <cell r="B1884" t="str">
            <v>MG Vegetation WA</v>
          </cell>
          <cell r="C1884">
            <v>1473</v>
          </cell>
          <cell r="D1884" t="str">
            <v>PacPwr</v>
          </cell>
          <cell r="E1884" t="str">
            <v>PacPwr</v>
          </cell>
        </row>
        <row r="1885">
          <cell r="A1885">
            <v>13947</v>
          </cell>
          <cell r="B1885" t="str">
            <v>MG Vegetation CA</v>
          </cell>
          <cell r="C1885">
            <v>1475</v>
          </cell>
          <cell r="D1885" t="str">
            <v>PacPwr</v>
          </cell>
          <cell r="E1885" t="str">
            <v>PacPwr</v>
          </cell>
        </row>
        <row r="1886">
          <cell r="A1886">
            <v>13955</v>
          </cell>
          <cell r="B1886" t="str">
            <v>LT Vegetation OR</v>
          </cell>
          <cell r="C1886">
            <v>1483</v>
          </cell>
          <cell r="D1886" t="str">
            <v>PacPwr</v>
          </cell>
          <cell r="E1886" t="str">
            <v>PacPwr</v>
          </cell>
        </row>
        <row r="1887">
          <cell r="A1887">
            <v>13956</v>
          </cell>
          <cell r="B1887" t="str">
            <v>LT Vegetation WA</v>
          </cell>
          <cell r="C1887">
            <v>1484</v>
          </cell>
          <cell r="D1887" t="str">
            <v>PacPwr</v>
          </cell>
          <cell r="E1887" t="str">
            <v>PacPwr</v>
          </cell>
        </row>
        <row r="1888">
          <cell r="A1888">
            <v>13958</v>
          </cell>
          <cell r="B1888" t="str">
            <v>LT Vegetation CA</v>
          </cell>
          <cell r="C1888">
            <v>1486</v>
          </cell>
          <cell r="D1888" t="str">
            <v>PacPwr</v>
          </cell>
          <cell r="E1888" t="str">
            <v>PacPwr</v>
          </cell>
        </row>
        <row r="1889">
          <cell r="A1889">
            <v>13183</v>
          </cell>
          <cell r="B1889" t="str">
            <v>PPM Operations</v>
          </cell>
          <cell r="C1889">
            <v>1020</v>
          </cell>
          <cell r="D1889" t="str">
            <v>PPM</v>
          </cell>
          <cell r="E1889" t="str">
            <v>PPM</v>
          </cell>
        </row>
        <row r="1890">
          <cell r="A1890">
            <v>10179</v>
          </cell>
          <cell r="B1890" t="str">
            <v>Dev_PPM Bus Dev</v>
          </cell>
          <cell r="C1890">
            <v>1020</v>
          </cell>
          <cell r="D1890" t="str">
            <v>PPM</v>
          </cell>
          <cell r="E1890" t="str">
            <v>PPM</v>
          </cell>
        </row>
        <row r="1891">
          <cell r="A1891">
            <v>13228</v>
          </cell>
          <cell r="B1891" t="str">
            <v>PPM Corporate</v>
          </cell>
          <cell r="C1891">
            <v>1532</v>
          </cell>
          <cell r="D1891" t="str">
            <v>PPM</v>
          </cell>
          <cell r="E1891" t="str">
            <v>PPM</v>
          </cell>
        </row>
        <row r="1892">
          <cell r="A1892">
            <v>13186</v>
          </cell>
          <cell r="B1892" t="str">
            <v>PPM HR Org Effect</v>
          </cell>
          <cell r="C1892">
            <v>1532</v>
          </cell>
          <cell r="D1892" t="str">
            <v>PPM</v>
          </cell>
          <cell r="E1892" t="str">
            <v>PPM</v>
          </cell>
        </row>
        <row r="1893">
          <cell r="A1893">
            <v>13278</v>
          </cell>
          <cell r="B1893" t="str">
            <v>99  PPM IT</v>
          </cell>
          <cell r="C1893">
            <v>1532</v>
          </cell>
          <cell r="D1893" t="str">
            <v>PPM</v>
          </cell>
          <cell r="E1893" t="str">
            <v>PPM</v>
          </cell>
        </row>
        <row r="1894">
          <cell r="A1894">
            <v>13386</v>
          </cell>
          <cell r="B1894" t="str">
            <v>Power Origination</v>
          </cell>
          <cell r="C1894">
            <v>1672</v>
          </cell>
          <cell r="D1894" t="str">
            <v>PPM</v>
          </cell>
          <cell r="E1894" t="str">
            <v>PPM</v>
          </cell>
        </row>
        <row r="1895">
          <cell r="A1895">
            <v>13847</v>
          </cell>
          <cell r="B1895" t="str">
            <v>Atlantic Renewable E</v>
          </cell>
          <cell r="C1895">
            <v>1602</v>
          </cell>
          <cell r="D1895" t="str">
            <v>PPM</v>
          </cell>
          <cell r="E1895" t="str">
            <v>PPM</v>
          </cell>
        </row>
        <row r="1896">
          <cell r="A1896">
            <v>13185</v>
          </cell>
          <cell r="B1896" t="str">
            <v>PPM CFO</v>
          </cell>
          <cell r="C1896">
            <v>1532</v>
          </cell>
          <cell r="D1896" t="str">
            <v>PPM</v>
          </cell>
          <cell r="E1896" t="str">
            <v>PPM</v>
          </cell>
        </row>
        <row r="1897">
          <cell r="A1897">
            <v>10071</v>
          </cell>
          <cell r="B1897" t="str">
            <v>RMP Services</v>
          </cell>
          <cell r="C1897">
            <v>1728</v>
          </cell>
          <cell r="D1897" t="str">
            <v>RmPwr</v>
          </cell>
          <cell r="E1897" t="str">
            <v>RmPwr</v>
          </cell>
        </row>
        <row r="1898">
          <cell r="A1898">
            <v>10082</v>
          </cell>
          <cell r="B1898" t="str">
            <v>SS_Volunteers</v>
          </cell>
          <cell r="C1898">
            <v>1738</v>
          </cell>
          <cell r="D1898" t="str">
            <v>RmPwr</v>
          </cell>
          <cell r="E1898" t="str">
            <v>RmPwr</v>
          </cell>
        </row>
        <row r="1899">
          <cell r="A1899">
            <v>10251</v>
          </cell>
          <cell r="B1899" t="str">
            <v>Montpelier Stores</v>
          </cell>
          <cell r="C1899">
            <v>1275</v>
          </cell>
          <cell r="D1899" t="str">
            <v>RmPwr</v>
          </cell>
          <cell r="E1899" t="str">
            <v>RmPwr</v>
          </cell>
        </row>
        <row r="1900">
          <cell r="A1900">
            <v>10252</v>
          </cell>
          <cell r="B1900" t="str">
            <v>LOG_Preston Stores</v>
          </cell>
          <cell r="C1900">
            <v>1275</v>
          </cell>
          <cell r="D1900" t="str">
            <v>RmPwr</v>
          </cell>
          <cell r="E1900" t="str">
            <v>RmPwr</v>
          </cell>
        </row>
        <row r="1901">
          <cell r="A1901">
            <v>10253</v>
          </cell>
          <cell r="B1901" t="str">
            <v>LOG_Rexburg Stores</v>
          </cell>
          <cell r="C1901">
            <v>1275</v>
          </cell>
          <cell r="D1901" t="str">
            <v>RmPwr</v>
          </cell>
          <cell r="E1901" t="str">
            <v>RmPwr</v>
          </cell>
        </row>
        <row r="1902">
          <cell r="A1902">
            <v>10254</v>
          </cell>
          <cell r="B1902" t="str">
            <v>LOG_Shelley Stores</v>
          </cell>
          <cell r="C1902">
            <v>1275</v>
          </cell>
          <cell r="D1902" t="str">
            <v>RmPwr</v>
          </cell>
          <cell r="E1902" t="str">
            <v>RmPwr</v>
          </cell>
        </row>
        <row r="1903">
          <cell r="A1903">
            <v>10255</v>
          </cell>
          <cell r="B1903" t="str">
            <v>LOG_Smithfield Store</v>
          </cell>
          <cell r="C1903">
            <v>1275</v>
          </cell>
          <cell r="D1903" t="str">
            <v>RmPwr</v>
          </cell>
          <cell r="E1903" t="str">
            <v>RmPwr</v>
          </cell>
        </row>
        <row r="1904">
          <cell r="A1904">
            <v>10256</v>
          </cell>
          <cell r="B1904" t="str">
            <v>LOG_Amer Fork Stores</v>
          </cell>
          <cell r="C1904">
            <v>1275</v>
          </cell>
          <cell r="D1904" t="str">
            <v>RmPwr</v>
          </cell>
          <cell r="E1904" t="str">
            <v>RmPwr</v>
          </cell>
        </row>
        <row r="1905">
          <cell r="A1905">
            <v>10257</v>
          </cell>
          <cell r="B1905" t="str">
            <v>LOG_Jordan Stores</v>
          </cell>
          <cell r="C1905">
            <v>1275</v>
          </cell>
          <cell r="D1905" t="str">
            <v>RmPwr</v>
          </cell>
          <cell r="E1905" t="str">
            <v>RmPwr</v>
          </cell>
        </row>
        <row r="1906">
          <cell r="A1906">
            <v>10258</v>
          </cell>
          <cell r="B1906" t="str">
            <v>LOG_Layton Stores</v>
          </cell>
          <cell r="C1906">
            <v>1275</v>
          </cell>
          <cell r="D1906" t="str">
            <v>RmPwr</v>
          </cell>
          <cell r="E1906" t="str">
            <v>RmPwr</v>
          </cell>
        </row>
        <row r="1907">
          <cell r="A1907">
            <v>10259</v>
          </cell>
          <cell r="B1907" t="str">
            <v>LOG_Ogden Stores</v>
          </cell>
          <cell r="C1907">
            <v>1275</v>
          </cell>
          <cell r="D1907" t="str">
            <v>RmPwr</v>
          </cell>
          <cell r="E1907" t="str">
            <v>RmPwr</v>
          </cell>
        </row>
        <row r="1908">
          <cell r="A1908">
            <v>10260</v>
          </cell>
          <cell r="B1908" t="str">
            <v>LOG_Park Cty Stores</v>
          </cell>
          <cell r="C1908">
            <v>1275</v>
          </cell>
          <cell r="D1908" t="str">
            <v>RmPwr</v>
          </cell>
          <cell r="E1908" t="str">
            <v>RmPwr</v>
          </cell>
        </row>
        <row r="1909">
          <cell r="A1909">
            <v>10261</v>
          </cell>
          <cell r="B1909" t="str">
            <v>LOG_Metro Stores</v>
          </cell>
          <cell r="C1909">
            <v>1275</v>
          </cell>
          <cell r="D1909" t="str">
            <v>RmPwr</v>
          </cell>
          <cell r="E1909" t="str">
            <v>RmPwr</v>
          </cell>
        </row>
        <row r="1910">
          <cell r="A1910">
            <v>10262</v>
          </cell>
          <cell r="B1910" t="str">
            <v>LOG_Tooele Stores</v>
          </cell>
          <cell r="C1910">
            <v>1275</v>
          </cell>
          <cell r="D1910" t="str">
            <v>RmPwr</v>
          </cell>
          <cell r="E1910" t="str">
            <v>RmPwr</v>
          </cell>
        </row>
        <row r="1911">
          <cell r="A1911">
            <v>10263</v>
          </cell>
          <cell r="B1911" t="str">
            <v>LOG_Tremonton Stores</v>
          </cell>
          <cell r="C1911">
            <v>1275</v>
          </cell>
          <cell r="D1911" t="str">
            <v>RmPwr</v>
          </cell>
          <cell r="E1911" t="str">
            <v>RmPwr</v>
          </cell>
        </row>
        <row r="1912">
          <cell r="A1912">
            <v>10264</v>
          </cell>
          <cell r="B1912" t="str">
            <v>LOG_Cedar Stores</v>
          </cell>
          <cell r="C1912">
            <v>1275</v>
          </cell>
          <cell r="D1912" t="str">
            <v>RmPwr</v>
          </cell>
          <cell r="E1912" t="str">
            <v>RmPwr</v>
          </cell>
        </row>
        <row r="1913">
          <cell r="A1913">
            <v>10265</v>
          </cell>
          <cell r="B1913" t="str">
            <v>LOG_Moab Stores</v>
          </cell>
          <cell r="C1913">
            <v>1275</v>
          </cell>
          <cell r="D1913" t="str">
            <v>RmPwr</v>
          </cell>
          <cell r="E1913" t="str">
            <v>RmPwr</v>
          </cell>
        </row>
        <row r="1914">
          <cell r="A1914">
            <v>10266</v>
          </cell>
          <cell r="B1914" t="str">
            <v>LOG_Price Stores</v>
          </cell>
          <cell r="C1914">
            <v>1275</v>
          </cell>
          <cell r="D1914" t="str">
            <v>RmPwr</v>
          </cell>
          <cell r="E1914" t="str">
            <v>RmPwr</v>
          </cell>
        </row>
        <row r="1915">
          <cell r="A1915">
            <v>10267</v>
          </cell>
          <cell r="B1915" t="str">
            <v>LOG_Richfield Stores</v>
          </cell>
          <cell r="C1915">
            <v>1275</v>
          </cell>
          <cell r="D1915" t="str">
            <v>RmPwr</v>
          </cell>
          <cell r="E1915" t="str">
            <v>RmPwr</v>
          </cell>
        </row>
        <row r="1916">
          <cell r="A1916">
            <v>10268</v>
          </cell>
          <cell r="B1916" t="str">
            <v>LOG_Vernal Stores</v>
          </cell>
          <cell r="C1916">
            <v>1275</v>
          </cell>
          <cell r="D1916" t="str">
            <v>RmPwr</v>
          </cell>
          <cell r="E1916" t="str">
            <v>RmPwr</v>
          </cell>
        </row>
        <row r="1917">
          <cell r="A1917">
            <v>10269</v>
          </cell>
          <cell r="B1917" t="str">
            <v>LOG_Cody Stores</v>
          </cell>
          <cell r="C1917">
            <v>1275</v>
          </cell>
          <cell r="D1917" t="str">
            <v>RmPwr</v>
          </cell>
          <cell r="E1917" t="str">
            <v>RmPwr</v>
          </cell>
        </row>
        <row r="1918">
          <cell r="A1918">
            <v>10270</v>
          </cell>
          <cell r="B1918" t="str">
            <v>LOG_Evanston Stores</v>
          </cell>
          <cell r="C1918">
            <v>1275</v>
          </cell>
          <cell r="D1918" t="str">
            <v>RmPwr</v>
          </cell>
          <cell r="E1918" t="str">
            <v>RmPwr</v>
          </cell>
        </row>
        <row r="1919">
          <cell r="A1919">
            <v>10271</v>
          </cell>
          <cell r="B1919" t="str">
            <v>LOG_Kemmer Stores</v>
          </cell>
          <cell r="C1919">
            <v>1275</v>
          </cell>
          <cell r="D1919" t="str">
            <v>RmPwr</v>
          </cell>
          <cell r="E1919" t="str">
            <v>RmPwr</v>
          </cell>
        </row>
        <row r="1920">
          <cell r="A1920">
            <v>10272</v>
          </cell>
          <cell r="B1920" t="str">
            <v>Lovell Stores (clsd)</v>
          </cell>
          <cell r="C1920">
            <v>1275</v>
          </cell>
          <cell r="D1920" t="str">
            <v>RmPwr</v>
          </cell>
          <cell r="E1920" t="str">
            <v>RmPwr</v>
          </cell>
        </row>
        <row r="1921">
          <cell r="A1921">
            <v>10273</v>
          </cell>
          <cell r="B1921" t="str">
            <v>LOG_Pinedale Stores</v>
          </cell>
          <cell r="C1921">
            <v>1275</v>
          </cell>
          <cell r="D1921" t="str">
            <v>RmPwr</v>
          </cell>
          <cell r="E1921" t="str">
            <v>RmPwr</v>
          </cell>
        </row>
        <row r="1922">
          <cell r="A1922">
            <v>10274</v>
          </cell>
          <cell r="B1922" t="str">
            <v>LOG_Rawlins Stores</v>
          </cell>
          <cell r="C1922">
            <v>1275</v>
          </cell>
          <cell r="D1922" t="str">
            <v>RmPwr</v>
          </cell>
          <cell r="E1922" t="str">
            <v>RmPwr</v>
          </cell>
        </row>
        <row r="1923">
          <cell r="A1923">
            <v>10275</v>
          </cell>
          <cell r="B1923" t="str">
            <v>LOG_Riverton Stores</v>
          </cell>
          <cell r="C1923">
            <v>1275</v>
          </cell>
          <cell r="D1923" t="str">
            <v>RmPwr</v>
          </cell>
          <cell r="E1923" t="str">
            <v>RmPwr</v>
          </cell>
        </row>
        <row r="1924">
          <cell r="A1924">
            <v>10276</v>
          </cell>
          <cell r="B1924" t="str">
            <v>LOG_Rock Springs Str</v>
          </cell>
          <cell r="C1924">
            <v>1275</v>
          </cell>
          <cell r="D1924" t="str">
            <v>RmPwr</v>
          </cell>
          <cell r="E1924" t="str">
            <v>RmPwr</v>
          </cell>
        </row>
        <row r="1925">
          <cell r="A1925">
            <v>10277</v>
          </cell>
          <cell r="B1925" t="str">
            <v>LOG_Worland Stores</v>
          </cell>
          <cell r="C1925">
            <v>1275</v>
          </cell>
          <cell r="D1925" t="str">
            <v>RmPwr</v>
          </cell>
          <cell r="E1925" t="str">
            <v>RmPwr</v>
          </cell>
        </row>
        <row r="1926">
          <cell r="A1926">
            <v>10278</v>
          </cell>
          <cell r="B1926" t="str">
            <v>LOG_Casper Stores</v>
          </cell>
          <cell r="C1926">
            <v>1275</v>
          </cell>
          <cell r="D1926" t="str">
            <v>RmPwr</v>
          </cell>
          <cell r="E1926" t="str">
            <v>RmPwr</v>
          </cell>
        </row>
        <row r="1927">
          <cell r="A1927">
            <v>10279</v>
          </cell>
          <cell r="B1927" t="str">
            <v>LOG_Douglas Stores</v>
          </cell>
          <cell r="C1927">
            <v>1275</v>
          </cell>
          <cell r="D1927" t="str">
            <v>RmPwr</v>
          </cell>
          <cell r="E1927" t="str">
            <v>RmPwr</v>
          </cell>
        </row>
        <row r="1928">
          <cell r="A1928">
            <v>10280</v>
          </cell>
          <cell r="B1928" t="str">
            <v>LOG_Laramie Stores</v>
          </cell>
          <cell r="C1928">
            <v>1275</v>
          </cell>
          <cell r="D1928" t="str">
            <v>RmPwr</v>
          </cell>
          <cell r="E1928" t="str">
            <v>RmPwr</v>
          </cell>
        </row>
        <row r="1929">
          <cell r="A1929">
            <v>10295</v>
          </cell>
          <cell r="B1929" t="str">
            <v>TRP_ID Preston Labor</v>
          </cell>
          <cell r="C1929">
            <v>1246</v>
          </cell>
          <cell r="D1929" t="str">
            <v>RmPwr</v>
          </cell>
          <cell r="E1929" t="str">
            <v>RmPwr</v>
          </cell>
        </row>
        <row r="1930">
          <cell r="A1930">
            <v>10296</v>
          </cell>
          <cell r="B1930" t="str">
            <v>TRP_ID Rexburg Labo</v>
          </cell>
          <cell r="C1930">
            <v>1246</v>
          </cell>
          <cell r="D1930" t="str">
            <v>RmPwr</v>
          </cell>
          <cell r="E1930" t="str">
            <v>RmPwr</v>
          </cell>
        </row>
        <row r="1931">
          <cell r="A1931">
            <v>10297</v>
          </cell>
          <cell r="B1931" t="str">
            <v>TRP_ID Shelley Lbr</v>
          </cell>
          <cell r="C1931">
            <v>1246</v>
          </cell>
          <cell r="D1931" t="str">
            <v>RmPwr</v>
          </cell>
          <cell r="E1931" t="str">
            <v>RmPwr</v>
          </cell>
        </row>
        <row r="1932">
          <cell r="A1932">
            <v>10298</v>
          </cell>
          <cell r="B1932" t="str">
            <v>TRP_WY Casper Labor</v>
          </cell>
          <cell r="C1932">
            <v>1246</v>
          </cell>
          <cell r="D1932" t="str">
            <v>RmPwr</v>
          </cell>
          <cell r="E1932" t="str">
            <v>RmPwr</v>
          </cell>
        </row>
        <row r="1933">
          <cell r="A1933">
            <v>10299</v>
          </cell>
          <cell r="B1933" t="str">
            <v>TRP_WY Evanston Lbr</v>
          </cell>
          <cell r="C1933">
            <v>1246</v>
          </cell>
          <cell r="D1933" t="str">
            <v>RmPwr</v>
          </cell>
          <cell r="E1933" t="str">
            <v>RmPwr</v>
          </cell>
        </row>
        <row r="1934">
          <cell r="A1934">
            <v>10605</v>
          </cell>
          <cell r="B1934" t="str">
            <v>TRP_UT Amer Fork Lbr</v>
          </cell>
          <cell r="C1934">
            <v>1246</v>
          </cell>
          <cell r="D1934" t="str">
            <v>RmPwr</v>
          </cell>
          <cell r="E1934" t="str">
            <v>RmPwr</v>
          </cell>
        </row>
        <row r="1935">
          <cell r="A1935">
            <v>10753</v>
          </cell>
          <cell r="B1935" t="str">
            <v>T_UT Main Grid Trans</v>
          </cell>
          <cell r="C1935">
            <v>1187</v>
          </cell>
          <cell r="D1935" t="str">
            <v>RmPwr</v>
          </cell>
          <cell r="E1935" t="str">
            <v>RmPwr</v>
          </cell>
        </row>
        <row r="1936">
          <cell r="A1936">
            <v>10754</v>
          </cell>
          <cell r="B1936" t="str">
            <v>Plan-Only Utah Non</v>
          </cell>
          <cell r="C1936">
            <v>1162</v>
          </cell>
          <cell r="D1936" t="str">
            <v>RmPwr</v>
          </cell>
          <cell r="E1936" t="str">
            <v>RmPwr</v>
          </cell>
        </row>
        <row r="1937">
          <cell r="A1937">
            <v>10757</v>
          </cell>
          <cell r="B1937" t="str">
            <v>T_WY Main Grid Trans</v>
          </cell>
          <cell r="C1937">
            <v>1189</v>
          </cell>
          <cell r="D1937" t="str">
            <v>RmPwr</v>
          </cell>
          <cell r="E1937" t="str">
            <v>RmPwr</v>
          </cell>
        </row>
        <row r="1938">
          <cell r="A1938">
            <v>10758</v>
          </cell>
          <cell r="B1938" t="str">
            <v>Plan-Only WY Non-Dis</v>
          </cell>
          <cell r="C1938">
            <v>1162</v>
          </cell>
          <cell r="D1938" t="str">
            <v>RmPwr</v>
          </cell>
          <cell r="E1938" t="str">
            <v>RmPwr</v>
          </cell>
        </row>
        <row r="1939">
          <cell r="A1939">
            <v>10759</v>
          </cell>
          <cell r="B1939" t="str">
            <v>T_MT Main Grid Trans</v>
          </cell>
          <cell r="C1939">
            <v>1190</v>
          </cell>
          <cell r="D1939" t="str">
            <v>RmPwr</v>
          </cell>
          <cell r="E1939" t="str">
            <v>RmPwr</v>
          </cell>
        </row>
        <row r="1940">
          <cell r="A1940">
            <v>10760</v>
          </cell>
          <cell r="B1940" t="str">
            <v>T_MT Local Transm</v>
          </cell>
          <cell r="C1940">
            <v>1162</v>
          </cell>
          <cell r="D1940" t="str">
            <v>RmPwr</v>
          </cell>
          <cell r="E1940" t="str">
            <v>RmPwr</v>
          </cell>
        </row>
        <row r="1941">
          <cell r="A1941">
            <v>10761</v>
          </cell>
          <cell r="B1941" t="str">
            <v>T_ID Main Grid Trans</v>
          </cell>
          <cell r="C1941">
            <v>1191</v>
          </cell>
          <cell r="D1941" t="str">
            <v>RmPwr</v>
          </cell>
          <cell r="E1941" t="str">
            <v>RmPwr</v>
          </cell>
        </row>
        <row r="1942">
          <cell r="A1942">
            <v>10762</v>
          </cell>
          <cell r="B1942" t="str">
            <v>Plan-Only Idaho Non</v>
          </cell>
          <cell r="C1942">
            <v>1162</v>
          </cell>
          <cell r="D1942" t="str">
            <v>RmPwr</v>
          </cell>
          <cell r="E1942" t="str">
            <v>RmPwr</v>
          </cell>
        </row>
        <row r="1943">
          <cell r="A1943">
            <v>10769</v>
          </cell>
          <cell r="B1943" t="str">
            <v>TRP_UT C City/Rich L</v>
          </cell>
          <cell r="C1943">
            <v>1246</v>
          </cell>
          <cell r="D1943" t="str">
            <v>RmPwr</v>
          </cell>
          <cell r="E1943" t="str">
            <v>RmPwr</v>
          </cell>
        </row>
        <row r="1944">
          <cell r="A1944">
            <v>10770</v>
          </cell>
          <cell r="B1944" t="str">
            <v>Inact Cost Center1</v>
          </cell>
          <cell r="C1944">
            <v>1246</v>
          </cell>
          <cell r="D1944" t="str">
            <v>RmPwr</v>
          </cell>
          <cell r="E1944" t="str">
            <v>RmPwr</v>
          </cell>
        </row>
        <row r="1945">
          <cell r="A1945">
            <v>10771</v>
          </cell>
          <cell r="B1945" t="str">
            <v>Inact Cost Center2</v>
          </cell>
          <cell r="C1945">
            <v>1246</v>
          </cell>
          <cell r="D1945" t="str">
            <v>RmPwr</v>
          </cell>
          <cell r="E1945" t="str">
            <v>RmPwr</v>
          </cell>
        </row>
        <row r="1946">
          <cell r="A1946">
            <v>10772</v>
          </cell>
          <cell r="B1946" t="str">
            <v>Inact Cost Center3</v>
          </cell>
          <cell r="C1946">
            <v>1246</v>
          </cell>
          <cell r="D1946" t="str">
            <v>RmPwr</v>
          </cell>
          <cell r="E1946" t="str">
            <v>RmPwr</v>
          </cell>
        </row>
        <row r="1947">
          <cell r="A1947">
            <v>10773</v>
          </cell>
          <cell r="B1947" t="str">
            <v>TRP_UT Ogden Labor</v>
          </cell>
          <cell r="C1947">
            <v>1246</v>
          </cell>
          <cell r="D1947" t="str">
            <v>RmPwr</v>
          </cell>
          <cell r="E1947" t="str">
            <v>RmPwr</v>
          </cell>
        </row>
        <row r="1948">
          <cell r="A1948">
            <v>10774</v>
          </cell>
          <cell r="B1948" t="str">
            <v>TRP_UT UTB Labor</v>
          </cell>
          <cell r="C1948">
            <v>1246</v>
          </cell>
          <cell r="D1948" t="str">
            <v>RmPwr</v>
          </cell>
          <cell r="E1948" t="str">
            <v>RmPwr</v>
          </cell>
        </row>
        <row r="1949">
          <cell r="A1949">
            <v>10775</v>
          </cell>
          <cell r="B1949" t="str">
            <v>TRP_UT PRC/MB/VR Lbr</v>
          </cell>
          <cell r="C1949">
            <v>1246</v>
          </cell>
          <cell r="D1949" t="str">
            <v>RmPwr</v>
          </cell>
          <cell r="E1949" t="str">
            <v>RmPwr</v>
          </cell>
        </row>
        <row r="1950">
          <cell r="A1950">
            <v>10778</v>
          </cell>
          <cell r="B1950" t="str">
            <v>D_Fld Oper Mgmt</v>
          </cell>
          <cell r="C1950">
            <v>1729</v>
          </cell>
          <cell r="D1950" t="str">
            <v>RmPwr</v>
          </cell>
          <cell r="E1950" t="str">
            <v>RmPwr</v>
          </cell>
        </row>
        <row r="1951">
          <cell r="A1951">
            <v>10779</v>
          </cell>
          <cell r="B1951" t="str">
            <v>D_East Plant Admn</v>
          </cell>
          <cell r="C1951">
            <v>1284</v>
          </cell>
          <cell r="D1951" t="str">
            <v>RmPwr</v>
          </cell>
          <cell r="E1951" t="str">
            <v>RmPwr</v>
          </cell>
        </row>
        <row r="1952">
          <cell r="A1952">
            <v>10780</v>
          </cell>
          <cell r="B1952" t="str">
            <v>D_WF DTUG Lbr</v>
          </cell>
          <cell r="C1952">
            <v>1379</v>
          </cell>
          <cell r="D1952" t="str">
            <v>RmPwr</v>
          </cell>
          <cell r="E1952" t="str">
            <v>RmPwr</v>
          </cell>
        </row>
        <row r="1953">
          <cell r="A1953">
            <v>10781</v>
          </cell>
          <cell r="B1953" t="str">
            <v>D_SL DTUG Eqp</v>
          </cell>
          <cell r="C1953">
            <v>1379</v>
          </cell>
          <cell r="D1953" t="str">
            <v>RmPwr</v>
          </cell>
          <cell r="E1953" t="str">
            <v>RmPwr</v>
          </cell>
        </row>
        <row r="1954">
          <cell r="A1954">
            <v>10782</v>
          </cell>
          <cell r="B1954" t="str">
            <v>D_SL DTUG Bus A-Mtc</v>
          </cell>
          <cell r="C1954">
            <v>1285</v>
          </cell>
          <cell r="D1954" t="str">
            <v>RmPwr</v>
          </cell>
          <cell r="E1954" t="str">
            <v>RmPwr</v>
          </cell>
        </row>
        <row r="1955">
          <cell r="A1955">
            <v>10783</v>
          </cell>
          <cell r="B1955" t="str">
            <v>D_Cedar Plt Labor</v>
          </cell>
          <cell r="C1955">
            <v>1284</v>
          </cell>
          <cell r="D1955" t="str">
            <v>RmPwr</v>
          </cell>
          <cell r="E1955" t="str">
            <v>RmPwr</v>
          </cell>
        </row>
        <row r="1956">
          <cell r="A1956">
            <v>10784</v>
          </cell>
          <cell r="B1956" t="str">
            <v>D_Cedar Plt Equip</v>
          </cell>
          <cell r="C1956">
            <v>1284</v>
          </cell>
          <cell r="D1956" t="str">
            <v>RmPwr</v>
          </cell>
          <cell r="E1956" t="str">
            <v>RmPwr</v>
          </cell>
        </row>
        <row r="1957">
          <cell r="A1957">
            <v>10785</v>
          </cell>
          <cell r="B1957" t="str">
            <v>D_Cedar Plt Bus A-Mt</v>
          </cell>
          <cell r="C1957">
            <v>1286</v>
          </cell>
          <cell r="D1957" t="str">
            <v>RmPwr</v>
          </cell>
          <cell r="E1957" t="str">
            <v>RmPwr</v>
          </cell>
        </row>
        <row r="1958">
          <cell r="A1958">
            <v>10786</v>
          </cell>
          <cell r="B1958" t="str">
            <v>D_WF Apparatus Labor</v>
          </cell>
          <cell r="C1958">
            <v>1284</v>
          </cell>
          <cell r="D1958" t="str">
            <v>RmPwr</v>
          </cell>
          <cell r="E1958" t="str">
            <v>RmPwr</v>
          </cell>
        </row>
        <row r="1959">
          <cell r="A1959">
            <v>10787</v>
          </cell>
          <cell r="B1959" t="str">
            <v>Terminal Apparats Eq</v>
          </cell>
          <cell r="C1959">
            <v>1284</v>
          </cell>
          <cell r="D1959" t="str">
            <v>RmPwr</v>
          </cell>
          <cell r="E1959" t="str">
            <v>RmPwr</v>
          </cell>
        </row>
        <row r="1960">
          <cell r="A1960">
            <v>10788</v>
          </cell>
          <cell r="B1960" t="str">
            <v>SLC Metro Plt Bus-Mt</v>
          </cell>
          <cell r="C1960">
            <v>1287</v>
          </cell>
          <cell r="D1960" t="str">
            <v>RmPwr</v>
          </cell>
          <cell r="E1960" t="str">
            <v>RmPwr</v>
          </cell>
        </row>
        <row r="1961">
          <cell r="A1961">
            <v>10789</v>
          </cell>
          <cell r="B1961" t="str">
            <v>D_WF Relay Labor</v>
          </cell>
          <cell r="C1961">
            <v>1284</v>
          </cell>
          <cell r="D1961" t="str">
            <v>RmPwr</v>
          </cell>
          <cell r="E1961" t="str">
            <v>RmPwr</v>
          </cell>
        </row>
        <row r="1962">
          <cell r="A1962">
            <v>10790</v>
          </cell>
          <cell r="B1962" t="str">
            <v>D_WF Relay Equip</v>
          </cell>
          <cell r="C1962">
            <v>1284</v>
          </cell>
          <cell r="D1962" t="str">
            <v>RmPwr</v>
          </cell>
          <cell r="E1962" t="str">
            <v>RmPwr</v>
          </cell>
        </row>
        <row r="1963">
          <cell r="A1963">
            <v>10791</v>
          </cell>
          <cell r="B1963" t="str">
            <v>Jordan Val Bus A-Mtc</v>
          </cell>
          <cell r="C1963">
            <v>1288</v>
          </cell>
          <cell r="D1963" t="str">
            <v>RmPwr</v>
          </cell>
          <cell r="E1963" t="str">
            <v>RmPwr</v>
          </cell>
        </row>
        <row r="1964">
          <cell r="A1964">
            <v>10792</v>
          </cell>
          <cell r="B1964" t="str">
            <v>D_Rock Sprg Plt Lbr</v>
          </cell>
          <cell r="C1964">
            <v>1284</v>
          </cell>
          <cell r="D1964" t="str">
            <v>RmPwr</v>
          </cell>
          <cell r="E1964" t="str">
            <v>RmPwr</v>
          </cell>
        </row>
        <row r="1965">
          <cell r="A1965">
            <v>10793</v>
          </cell>
          <cell r="B1965" t="str">
            <v>D_Rock Sprg Plt Eqp</v>
          </cell>
          <cell r="C1965">
            <v>1284</v>
          </cell>
          <cell r="D1965" t="str">
            <v>RmPwr</v>
          </cell>
          <cell r="E1965" t="str">
            <v>RmPwr</v>
          </cell>
        </row>
        <row r="1966">
          <cell r="A1966">
            <v>10794</v>
          </cell>
          <cell r="B1966" t="str">
            <v>D_Rock Sprg Plt B-Mt</v>
          </cell>
          <cell r="C1966">
            <v>1289</v>
          </cell>
          <cell r="D1966" t="str">
            <v>RmPwr</v>
          </cell>
          <cell r="E1966" t="str">
            <v>RmPwr</v>
          </cell>
        </row>
        <row r="1967">
          <cell r="A1967">
            <v>10795</v>
          </cell>
          <cell r="B1967" t="str">
            <v>D_Casper Plt Labor</v>
          </cell>
          <cell r="C1967">
            <v>1284</v>
          </cell>
          <cell r="D1967" t="str">
            <v>RmPwr</v>
          </cell>
          <cell r="E1967" t="str">
            <v>RmPwr</v>
          </cell>
        </row>
        <row r="1968">
          <cell r="A1968">
            <v>10796</v>
          </cell>
          <cell r="B1968" t="str">
            <v>D_Casper Plt Equip</v>
          </cell>
          <cell r="C1968">
            <v>1284</v>
          </cell>
          <cell r="D1968" t="str">
            <v>RmPwr</v>
          </cell>
          <cell r="E1968" t="str">
            <v>RmPwr</v>
          </cell>
        </row>
        <row r="1969">
          <cell r="A1969">
            <v>10797</v>
          </cell>
          <cell r="B1969" t="str">
            <v>D_Casper Plt Bus A-M</v>
          </cell>
          <cell r="C1969">
            <v>1290</v>
          </cell>
          <cell r="D1969" t="str">
            <v>RmPwr</v>
          </cell>
          <cell r="E1969" t="str">
            <v>RmPwr</v>
          </cell>
        </row>
        <row r="1970">
          <cell r="A1970">
            <v>10798</v>
          </cell>
          <cell r="B1970" t="str">
            <v>D_Preston/Rigby Plt</v>
          </cell>
          <cell r="C1970">
            <v>1284</v>
          </cell>
          <cell r="D1970" t="str">
            <v>RmPwr</v>
          </cell>
          <cell r="E1970" t="str">
            <v>RmPwr</v>
          </cell>
        </row>
        <row r="1971">
          <cell r="A1971">
            <v>10799</v>
          </cell>
          <cell r="B1971" t="str">
            <v>D_Preston/Rigby Plt</v>
          </cell>
          <cell r="C1971">
            <v>1284</v>
          </cell>
          <cell r="D1971" t="str">
            <v>RmPwr</v>
          </cell>
          <cell r="E1971" t="str">
            <v>RmPwr</v>
          </cell>
        </row>
        <row r="1972">
          <cell r="A1972">
            <v>10800</v>
          </cell>
          <cell r="B1972" t="str">
            <v>Preston/Rigby ID-Mtc</v>
          </cell>
          <cell r="C1972">
            <v>1291</v>
          </cell>
          <cell r="D1972" t="str">
            <v>RmPwr</v>
          </cell>
          <cell r="E1972" t="str">
            <v>RmPwr</v>
          </cell>
        </row>
        <row r="1973">
          <cell r="A1973">
            <v>10814</v>
          </cell>
          <cell r="B1973" t="str">
            <v>Vegetation Managemen</v>
          </cell>
          <cell r="C1973">
            <v>1462</v>
          </cell>
          <cell r="D1973" t="str">
            <v>RmPwr</v>
          </cell>
          <cell r="E1973" t="str">
            <v>RmPwr</v>
          </cell>
        </row>
        <row r="1974">
          <cell r="A1974">
            <v>10815</v>
          </cell>
          <cell r="B1974" t="str">
            <v>D_Rubber Lab</v>
          </cell>
          <cell r="C1974">
            <v>1364</v>
          </cell>
          <cell r="D1974" t="str">
            <v>RmPwr</v>
          </cell>
          <cell r="E1974" t="str">
            <v>RmPwr</v>
          </cell>
        </row>
        <row r="1975">
          <cell r="A1975">
            <v>10816</v>
          </cell>
          <cell r="B1975" t="str">
            <v>D_Tools Coord</v>
          </cell>
          <cell r="C1975">
            <v>1364</v>
          </cell>
          <cell r="D1975" t="str">
            <v>RmPwr</v>
          </cell>
          <cell r="E1975" t="str">
            <v>RmPwr</v>
          </cell>
        </row>
        <row r="1976">
          <cell r="A1976">
            <v>10935</v>
          </cell>
          <cell r="B1976" t="str">
            <v>D_AmerFk Svc &amp; Spt</v>
          </cell>
          <cell r="C1976">
            <v>1162</v>
          </cell>
          <cell r="D1976" t="str">
            <v>RmPwr</v>
          </cell>
          <cell r="E1976" t="str">
            <v>RmPwr</v>
          </cell>
        </row>
        <row r="1977">
          <cell r="A1977">
            <v>10936</v>
          </cell>
          <cell r="B1977" t="str">
            <v>D_AmerFk Labor</v>
          </cell>
          <cell r="C1977">
            <v>1254</v>
          </cell>
          <cell r="D1977" t="str">
            <v>RmPwr</v>
          </cell>
          <cell r="E1977" t="str">
            <v>RmPwr</v>
          </cell>
        </row>
        <row r="1978">
          <cell r="A1978">
            <v>10937</v>
          </cell>
          <cell r="B1978" t="str">
            <v>D_AmerFk Equip</v>
          </cell>
          <cell r="C1978">
            <v>1246</v>
          </cell>
          <cell r="D1978" t="str">
            <v>RmPwr</v>
          </cell>
          <cell r="E1978" t="str">
            <v>RmPwr</v>
          </cell>
        </row>
        <row r="1979">
          <cell r="A1979">
            <v>10938</v>
          </cell>
          <cell r="B1979" t="str">
            <v>D_AmerFk Bus-Mtc</v>
          </cell>
          <cell r="C1979">
            <v>1130</v>
          </cell>
          <cell r="D1979" t="str">
            <v>RmPwr</v>
          </cell>
          <cell r="E1979" t="str">
            <v>RmPwr</v>
          </cell>
        </row>
        <row r="1980">
          <cell r="A1980">
            <v>10939</v>
          </cell>
          <cell r="B1980" t="str">
            <v>D_Moab Svc &amp; Spt</v>
          </cell>
          <cell r="C1980">
            <v>1162</v>
          </cell>
          <cell r="D1980" t="str">
            <v>RmPwr</v>
          </cell>
          <cell r="E1980" t="str">
            <v>RmPwr</v>
          </cell>
        </row>
        <row r="1981">
          <cell r="A1981">
            <v>10940</v>
          </cell>
          <cell r="B1981" t="str">
            <v>D_Moab Labor</v>
          </cell>
          <cell r="C1981">
            <v>1380</v>
          </cell>
          <cell r="D1981" t="str">
            <v>RmPwr</v>
          </cell>
          <cell r="E1981" t="str">
            <v>RmPwr</v>
          </cell>
        </row>
        <row r="1982">
          <cell r="A1982">
            <v>10941</v>
          </cell>
          <cell r="B1982" t="str">
            <v>D_Moab Equip</v>
          </cell>
          <cell r="C1982">
            <v>1246</v>
          </cell>
          <cell r="D1982" t="str">
            <v>RmPwr</v>
          </cell>
          <cell r="E1982" t="str">
            <v>RmPwr</v>
          </cell>
        </row>
        <row r="1983">
          <cell r="A1983">
            <v>10942</v>
          </cell>
          <cell r="B1983" t="str">
            <v>D_Moab Bus Act-Mtc</v>
          </cell>
          <cell r="C1983">
            <v>1131</v>
          </cell>
          <cell r="D1983" t="str">
            <v>RmPwr</v>
          </cell>
          <cell r="E1983" t="str">
            <v>RmPwr</v>
          </cell>
        </row>
        <row r="1984">
          <cell r="A1984">
            <v>10943</v>
          </cell>
          <cell r="B1984" t="str">
            <v>D_Price Svc &amp; Spt</v>
          </cell>
          <cell r="C1984">
            <v>1162</v>
          </cell>
          <cell r="D1984" t="str">
            <v>RmPwr</v>
          </cell>
          <cell r="E1984" t="str">
            <v>RmPwr</v>
          </cell>
        </row>
        <row r="1985">
          <cell r="A1985">
            <v>10944</v>
          </cell>
          <cell r="B1985" t="str">
            <v>D_Price Labor</v>
          </cell>
          <cell r="C1985">
            <v>1380</v>
          </cell>
          <cell r="D1985" t="str">
            <v>RmPwr</v>
          </cell>
          <cell r="E1985" t="str">
            <v>RmPwr</v>
          </cell>
        </row>
        <row r="1986">
          <cell r="A1986">
            <v>10945</v>
          </cell>
          <cell r="B1986" t="str">
            <v>D_Price Equip</v>
          </cell>
          <cell r="C1986">
            <v>1246</v>
          </cell>
          <cell r="D1986" t="str">
            <v>RmPwr</v>
          </cell>
          <cell r="E1986" t="str">
            <v>RmPwr</v>
          </cell>
        </row>
        <row r="1987">
          <cell r="A1987">
            <v>10946</v>
          </cell>
          <cell r="B1987" t="str">
            <v>D_Price Bus Act-Mtc</v>
          </cell>
          <cell r="C1987">
            <v>1132</v>
          </cell>
          <cell r="D1987" t="str">
            <v>RmPwr</v>
          </cell>
          <cell r="E1987" t="str">
            <v>RmPwr</v>
          </cell>
        </row>
        <row r="1988">
          <cell r="A1988">
            <v>10947</v>
          </cell>
          <cell r="B1988" t="str">
            <v>D_Santaqn Svc &amp; Spt</v>
          </cell>
          <cell r="C1988">
            <v>1162</v>
          </cell>
          <cell r="D1988" t="str">
            <v>RmPwr</v>
          </cell>
          <cell r="E1988" t="str">
            <v>RmPwr</v>
          </cell>
        </row>
        <row r="1989">
          <cell r="A1989">
            <v>10948</v>
          </cell>
          <cell r="B1989" t="str">
            <v>D_Santaqn Labor</v>
          </cell>
          <cell r="C1989">
            <v>1162</v>
          </cell>
          <cell r="D1989" t="str">
            <v>RmPwr</v>
          </cell>
          <cell r="E1989" t="str">
            <v>RmPwr</v>
          </cell>
        </row>
        <row r="1990">
          <cell r="A1990">
            <v>10949</v>
          </cell>
          <cell r="B1990" t="str">
            <v>D_Santaqn Equip</v>
          </cell>
          <cell r="C1990">
            <v>1246</v>
          </cell>
          <cell r="D1990" t="str">
            <v>RmPwr</v>
          </cell>
          <cell r="E1990" t="str">
            <v>RmPwr</v>
          </cell>
        </row>
        <row r="1991">
          <cell r="A1991">
            <v>10950</v>
          </cell>
          <cell r="B1991" t="str">
            <v>D_Santaqn Bus-Mtc</v>
          </cell>
          <cell r="C1991">
            <v>1133</v>
          </cell>
          <cell r="D1991" t="str">
            <v>RmPwr</v>
          </cell>
          <cell r="E1991" t="str">
            <v>RmPwr</v>
          </cell>
        </row>
        <row r="1992">
          <cell r="A1992">
            <v>10951</v>
          </cell>
          <cell r="B1992" t="str">
            <v>D_Vernal Svc &amp; Spt</v>
          </cell>
          <cell r="C1992">
            <v>1162</v>
          </cell>
          <cell r="D1992" t="str">
            <v>RmPwr</v>
          </cell>
          <cell r="E1992" t="str">
            <v>RmPwr</v>
          </cell>
        </row>
        <row r="1993">
          <cell r="A1993">
            <v>10952</v>
          </cell>
          <cell r="B1993" t="str">
            <v>D_Vernal Labor</v>
          </cell>
          <cell r="C1993">
            <v>1254</v>
          </cell>
          <cell r="D1993" t="str">
            <v>RmPwr</v>
          </cell>
          <cell r="E1993" t="str">
            <v>RmPwr</v>
          </cell>
        </row>
        <row r="1994">
          <cell r="A1994">
            <v>10953</v>
          </cell>
          <cell r="B1994" t="str">
            <v>D_Vernal Equip</v>
          </cell>
          <cell r="C1994">
            <v>1246</v>
          </cell>
          <cell r="D1994" t="str">
            <v>RmPwr</v>
          </cell>
          <cell r="E1994" t="str">
            <v>RmPwr</v>
          </cell>
        </row>
        <row r="1995">
          <cell r="A1995">
            <v>10954</v>
          </cell>
          <cell r="B1995" t="str">
            <v>D_Vernal Bus Act-Mtc</v>
          </cell>
          <cell r="C1995">
            <v>1134</v>
          </cell>
          <cell r="D1995" t="str">
            <v>RmPwr</v>
          </cell>
          <cell r="E1995" t="str">
            <v>RmPwr</v>
          </cell>
        </row>
        <row r="1996">
          <cell r="A1996">
            <v>11492</v>
          </cell>
          <cell r="B1996" t="str">
            <v>C_Mala Cust Req</v>
          </cell>
          <cell r="C1996">
            <v>1326</v>
          </cell>
          <cell r="D1996" t="str">
            <v>RmPwr</v>
          </cell>
          <cell r="E1996" t="str">
            <v>RmPwr</v>
          </cell>
        </row>
        <row r="1997">
          <cell r="A1997">
            <v>11493</v>
          </cell>
          <cell r="B1997" t="str">
            <v>C_Prest Cust Svc Lbr</v>
          </cell>
          <cell r="C1997">
            <v>1326</v>
          </cell>
          <cell r="D1997" t="str">
            <v>RmPwr</v>
          </cell>
          <cell r="E1997" t="str">
            <v>RmPwr</v>
          </cell>
        </row>
        <row r="1998">
          <cell r="A1998">
            <v>11494</v>
          </cell>
          <cell r="B1998" t="str">
            <v>C_Prest Metering</v>
          </cell>
          <cell r="C1998">
            <v>1326</v>
          </cell>
          <cell r="D1998" t="str">
            <v>RmPwr</v>
          </cell>
          <cell r="E1998" t="str">
            <v>RmPwr</v>
          </cell>
        </row>
        <row r="1999">
          <cell r="A1999">
            <v>11495</v>
          </cell>
          <cell r="B1999" t="str">
            <v>C_Prest Cust Bill</v>
          </cell>
          <cell r="C1999">
            <v>1326</v>
          </cell>
          <cell r="D1999" t="str">
            <v>RmPwr</v>
          </cell>
          <cell r="E1999" t="str">
            <v>RmPwr</v>
          </cell>
        </row>
        <row r="2000">
          <cell r="A2000">
            <v>11496</v>
          </cell>
          <cell r="B2000" t="str">
            <v>C_Prest Collect</v>
          </cell>
          <cell r="C2000">
            <v>1326</v>
          </cell>
          <cell r="D2000" t="str">
            <v>RmPwr</v>
          </cell>
          <cell r="E2000" t="str">
            <v>RmPwr</v>
          </cell>
        </row>
        <row r="2001">
          <cell r="A2001">
            <v>11497</v>
          </cell>
          <cell r="B2001" t="str">
            <v>C_Prest Cust Req</v>
          </cell>
          <cell r="C2001">
            <v>1326</v>
          </cell>
          <cell r="D2001" t="str">
            <v>RmPwr</v>
          </cell>
          <cell r="E2001" t="str">
            <v>RmPwr</v>
          </cell>
        </row>
        <row r="2002">
          <cell r="A2002">
            <v>11498</v>
          </cell>
          <cell r="B2002" t="str">
            <v>C_Montp Cust Svc Lbr</v>
          </cell>
          <cell r="C2002">
            <v>1326</v>
          </cell>
          <cell r="D2002" t="str">
            <v>RmPwr</v>
          </cell>
          <cell r="E2002" t="str">
            <v>RmPwr</v>
          </cell>
        </row>
        <row r="2003">
          <cell r="A2003">
            <v>11499</v>
          </cell>
          <cell r="B2003" t="str">
            <v>C_Montp Metering</v>
          </cell>
          <cell r="C2003">
            <v>1326</v>
          </cell>
          <cell r="D2003" t="str">
            <v>RmPwr</v>
          </cell>
          <cell r="E2003" t="str">
            <v>RmPwr</v>
          </cell>
        </row>
        <row r="2004">
          <cell r="A2004">
            <v>11500</v>
          </cell>
          <cell r="B2004" t="str">
            <v>C_Montp Cust Bill</v>
          </cell>
          <cell r="C2004">
            <v>1326</v>
          </cell>
          <cell r="D2004" t="str">
            <v>RmPwr</v>
          </cell>
          <cell r="E2004" t="str">
            <v>RmPwr</v>
          </cell>
        </row>
        <row r="2005">
          <cell r="A2005">
            <v>11501</v>
          </cell>
          <cell r="B2005" t="str">
            <v>C_Montp Collect</v>
          </cell>
          <cell r="C2005">
            <v>1326</v>
          </cell>
          <cell r="D2005" t="str">
            <v>RmPwr</v>
          </cell>
          <cell r="E2005" t="str">
            <v>RmPwr</v>
          </cell>
        </row>
        <row r="2006">
          <cell r="A2006">
            <v>11502</v>
          </cell>
          <cell r="B2006" t="str">
            <v>C_Montp Cust Req</v>
          </cell>
          <cell r="C2006">
            <v>1326</v>
          </cell>
          <cell r="D2006" t="str">
            <v>RmPwr</v>
          </cell>
          <cell r="E2006" t="str">
            <v>RmPwr</v>
          </cell>
        </row>
        <row r="2007">
          <cell r="A2007">
            <v>11503</v>
          </cell>
          <cell r="B2007" t="str">
            <v>C_Smith Cust Svc Lbr</v>
          </cell>
          <cell r="C2007">
            <v>1328</v>
          </cell>
          <cell r="D2007" t="str">
            <v>RmPwr</v>
          </cell>
          <cell r="E2007" t="str">
            <v>RmPwr</v>
          </cell>
        </row>
        <row r="2008">
          <cell r="A2008">
            <v>11504</v>
          </cell>
          <cell r="B2008" t="str">
            <v>C_Smith Metering</v>
          </cell>
          <cell r="C2008">
            <v>1328</v>
          </cell>
          <cell r="D2008" t="str">
            <v>RmPwr</v>
          </cell>
          <cell r="E2008" t="str">
            <v>RmPwr</v>
          </cell>
        </row>
        <row r="2009">
          <cell r="A2009">
            <v>11505</v>
          </cell>
          <cell r="B2009" t="str">
            <v>C_Smith Cust Bill</v>
          </cell>
          <cell r="C2009">
            <v>1328</v>
          </cell>
          <cell r="D2009" t="str">
            <v>RmPwr</v>
          </cell>
          <cell r="E2009" t="str">
            <v>RmPwr</v>
          </cell>
        </row>
        <row r="2010">
          <cell r="A2010">
            <v>11506</v>
          </cell>
          <cell r="B2010" t="str">
            <v>C_Smith Collect</v>
          </cell>
          <cell r="C2010">
            <v>1328</v>
          </cell>
          <cell r="D2010" t="str">
            <v>RmPwr</v>
          </cell>
          <cell r="E2010" t="str">
            <v>RmPwr</v>
          </cell>
        </row>
        <row r="2011">
          <cell r="A2011">
            <v>11507</v>
          </cell>
          <cell r="B2011" t="str">
            <v>C_Smith Cust Req</v>
          </cell>
          <cell r="C2011">
            <v>1328</v>
          </cell>
          <cell r="D2011" t="str">
            <v>RmPwr</v>
          </cell>
          <cell r="E2011" t="str">
            <v>RmPwr</v>
          </cell>
        </row>
        <row r="2012">
          <cell r="A2012">
            <v>11508</v>
          </cell>
          <cell r="B2012" t="str">
            <v>C_Mud Cust Svc Lbr</v>
          </cell>
          <cell r="C2012">
            <v>1326</v>
          </cell>
          <cell r="D2012" t="str">
            <v>RmPwr</v>
          </cell>
          <cell r="E2012" t="str">
            <v>RmPwr</v>
          </cell>
        </row>
        <row r="2013">
          <cell r="A2013">
            <v>11509</v>
          </cell>
          <cell r="B2013" t="str">
            <v>C_Mud Metering</v>
          </cell>
          <cell r="C2013">
            <v>1326</v>
          </cell>
          <cell r="D2013" t="str">
            <v>RmPwr</v>
          </cell>
          <cell r="E2013" t="str">
            <v>RmPwr</v>
          </cell>
        </row>
        <row r="2014">
          <cell r="A2014">
            <v>11510</v>
          </cell>
          <cell r="B2014" t="str">
            <v>C_Mud Cust Bill</v>
          </cell>
          <cell r="C2014">
            <v>1326</v>
          </cell>
          <cell r="D2014" t="str">
            <v>RmPwr</v>
          </cell>
          <cell r="E2014" t="str">
            <v>RmPwr</v>
          </cell>
        </row>
        <row r="2015">
          <cell r="A2015">
            <v>11511</v>
          </cell>
          <cell r="B2015" t="str">
            <v>C_Mud Collect</v>
          </cell>
          <cell r="C2015">
            <v>1326</v>
          </cell>
          <cell r="D2015" t="str">
            <v>RmPwr</v>
          </cell>
          <cell r="E2015" t="str">
            <v>RmPwr</v>
          </cell>
        </row>
        <row r="2016">
          <cell r="A2016">
            <v>11512</v>
          </cell>
          <cell r="B2016" t="str">
            <v>C_Mud Cust Req</v>
          </cell>
          <cell r="C2016">
            <v>1326</v>
          </cell>
          <cell r="D2016" t="str">
            <v>RmPwr</v>
          </cell>
          <cell r="E2016" t="str">
            <v>RmPwr</v>
          </cell>
        </row>
        <row r="2017">
          <cell r="A2017">
            <v>11513</v>
          </cell>
          <cell r="B2017" t="str">
            <v>C_Tremo Cust Svc Lbr</v>
          </cell>
          <cell r="C2017">
            <v>1328</v>
          </cell>
          <cell r="D2017" t="str">
            <v>RmPwr</v>
          </cell>
          <cell r="E2017" t="str">
            <v>RmPwr</v>
          </cell>
        </row>
        <row r="2018">
          <cell r="A2018">
            <v>11514</v>
          </cell>
          <cell r="B2018" t="str">
            <v>C_Tremo Metering</v>
          </cell>
          <cell r="C2018">
            <v>1328</v>
          </cell>
          <cell r="D2018" t="str">
            <v>RmPwr</v>
          </cell>
          <cell r="E2018" t="str">
            <v>RmPwr</v>
          </cell>
        </row>
        <row r="2019">
          <cell r="A2019">
            <v>11515</v>
          </cell>
          <cell r="B2019" t="str">
            <v>C_Tremo Cust Bill</v>
          </cell>
          <cell r="C2019">
            <v>1328</v>
          </cell>
          <cell r="D2019" t="str">
            <v>RmPwr</v>
          </cell>
          <cell r="E2019" t="str">
            <v>RmPwr</v>
          </cell>
        </row>
        <row r="2020">
          <cell r="A2020">
            <v>11516</v>
          </cell>
          <cell r="B2020" t="str">
            <v>C_Tremo Collect</v>
          </cell>
          <cell r="C2020">
            <v>1328</v>
          </cell>
          <cell r="D2020" t="str">
            <v>RmPwr</v>
          </cell>
          <cell r="E2020" t="str">
            <v>RmPwr</v>
          </cell>
        </row>
        <row r="2021">
          <cell r="A2021">
            <v>11517</v>
          </cell>
          <cell r="B2021" t="str">
            <v>C_Tremo Cust Req</v>
          </cell>
          <cell r="C2021">
            <v>1328</v>
          </cell>
          <cell r="D2021" t="str">
            <v>RmPwr</v>
          </cell>
          <cell r="E2021" t="str">
            <v>RmPwr</v>
          </cell>
        </row>
        <row r="2022">
          <cell r="A2022">
            <v>11518</v>
          </cell>
          <cell r="B2022" t="str">
            <v>C_Rigby Cust Svc Lbr</v>
          </cell>
          <cell r="C2022">
            <v>1326</v>
          </cell>
          <cell r="D2022" t="str">
            <v>RmPwr</v>
          </cell>
          <cell r="E2022" t="str">
            <v>RmPwr</v>
          </cell>
        </row>
        <row r="2023">
          <cell r="A2023">
            <v>11519</v>
          </cell>
          <cell r="B2023" t="str">
            <v>C_Rigby Metering</v>
          </cell>
          <cell r="C2023">
            <v>1326</v>
          </cell>
          <cell r="D2023" t="str">
            <v>RmPwr</v>
          </cell>
          <cell r="E2023" t="str">
            <v>RmPwr</v>
          </cell>
        </row>
        <row r="2024">
          <cell r="A2024">
            <v>11520</v>
          </cell>
          <cell r="B2024" t="str">
            <v>C_Rigby Cust Bill</v>
          </cell>
          <cell r="C2024">
            <v>1326</v>
          </cell>
          <cell r="D2024" t="str">
            <v>RmPwr</v>
          </cell>
          <cell r="E2024" t="str">
            <v>RmPwr</v>
          </cell>
        </row>
        <row r="2025">
          <cell r="A2025">
            <v>11521</v>
          </cell>
          <cell r="B2025" t="str">
            <v>C_Rigby Collect</v>
          </cell>
          <cell r="C2025">
            <v>1326</v>
          </cell>
          <cell r="D2025" t="str">
            <v>RmPwr</v>
          </cell>
          <cell r="E2025" t="str">
            <v>RmPwr</v>
          </cell>
        </row>
        <row r="2026">
          <cell r="A2026">
            <v>11522</v>
          </cell>
          <cell r="B2026" t="str">
            <v>C_Rigby Cust Req</v>
          </cell>
          <cell r="C2026">
            <v>1326</v>
          </cell>
          <cell r="D2026" t="str">
            <v>RmPwr</v>
          </cell>
          <cell r="E2026" t="str">
            <v>RmPwr</v>
          </cell>
        </row>
        <row r="2027">
          <cell r="A2027">
            <v>11523</v>
          </cell>
          <cell r="B2027" t="str">
            <v>C_Laket Cust Svc Lbr</v>
          </cell>
          <cell r="C2027">
            <v>1328</v>
          </cell>
          <cell r="D2027" t="str">
            <v>RmPwr</v>
          </cell>
          <cell r="E2027" t="str">
            <v>RmPwr</v>
          </cell>
        </row>
        <row r="2028">
          <cell r="A2028">
            <v>11524</v>
          </cell>
          <cell r="B2028" t="str">
            <v>C_Laket Metering</v>
          </cell>
          <cell r="C2028">
            <v>1328</v>
          </cell>
          <cell r="D2028" t="str">
            <v>RmPwr</v>
          </cell>
          <cell r="E2028" t="str">
            <v>RmPwr</v>
          </cell>
        </row>
        <row r="2029">
          <cell r="A2029">
            <v>11525</v>
          </cell>
          <cell r="B2029" t="str">
            <v>C_Laket Cust Bill</v>
          </cell>
          <cell r="C2029">
            <v>1328</v>
          </cell>
          <cell r="D2029" t="str">
            <v>RmPwr</v>
          </cell>
          <cell r="E2029" t="str">
            <v>RmPwr</v>
          </cell>
        </row>
        <row r="2030">
          <cell r="A2030">
            <v>11526</v>
          </cell>
          <cell r="B2030" t="str">
            <v>C_Laket Collect</v>
          </cell>
          <cell r="C2030">
            <v>1328</v>
          </cell>
          <cell r="D2030" t="str">
            <v>RmPwr</v>
          </cell>
          <cell r="E2030" t="str">
            <v>RmPwr</v>
          </cell>
        </row>
        <row r="2031">
          <cell r="A2031">
            <v>11527</v>
          </cell>
          <cell r="B2031" t="str">
            <v>C_Laket Cust Req</v>
          </cell>
          <cell r="C2031">
            <v>1328</v>
          </cell>
          <cell r="D2031" t="str">
            <v>RmPwr</v>
          </cell>
          <cell r="E2031" t="str">
            <v>RmPwr</v>
          </cell>
        </row>
        <row r="2032">
          <cell r="A2032">
            <v>11528</v>
          </cell>
          <cell r="B2032" t="str">
            <v>C_Yakim Cust Svc Lbr</v>
          </cell>
          <cell r="C2032">
            <v>1325</v>
          </cell>
          <cell r="D2032" t="str">
            <v>RmPwr</v>
          </cell>
          <cell r="E2032" t="str">
            <v>RmPwr</v>
          </cell>
        </row>
        <row r="2033">
          <cell r="A2033">
            <v>11529</v>
          </cell>
          <cell r="B2033" t="str">
            <v>C_Yakim Metering</v>
          </cell>
          <cell r="C2033">
            <v>1325</v>
          </cell>
          <cell r="D2033" t="str">
            <v>RmPwr</v>
          </cell>
          <cell r="E2033" t="str">
            <v>RmPwr</v>
          </cell>
        </row>
        <row r="2034">
          <cell r="A2034">
            <v>11530</v>
          </cell>
          <cell r="B2034" t="str">
            <v>C_Yakim Cust Bill</v>
          </cell>
          <cell r="C2034">
            <v>1325</v>
          </cell>
          <cell r="D2034" t="str">
            <v>RmPwr</v>
          </cell>
          <cell r="E2034" t="str">
            <v>RmPwr</v>
          </cell>
        </row>
        <row r="2035">
          <cell r="A2035">
            <v>11531</v>
          </cell>
          <cell r="B2035" t="str">
            <v>C_Yakim Collect</v>
          </cell>
          <cell r="C2035">
            <v>1325</v>
          </cell>
          <cell r="D2035" t="str">
            <v>RmPwr</v>
          </cell>
          <cell r="E2035" t="str">
            <v>RmPwr</v>
          </cell>
        </row>
        <row r="2036">
          <cell r="A2036">
            <v>11532</v>
          </cell>
          <cell r="B2036" t="str">
            <v>C_Yakim Cust Req</v>
          </cell>
          <cell r="C2036">
            <v>1325</v>
          </cell>
          <cell r="D2036" t="str">
            <v>RmPwr</v>
          </cell>
          <cell r="E2036" t="str">
            <v>RmPwr</v>
          </cell>
        </row>
        <row r="2037">
          <cell r="A2037">
            <v>11533</v>
          </cell>
          <cell r="B2037" t="str">
            <v>C_Sunny Cust Svc Lbr</v>
          </cell>
          <cell r="C2037">
            <v>1325</v>
          </cell>
          <cell r="D2037" t="str">
            <v>RmPwr</v>
          </cell>
          <cell r="E2037" t="str">
            <v>RmPwr</v>
          </cell>
        </row>
        <row r="2038">
          <cell r="A2038">
            <v>11534</v>
          </cell>
          <cell r="B2038" t="str">
            <v>C_Sunny Metering</v>
          </cell>
          <cell r="C2038">
            <v>1325</v>
          </cell>
          <cell r="D2038" t="str">
            <v>RmPwr</v>
          </cell>
          <cell r="E2038" t="str">
            <v>RmPwr</v>
          </cell>
        </row>
        <row r="2039">
          <cell r="A2039">
            <v>11535</v>
          </cell>
          <cell r="B2039" t="str">
            <v>C_Sunny Cust Bill</v>
          </cell>
          <cell r="C2039">
            <v>1325</v>
          </cell>
          <cell r="D2039" t="str">
            <v>RmPwr</v>
          </cell>
          <cell r="E2039" t="str">
            <v>RmPwr</v>
          </cell>
        </row>
        <row r="2040">
          <cell r="A2040">
            <v>11536</v>
          </cell>
          <cell r="B2040" t="str">
            <v>C_Sunny Collect</v>
          </cell>
          <cell r="C2040">
            <v>1325</v>
          </cell>
          <cell r="D2040" t="str">
            <v>RmPwr</v>
          </cell>
          <cell r="E2040" t="str">
            <v>RmPwr</v>
          </cell>
        </row>
        <row r="2041">
          <cell r="A2041">
            <v>11537</v>
          </cell>
          <cell r="B2041" t="str">
            <v>C_Sunny Cust Req</v>
          </cell>
          <cell r="C2041">
            <v>1325</v>
          </cell>
          <cell r="D2041" t="str">
            <v>RmPwr</v>
          </cell>
          <cell r="E2041" t="str">
            <v>RmPwr</v>
          </cell>
        </row>
        <row r="2042">
          <cell r="A2042">
            <v>11538</v>
          </cell>
          <cell r="B2042" t="str">
            <v>C_Topp Cust Svc Lbr</v>
          </cell>
          <cell r="C2042">
            <v>1325</v>
          </cell>
          <cell r="D2042" t="str">
            <v>RmPwr</v>
          </cell>
          <cell r="E2042" t="str">
            <v>RmPwr</v>
          </cell>
        </row>
        <row r="2043">
          <cell r="A2043">
            <v>11539</v>
          </cell>
          <cell r="B2043" t="str">
            <v>C_Topp Metering</v>
          </cell>
          <cell r="C2043">
            <v>1325</v>
          </cell>
          <cell r="D2043" t="str">
            <v>RmPwr</v>
          </cell>
          <cell r="E2043" t="str">
            <v>RmPwr</v>
          </cell>
        </row>
        <row r="2044">
          <cell r="A2044">
            <v>11540</v>
          </cell>
          <cell r="B2044" t="str">
            <v>C_Topp Cust Bill</v>
          </cell>
          <cell r="C2044">
            <v>1325</v>
          </cell>
          <cell r="D2044" t="str">
            <v>RmPwr</v>
          </cell>
          <cell r="E2044" t="str">
            <v>RmPwr</v>
          </cell>
        </row>
        <row r="2045">
          <cell r="A2045">
            <v>11541</v>
          </cell>
          <cell r="B2045" t="str">
            <v>C_Topp Collect</v>
          </cell>
          <cell r="C2045">
            <v>1325</v>
          </cell>
          <cell r="D2045" t="str">
            <v>RmPwr</v>
          </cell>
          <cell r="E2045" t="str">
            <v>RmPwr</v>
          </cell>
        </row>
        <row r="2046">
          <cell r="A2046">
            <v>11542</v>
          </cell>
          <cell r="B2046" t="str">
            <v>C_Topp Cust Req</v>
          </cell>
          <cell r="C2046">
            <v>1325</v>
          </cell>
          <cell r="D2046" t="str">
            <v>RmPwr</v>
          </cell>
          <cell r="E2046" t="str">
            <v>RmPwr</v>
          </cell>
        </row>
        <row r="2047">
          <cell r="A2047">
            <v>11543</v>
          </cell>
          <cell r="B2047" t="str">
            <v>C_Walla Cust Svc Lbr</v>
          </cell>
          <cell r="C2047">
            <v>1325</v>
          </cell>
          <cell r="D2047" t="str">
            <v>RmPwr</v>
          </cell>
          <cell r="E2047" t="str">
            <v>RmPwr</v>
          </cell>
        </row>
        <row r="2048">
          <cell r="A2048">
            <v>11544</v>
          </cell>
          <cell r="B2048" t="str">
            <v>C_Walla Metering</v>
          </cell>
          <cell r="C2048">
            <v>1325</v>
          </cell>
          <cell r="D2048" t="str">
            <v>RmPwr</v>
          </cell>
          <cell r="E2048" t="str">
            <v>RmPwr</v>
          </cell>
        </row>
        <row r="2049">
          <cell r="A2049">
            <v>11545</v>
          </cell>
          <cell r="B2049" t="str">
            <v>C_Walla Cust Bill</v>
          </cell>
          <cell r="C2049">
            <v>1325</v>
          </cell>
          <cell r="D2049" t="str">
            <v>RmPwr</v>
          </cell>
          <cell r="E2049" t="str">
            <v>RmPwr</v>
          </cell>
        </row>
        <row r="2050">
          <cell r="A2050">
            <v>11546</v>
          </cell>
          <cell r="B2050" t="str">
            <v>C_Walla Collect</v>
          </cell>
          <cell r="C2050">
            <v>1325</v>
          </cell>
          <cell r="D2050" t="str">
            <v>RmPwr</v>
          </cell>
          <cell r="E2050" t="str">
            <v>RmPwr</v>
          </cell>
        </row>
        <row r="2051">
          <cell r="A2051">
            <v>11547</v>
          </cell>
          <cell r="B2051" t="str">
            <v>C_Walla Cust Req</v>
          </cell>
          <cell r="C2051">
            <v>1325</v>
          </cell>
          <cell r="D2051" t="str">
            <v>RmPwr</v>
          </cell>
          <cell r="E2051" t="str">
            <v>RmPwr</v>
          </cell>
        </row>
        <row r="2052">
          <cell r="A2052">
            <v>11548</v>
          </cell>
          <cell r="B2052" t="str">
            <v>C_Dayto Cust Svc Lbr</v>
          </cell>
          <cell r="C2052">
            <v>1325</v>
          </cell>
          <cell r="D2052" t="str">
            <v>RmPwr</v>
          </cell>
          <cell r="E2052" t="str">
            <v>RmPwr</v>
          </cell>
        </row>
        <row r="2053">
          <cell r="A2053">
            <v>11549</v>
          </cell>
          <cell r="B2053" t="str">
            <v>C_Dayton Metering</v>
          </cell>
          <cell r="C2053">
            <v>1325</v>
          </cell>
          <cell r="D2053" t="str">
            <v>RmPwr</v>
          </cell>
          <cell r="E2053" t="str">
            <v>RmPwr</v>
          </cell>
        </row>
        <row r="2054">
          <cell r="A2054">
            <v>11550</v>
          </cell>
          <cell r="B2054" t="str">
            <v>C_Dayto Cust Bill</v>
          </cell>
          <cell r="C2054">
            <v>1325</v>
          </cell>
          <cell r="D2054" t="str">
            <v>RmPwr</v>
          </cell>
          <cell r="E2054" t="str">
            <v>RmPwr</v>
          </cell>
        </row>
        <row r="2055">
          <cell r="A2055">
            <v>11551</v>
          </cell>
          <cell r="B2055" t="str">
            <v>C_Dayto Collect</v>
          </cell>
          <cell r="C2055">
            <v>1325</v>
          </cell>
          <cell r="D2055" t="str">
            <v>RmPwr</v>
          </cell>
          <cell r="E2055" t="str">
            <v>RmPwr</v>
          </cell>
        </row>
        <row r="2056">
          <cell r="A2056">
            <v>11552</v>
          </cell>
          <cell r="B2056" t="str">
            <v>C_Dayto Cust Req</v>
          </cell>
          <cell r="C2056">
            <v>1325</v>
          </cell>
          <cell r="D2056" t="str">
            <v>RmPwr</v>
          </cell>
          <cell r="E2056" t="str">
            <v>RmPwr</v>
          </cell>
        </row>
        <row r="2057">
          <cell r="A2057">
            <v>11553</v>
          </cell>
          <cell r="B2057" t="str">
            <v>C_Libby Cust Svc Lbr</v>
          </cell>
          <cell r="C2057">
            <v>1327</v>
          </cell>
          <cell r="D2057" t="str">
            <v>RmPwr</v>
          </cell>
          <cell r="E2057" t="str">
            <v>RmPwr</v>
          </cell>
        </row>
        <row r="2058">
          <cell r="A2058">
            <v>11554</v>
          </cell>
          <cell r="B2058" t="str">
            <v>C_Libby Metering</v>
          </cell>
          <cell r="C2058">
            <v>1327</v>
          </cell>
          <cell r="D2058" t="str">
            <v>RmPwr</v>
          </cell>
          <cell r="E2058" t="str">
            <v>RmPwr</v>
          </cell>
        </row>
        <row r="2059">
          <cell r="A2059">
            <v>11555</v>
          </cell>
          <cell r="B2059" t="str">
            <v>C_Libby Cust Bill</v>
          </cell>
          <cell r="C2059">
            <v>1327</v>
          </cell>
          <cell r="D2059" t="str">
            <v>RmPwr</v>
          </cell>
          <cell r="E2059" t="str">
            <v>RmPwr</v>
          </cell>
        </row>
        <row r="2060">
          <cell r="A2060">
            <v>11556</v>
          </cell>
          <cell r="B2060" t="str">
            <v>C_Libby Collect</v>
          </cell>
          <cell r="C2060">
            <v>1327</v>
          </cell>
          <cell r="D2060" t="str">
            <v>RmPwr</v>
          </cell>
          <cell r="E2060" t="str">
            <v>RmPwr</v>
          </cell>
        </row>
        <row r="2061">
          <cell r="A2061">
            <v>11557</v>
          </cell>
          <cell r="B2061" t="str">
            <v>C_Libby Cust Req</v>
          </cell>
          <cell r="C2061">
            <v>1327</v>
          </cell>
          <cell r="D2061" t="str">
            <v>RmPwr</v>
          </cell>
          <cell r="E2061" t="str">
            <v>RmPwr</v>
          </cell>
        </row>
        <row r="2062">
          <cell r="A2062">
            <v>11558</v>
          </cell>
          <cell r="B2062" t="str">
            <v>C_White Cust Svc Lbr</v>
          </cell>
          <cell r="C2062">
            <v>1327</v>
          </cell>
          <cell r="D2062" t="str">
            <v>RmPwr</v>
          </cell>
          <cell r="E2062" t="str">
            <v>RmPwr</v>
          </cell>
        </row>
        <row r="2063">
          <cell r="A2063">
            <v>11559</v>
          </cell>
          <cell r="B2063" t="str">
            <v>C_White Metering</v>
          </cell>
          <cell r="C2063">
            <v>1327</v>
          </cell>
          <cell r="D2063" t="str">
            <v>RmPwr</v>
          </cell>
          <cell r="E2063" t="str">
            <v>RmPwr</v>
          </cell>
        </row>
        <row r="2064">
          <cell r="A2064">
            <v>11560</v>
          </cell>
          <cell r="B2064" t="str">
            <v>C_White Cust Bill</v>
          </cell>
          <cell r="C2064">
            <v>1327</v>
          </cell>
          <cell r="D2064" t="str">
            <v>RmPwr</v>
          </cell>
          <cell r="E2064" t="str">
            <v>RmPwr</v>
          </cell>
        </row>
        <row r="2065">
          <cell r="A2065">
            <v>11561</v>
          </cell>
          <cell r="B2065" t="str">
            <v>C_White Collect</v>
          </cell>
          <cell r="C2065">
            <v>1327</v>
          </cell>
          <cell r="D2065" t="str">
            <v>RmPwr</v>
          </cell>
          <cell r="E2065" t="str">
            <v>RmPwr</v>
          </cell>
        </row>
        <row r="2066">
          <cell r="A2066">
            <v>11562</v>
          </cell>
          <cell r="B2066" t="str">
            <v>C_White Cust Req</v>
          </cell>
          <cell r="C2066">
            <v>1327</v>
          </cell>
          <cell r="D2066" t="str">
            <v>RmPwr</v>
          </cell>
          <cell r="E2066" t="str">
            <v>RmPwr</v>
          </cell>
        </row>
        <row r="2067">
          <cell r="A2067">
            <v>11563</v>
          </cell>
          <cell r="B2067" t="str">
            <v>C_Kalis Cust Svc Lbr</v>
          </cell>
          <cell r="C2067">
            <v>1327</v>
          </cell>
          <cell r="D2067" t="str">
            <v>RmPwr</v>
          </cell>
          <cell r="E2067" t="str">
            <v>RmPwr</v>
          </cell>
        </row>
        <row r="2068">
          <cell r="A2068">
            <v>11564</v>
          </cell>
          <cell r="B2068" t="str">
            <v>C_Kalispell Metering</v>
          </cell>
          <cell r="C2068">
            <v>1327</v>
          </cell>
          <cell r="D2068" t="str">
            <v>RmPwr</v>
          </cell>
          <cell r="E2068" t="str">
            <v>RmPwr</v>
          </cell>
        </row>
        <row r="2069">
          <cell r="A2069">
            <v>11565</v>
          </cell>
          <cell r="B2069" t="str">
            <v>C_Kalis Cust Bill</v>
          </cell>
          <cell r="C2069">
            <v>1327</v>
          </cell>
          <cell r="D2069" t="str">
            <v>RmPwr</v>
          </cell>
          <cell r="E2069" t="str">
            <v>RmPwr</v>
          </cell>
        </row>
        <row r="2070">
          <cell r="A2070">
            <v>11566</v>
          </cell>
          <cell r="B2070" t="str">
            <v>C_Kalis Collect</v>
          </cell>
          <cell r="C2070">
            <v>1327</v>
          </cell>
          <cell r="D2070" t="str">
            <v>RmPwr</v>
          </cell>
          <cell r="E2070" t="str">
            <v>RmPwr</v>
          </cell>
        </row>
        <row r="2071">
          <cell r="A2071">
            <v>11567</v>
          </cell>
          <cell r="B2071" t="str">
            <v>C_Kalis Cust Req</v>
          </cell>
          <cell r="C2071">
            <v>1327</v>
          </cell>
          <cell r="D2071" t="str">
            <v>RmPwr</v>
          </cell>
          <cell r="E2071" t="str">
            <v>RmPwr</v>
          </cell>
        </row>
        <row r="2072">
          <cell r="A2072">
            <v>11568</v>
          </cell>
          <cell r="B2072" t="str">
            <v>C_Yreka Cust Svc Lbr</v>
          </cell>
          <cell r="C2072">
            <v>1329</v>
          </cell>
          <cell r="D2072" t="str">
            <v>RmPwr</v>
          </cell>
          <cell r="E2072" t="str">
            <v>RmPwr</v>
          </cell>
        </row>
        <row r="2073">
          <cell r="A2073">
            <v>11569</v>
          </cell>
          <cell r="B2073" t="str">
            <v>C_Yreka Metering</v>
          </cell>
          <cell r="C2073">
            <v>1329</v>
          </cell>
          <cell r="D2073" t="str">
            <v>RmPwr</v>
          </cell>
          <cell r="E2073" t="str">
            <v>RmPwr</v>
          </cell>
        </row>
        <row r="2074">
          <cell r="A2074">
            <v>11570</v>
          </cell>
          <cell r="B2074" t="str">
            <v>C_Yreka Cust Bill</v>
          </cell>
          <cell r="C2074">
            <v>1329</v>
          </cell>
          <cell r="D2074" t="str">
            <v>RmPwr</v>
          </cell>
          <cell r="E2074" t="str">
            <v>RmPwr</v>
          </cell>
        </row>
        <row r="2075">
          <cell r="A2075">
            <v>11571</v>
          </cell>
          <cell r="B2075" t="str">
            <v>C_Yreka Collect</v>
          </cell>
          <cell r="C2075">
            <v>1329</v>
          </cell>
          <cell r="D2075" t="str">
            <v>RmPwr</v>
          </cell>
          <cell r="E2075" t="str">
            <v>RmPwr</v>
          </cell>
        </row>
        <row r="2076">
          <cell r="A2076">
            <v>11572</v>
          </cell>
          <cell r="B2076" t="str">
            <v>C_Yreka Cust Req</v>
          </cell>
          <cell r="C2076">
            <v>1329</v>
          </cell>
          <cell r="D2076" t="str">
            <v>RmPwr</v>
          </cell>
          <cell r="E2076" t="str">
            <v>RmPwr</v>
          </cell>
        </row>
        <row r="2077">
          <cell r="A2077">
            <v>11573</v>
          </cell>
          <cell r="B2077" t="str">
            <v>C_Altur Cust Svc Lbr</v>
          </cell>
          <cell r="C2077">
            <v>1329</v>
          </cell>
          <cell r="D2077" t="str">
            <v>RmPwr</v>
          </cell>
          <cell r="E2077" t="str">
            <v>RmPwr</v>
          </cell>
        </row>
        <row r="2078">
          <cell r="A2078">
            <v>11574</v>
          </cell>
          <cell r="B2078" t="str">
            <v>C_Alturas Metering</v>
          </cell>
          <cell r="C2078">
            <v>1329</v>
          </cell>
          <cell r="D2078" t="str">
            <v>RmPwr</v>
          </cell>
          <cell r="E2078" t="str">
            <v>RmPwr</v>
          </cell>
        </row>
        <row r="2079">
          <cell r="A2079">
            <v>11575</v>
          </cell>
          <cell r="B2079" t="str">
            <v>C_Altur Cust Bill</v>
          </cell>
          <cell r="C2079">
            <v>1329</v>
          </cell>
          <cell r="D2079" t="str">
            <v>RmPwr</v>
          </cell>
          <cell r="E2079" t="str">
            <v>RmPwr</v>
          </cell>
        </row>
        <row r="2080">
          <cell r="A2080">
            <v>11576</v>
          </cell>
          <cell r="B2080" t="str">
            <v>C_Altur Collect</v>
          </cell>
          <cell r="C2080">
            <v>1329</v>
          </cell>
          <cell r="D2080" t="str">
            <v>RmPwr</v>
          </cell>
          <cell r="E2080" t="str">
            <v>RmPwr</v>
          </cell>
        </row>
        <row r="2081">
          <cell r="A2081">
            <v>11577</v>
          </cell>
          <cell r="B2081" t="str">
            <v>C_Altur Cust Req</v>
          </cell>
          <cell r="C2081">
            <v>1329</v>
          </cell>
          <cell r="D2081" t="str">
            <v>RmPwr</v>
          </cell>
          <cell r="E2081" t="str">
            <v>RmPwr</v>
          </cell>
        </row>
        <row r="2082">
          <cell r="A2082">
            <v>11578</v>
          </cell>
          <cell r="B2082" t="str">
            <v>C_Mt Sh Cust Svc Lbr</v>
          </cell>
          <cell r="C2082">
            <v>1329</v>
          </cell>
          <cell r="D2082" t="str">
            <v>RmPwr</v>
          </cell>
          <cell r="E2082" t="str">
            <v>RmPwr</v>
          </cell>
        </row>
        <row r="2083">
          <cell r="A2083">
            <v>11579</v>
          </cell>
          <cell r="B2083" t="str">
            <v>C_Mt Shasta Metering</v>
          </cell>
          <cell r="C2083">
            <v>1329</v>
          </cell>
          <cell r="D2083" t="str">
            <v>RmPwr</v>
          </cell>
          <cell r="E2083" t="str">
            <v>RmPwr</v>
          </cell>
        </row>
        <row r="2084">
          <cell r="A2084">
            <v>11580</v>
          </cell>
          <cell r="B2084" t="str">
            <v>C_Mt Sh Cust Bill</v>
          </cell>
          <cell r="C2084">
            <v>1329</v>
          </cell>
          <cell r="D2084" t="str">
            <v>RmPwr</v>
          </cell>
          <cell r="E2084" t="str">
            <v>RmPwr</v>
          </cell>
        </row>
        <row r="2085">
          <cell r="A2085">
            <v>11581</v>
          </cell>
          <cell r="B2085" t="str">
            <v>C_Mt Sh Collect</v>
          </cell>
          <cell r="C2085">
            <v>1329</v>
          </cell>
          <cell r="D2085" t="str">
            <v>RmPwr</v>
          </cell>
          <cell r="E2085" t="str">
            <v>RmPwr</v>
          </cell>
        </row>
        <row r="2086">
          <cell r="A2086">
            <v>11582</v>
          </cell>
          <cell r="B2086" t="str">
            <v>C_Mt Sh Cust Req</v>
          </cell>
          <cell r="C2086">
            <v>1329</v>
          </cell>
          <cell r="D2086" t="str">
            <v>RmPwr</v>
          </cell>
          <cell r="E2086" t="str">
            <v>RmPwr</v>
          </cell>
        </row>
        <row r="2087">
          <cell r="A2087">
            <v>11583</v>
          </cell>
          <cell r="B2087" t="str">
            <v>C_Cresc Cust Svc Lbr</v>
          </cell>
          <cell r="C2087">
            <v>1329</v>
          </cell>
          <cell r="D2087" t="str">
            <v>RmPwr</v>
          </cell>
          <cell r="E2087" t="str">
            <v>RmPwr</v>
          </cell>
        </row>
        <row r="2088">
          <cell r="A2088">
            <v>11584</v>
          </cell>
          <cell r="B2088" t="str">
            <v>C_Crescent Metering</v>
          </cell>
          <cell r="C2088">
            <v>1329</v>
          </cell>
          <cell r="D2088" t="str">
            <v>RmPwr</v>
          </cell>
          <cell r="E2088" t="str">
            <v>RmPwr</v>
          </cell>
        </row>
        <row r="2089">
          <cell r="A2089">
            <v>11585</v>
          </cell>
          <cell r="B2089" t="str">
            <v>C_Cresc Cust Bill</v>
          </cell>
          <cell r="C2089">
            <v>1329</v>
          </cell>
          <cell r="D2089" t="str">
            <v>RmPwr</v>
          </cell>
          <cell r="E2089" t="str">
            <v>RmPwr</v>
          </cell>
        </row>
        <row r="2090">
          <cell r="A2090">
            <v>11586</v>
          </cell>
          <cell r="B2090" t="str">
            <v>C_Cresc Collect</v>
          </cell>
          <cell r="C2090">
            <v>1329</v>
          </cell>
          <cell r="D2090" t="str">
            <v>RmPwr</v>
          </cell>
          <cell r="E2090" t="str">
            <v>RmPwr</v>
          </cell>
        </row>
        <row r="2091">
          <cell r="A2091">
            <v>11587</v>
          </cell>
          <cell r="B2091" t="str">
            <v>C_Cresc Cust Req</v>
          </cell>
          <cell r="C2091">
            <v>1329</v>
          </cell>
          <cell r="D2091" t="str">
            <v>RmPwr</v>
          </cell>
          <cell r="E2091" t="str">
            <v>RmPwr</v>
          </cell>
        </row>
        <row r="2092">
          <cell r="A2092">
            <v>11588</v>
          </cell>
          <cell r="B2092" t="str">
            <v>C_KlamC Cust Svc Lbr</v>
          </cell>
          <cell r="C2092">
            <v>1329</v>
          </cell>
          <cell r="D2092" t="str">
            <v>RmPwr</v>
          </cell>
          <cell r="E2092" t="str">
            <v>RmPwr</v>
          </cell>
        </row>
        <row r="2093">
          <cell r="A2093">
            <v>11589</v>
          </cell>
          <cell r="B2093" t="str">
            <v>C_Klam CA Metering</v>
          </cell>
          <cell r="C2093">
            <v>1329</v>
          </cell>
          <cell r="D2093" t="str">
            <v>RmPwr</v>
          </cell>
          <cell r="E2093" t="str">
            <v>RmPwr</v>
          </cell>
        </row>
        <row r="2094">
          <cell r="A2094">
            <v>11590</v>
          </cell>
          <cell r="B2094" t="str">
            <v>C_KlamC Cust Bill</v>
          </cell>
          <cell r="C2094">
            <v>1329</v>
          </cell>
          <cell r="D2094" t="str">
            <v>RmPwr</v>
          </cell>
          <cell r="E2094" t="str">
            <v>RmPwr</v>
          </cell>
        </row>
        <row r="2095">
          <cell r="A2095">
            <v>11591</v>
          </cell>
          <cell r="B2095" t="str">
            <v>C_KlamC Collect</v>
          </cell>
          <cell r="C2095">
            <v>1329</v>
          </cell>
          <cell r="D2095" t="str">
            <v>RmPwr</v>
          </cell>
          <cell r="E2095" t="str">
            <v>RmPwr</v>
          </cell>
        </row>
        <row r="2096">
          <cell r="A2096">
            <v>11592</v>
          </cell>
          <cell r="B2096" t="str">
            <v>C_KlamC Cust Req</v>
          </cell>
          <cell r="C2096">
            <v>1329</v>
          </cell>
          <cell r="D2096" t="str">
            <v>RmPwr</v>
          </cell>
          <cell r="E2096" t="str">
            <v>RmPwr</v>
          </cell>
        </row>
        <row r="2097">
          <cell r="A2097">
            <v>11607</v>
          </cell>
          <cell r="B2097" t="str">
            <v>T_NM Main Grid Trans</v>
          </cell>
          <cell r="C2097">
            <v>1195</v>
          </cell>
          <cell r="D2097" t="str">
            <v>RmPwr</v>
          </cell>
          <cell r="E2097" t="str">
            <v>RmPwr</v>
          </cell>
        </row>
        <row r="2098">
          <cell r="A2098">
            <v>11608</v>
          </cell>
          <cell r="B2098" t="str">
            <v>T_NM Local Transm</v>
          </cell>
          <cell r="C2098">
            <v>1162</v>
          </cell>
          <cell r="D2098" t="str">
            <v>RmPwr</v>
          </cell>
          <cell r="E2098" t="str">
            <v>RmPwr</v>
          </cell>
        </row>
        <row r="2099">
          <cell r="A2099">
            <v>11634</v>
          </cell>
          <cell r="B2099" t="str">
            <v>Risk and Controls</v>
          </cell>
          <cell r="C2099">
            <v>1722</v>
          </cell>
          <cell r="D2099" t="str">
            <v>RmPwr</v>
          </cell>
          <cell r="E2099" t="str">
            <v>RmPwr</v>
          </cell>
        </row>
        <row r="2100">
          <cell r="A2100">
            <v>11646</v>
          </cell>
          <cell r="B2100" t="str">
            <v>Price Plant Equipmnt</v>
          </cell>
          <cell r="C2100">
            <v>1284</v>
          </cell>
          <cell r="D2100" t="str">
            <v>RmPwr</v>
          </cell>
          <cell r="E2100" t="str">
            <v>RmPwr</v>
          </cell>
        </row>
        <row r="2101">
          <cell r="A2101">
            <v>11688</v>
          </cell>
          <cell r="B2101" t="str">
            <v>RMP Proj Management</v>
          </cell>
          <cell r="C2101">
            <v>1364</v>
          </cell>
          <cell r="D2101" t="str">
            <v>RmPwr</v>
          </cell>
          <cell r="E2101" t="str">
            <v>RmPwr</v>
          </cell>
        </row>
        <row r="2102">
          <cell r="A2102">
            <v>11689</v>
          </cell>
          <cell r="B2102" t="str">
            <v>SS_Mtr Asset Mgmt</v>
          </cell>
          <cell r="C2102">
            <v>1258</v>
          </cell>
          <cell r="D2102" t="str">
            <v>RmPwr</v>
          </cell>
          <cell r="E2102" t="str">
            <v>RmPwr</v>
          </cell>
        </row>
        <row r="2103">
          <cell r="A2103">
            <v>11742</v>
          </cell>
          <cell r="B2103" t="str">
            <v>New Pine Crk CA CC</v>
          </cell>
          <cell r="C2103">
            <v>1329</v>
          </cell>
          <cell r="D2103" t="str">
            <v>RmPwr</v>
          </cell>
          <cell r="E2103" t="str">
            <v>RmPwr</v>
          </cell>
        </row>
        <row r="2104">
          <cell r="A2104">
            <v>11743</v>
          </cell>
          <cell r="B2104" t="str">
            <v>Milton Freewtr OR CC</v>
          </cell>
          <cell r="C2104">
            <v>1324</v>
          </cell>
          <cell r="D2104" t="str">
            <v>RmPwr</v>
          </cell>
          <cell r="E2104" t="str">
            <v>RmPwr</v>
          </cell>
        </row>
        <row r="2105">
          <cell r="A2105">
            <v>11757</v>
          </cell>
          <cell r="B2105" t="str">
            <v>Logistics East Admin</v>
          </cell>
          <cell r="C2105">
            <v>1275</v>
          </cell>
          <cell r="D2105" t="str">
            <v>RmPwr</v>
          </cell>
          <cell r="E2105" t="str">
            <v>RmPwr</v>
          </cell>
        </row>
        <row r="2106">
          <cell r="A2106">
            <v>11758</v>
          </cell>
          <cell r="B2106" t="str">
            <v>SS_Pacificorp Found</v>
          </cell>
          <cell r="C2106">
            <v>1710</v>
          </cell>
          <cell r="D2106" t="str">
            <v>RmPwr</v>
          </cell>
          <cell r="E2106" t="str">
            <v>RmPwr</v>
          </cell>
        </row>
        <row r="2107">
          <cell r="A2107">
            <v>11759</v>
          </cell>
          <cell r="B2107" t="str">
            <v>SS_Spec Events</v>
          </cell>
          <cell r="C2107">
            <v>1710</v>
          </cell>
          <cell r="D2107" t="str">
            <v>RmPwr</v>
          </cell>
          <cell r="E2107" t="str">
            <v>RmPwr</v>
          </cell>
        </row>
        <row r="2108">
          <cell r="A2108">
            <v>11760</v>
          </cell>
          <cell r="B2108" t="str">
            <v>SS_Transp Labor</v>
          </cell>
          <cell r="C2108">
            <v>1246</v>
          </cell>
          <cell r="D2108" t="str">
            <v>RmPwr</v>
          </cell>
          <cell r="E2108" t="str">
            <v>RmPwr</v>
          </cell>
        </row>
        <row r="2109">
          <cell r="A2109">
            <v>11761</v>
          </cell>
          <cell r="B2109" t="str">
            <v>SS_Transp Suppt Svcs</v>
          </cell>
          <cell r="C2109">
            <v>1246</v>
          </cell>
          <cell r="D2109" t="str">
            <v>RmPwr</v>
          </cell>
          <cell r="E2109" t="str">
            <v>RmPwr</v>
          </cell>
        </row>
        <row r="2110">
          <cell r="A2110">
            <v>11762</v>
          </cell>
          <cell r="B2110" t="str">
            <v>SS_Transp Equip Svcs</v>
          </cell>
          <cell r="C2110">
            <v>1246</v>
          </cell>
          <cell r="D2110" t="str">
            <v>RmPwr</v>
          </cell>
          <cell r="E2110" t="str">
            <v>RmPwr</v>
          </cell>
        </row>
        <row r="2111">
          <cell r="A2111">
            <v>11763</v>
          </cell>
          <cell r="B2111" t="str">
            <v>SS_Transp Equip Mtc</v>
          </cell>
          <cell r="C2111">
            <v>1246</v>
          </cell>
          <cell r="D2111" t="str">
            <v>RmPwr</v>
          </cell>
          <cell r="E2111" t="str">
            <v>RmPwr</v>
          </cell>
        </row>
        <row r="2112">
          <cell r="A2112">
            <v>11764</v>
          </cell>
          <cell r="B2112" t="str">
            <v>Apprentice - East</v>
          </cell>
          <cell r="C2112">
            <v>1727</v>
          </cell>
          <cell r="D2112" t="str">
            <v>RmPwr</v>
          </cell>
          <cell r="E2112" t="str">
            <v>RmPwr</v>
          </cell>
        </row>
        <row r="2113">
          <cell r="A2113">
            <v>11852</v>
          </cell>
          <cell r="B2113" t="str">
            <v>Autom. Meter Reading</v>
          </cell>
          <cell r="C2113">
            <v>1258</v>
          </cell>
          <cell r="D2113" t="str">
            <v>RmPwr</v>
          </cell>
          <cell r="E2113" t="str">
            <v>RmPwr</v>
          </cell>
        </row>
        <row r="2114">
          <cell r="A2114">
            <v>11853</v>
          </cell>
          <cell r="B2114" t="str">
            <v>OR/WA/CA Admn Mtrg</v>
          </cell>
          <cell r="C2114">
            <v>1258</v>
          </cell>
          <cell r="D2114" t="str">
            <v>RmPwr</v>
          </cell>
          <cell r="E2114" t="str">
            <v>RmPwr</v>
          </cell>
        </row>
        <row r="2115">
          <cell r="A2115">
            <v>11855</v>
          </cell>
          <cell r="B2115" t="str">
            <v>RMP Cntrl Sch Cm Ctr</v>
          </cell>
          <cell r="C2115">
            <v>1364</v>
          </cell>
          <cell r="D2115" t="str">
            <v>RmPwr</v>
          </cell>
          <cell r="E2115" t="str">
            <v>RmPwr</v>
          </cell>
        </row>
        <row r="2116">
          <cell r="A2116">
            <v>11856</v>
          </cell>
          <cell r="B2116" t="str">
            <v>RMP A&amp;G AIP</v>
          </cell>
          <cell r="C2116">
            <v>1719</v>
          </cell>
          <cell r="D2116" t="str">
            <v>RmPwr</v>
          </cell>
          <cell r="E2116" t="str">
            <v>RmPwr</v>
          </cell>
        </row>
        <row r="2117">
          <cell r="A2117">
            <v>11858</v>
          </cell>
          <cell r="B2117" t="str">
            <v>RMP Comm Investment</v>
          </cell>
          <cell r="C2117">
            <v>1738</v>
          </cell>
          <cell r="D2117" t="str">
            <v>RmPwr</v>
          </cell>
          <cell r="E2117" t="str">
            <v>RmPwr</v>
          </cell>
        </row>
        <row r="2118">
          <cell r="A2118">
            <v>11906</v>
          </cell>
          <cell r="B2118" t="str">
            <v>C_Bill Printing</v>
          </cell>
          <cell r="C2118">
            <v>1394</v>
          </cell>
          <cell r="D2118" t="str">
            <v>RmPwr</v>
          </cell>
          <cell r="E2118" t="str">
            <v>RmPwr</v>
          </cell>
        </row>
        <row r="2119">
          <cell r="A2119">
            <v>11907</v>
          </cell>
          <cell r="B2119" t="str">
            <v>C&amp;I Phone Group</v>
          </cell>
          <cell r="C2119">
            <v>1316</v>
          </cell>
          <cell r="D2119" t="str">
            <v>RmPwr</v>
          </cell>
          <cell r="E2119" t="str">
            <v>RmPwr</v>
          </cell>
        </row>
        <row r="2120">
          <cell r="A2120">
            <v>11908</v>
          </cell>
          <cell r="B2120" t="str">
            <v>Cust Srv Ops Review</v>
          </cell>
          <cell r="C2120">
            <v>1394</v>
          </cell>
          <cell r="D2120" t="str">
            <v>RmPwr</v>
          </cell>
          <cell r="E2120" t="str">
            <v>RmPwr</v>
          </cell>
        </row>
        <row r="2121">
          <cell r="A2121">
            <v>11909</v>
          </cell>
          <cell r="B2121" t="str">
            <v>CS Cust Oper Admin</v>
          </cell>
          <cell r="C2121">
            <v>1395</v>
          </cell>
          <cell r="D2121" t="str">
            <v>RmPwr</v>
          </cell>
          <cell r="E2121" t="str">
            <v>RmPwr</v>
          </cell>
        </row>
        <row r="2122">
          <cell r="A2122">
            <v>11910</v>
          </cell>
          <cell r="B2122" t="str">
            <v>C_Cust Svc Mgmt Task</v>
          </cell>
          <cell r="C2122">
            <v>1281</v>
          </cell>
          <cell r="D2122" t="str">
            <v>RmPwr</v>
          </cell>
          <cell r="E2122" t="str">
            <v>RmPwr</v>
          </cell>
        </row>
        <row r="2123">
          <cell r="A2123">
            <v>11911</v>
          </cell>
          <cell r="B2123" t="str">
            <v>CS Finance</v>
          </cell>
          <cell r="C2123">
            <v>1394</v>
          </cell>
          <cell r="D2123" t="str">
            <v>RmPwr</v>
          </cell>
          <cell r="E2123" t="str">
            <v>RmPwr</v>
          </cell>
        </row>
        <row r="2124">
          <cell r="A2124">
            <v>12001</v>
          </cell>
          <cell r="B2124" t="str">
            <v>C_Rks Spngs Metering</v>
          </cell>
          <cell r="C2124">
            <v>1327</v>
          </cell>
          <cell r="D2124" t="str">
            <v>RmPwr</v>
          </cell>
          <cell r="E2124" t="str">
            <v>RmPwr</v>
          </cell>
        </row>
        <row r="2125">
          <cell r="A2125">
            <v>12002</v>
          </cell>
          <cell r="B2125" t="str">
            <v>C_Rexburg Metering A</v>
          </cell>
          <cell r="C2125">
            <v>1326</v>
          </cell>
          <cell r="D2125" t="str">
            <v>RmPwr</v>
          </cell>
          <cell r="E2125" t="str">
            <v>RmPwr</v>
          </cell>
        </row>
        <row r="2126">
          <cell r="A2126">
            <v>12003</v>
          </cell>
          <cell r="B2126" t="str">
            <v>OR/WA Meter Mgmt</v>
          </cell>
          <cell r="C2126">
            <v>1324</v>
          </cell>
          <cell r="D2126" t="str">
            <v>RmPwr</v>
          </cell>
          <cell r="E2126" t="str">
            <v>RmPwr</v>
          </cell>
        </row>
        <row r="2127">
          <cell r="A2127">
            <v>12004</v>
          </cell>
          <cell r="B2127" t="str">
            <v>C_Yakima Metering Ad</v>
          </cell>
          <cell r="C2127">
            <v>1325</v>
          </cell>
          <cell r="D2127" t="str">
            <v>RmPwr</v>
          </cell>
          <cell r="E2127" t="str">
            <v>RmPwr</v>
          </cell>
        </row>
        <row r="2128">
          <cell r="A2128">
            <v>12005</v>
          </cell>
          <cell r="B2128" t="str">
            <v>C_Portland Metering</v>
          </cell>
          <cell r="C2128">
            <v>1324</v>
          </cell>
          <cell r="D2128" t="str">
            <v>RmPwr</v>
          </cell>
          <cell r="E2128" t="str">
            <v>RmPwr</v>
          </cell>
        </row>
        <row r="2129">
          <cell r="A2129">
            <v>12006</v>
          </cell>
          <cell r="B2129" t="str">
            <v>C_Bend Metering Admi</v>
          </cell>
          <cell r="C2129">
            <v>1324</v>
          </cell>
          <cell r="D2129" t="str">
            <v>RmPwr</v>
          </cell>
          <cell r="E2129" t="str">
            <v>RmPwr</v>
          </cell>
        </row>
        <row r="2130">
          <cell r="A2130">
            <v>12007</v>
          </cell>
          <cell r="B2130" t="str">
            <v>C_Medford Metering A</v>
          </cell>
          <cell r="C2130">
            <v>1324</v>
          </cell>
          <cell r="D2130" t="str">
            <v>RmPwr</v>
          </cell>
          <cell r="E2130" t="str">
            <v>RmPwr</v>
          </cell>
        </row>
        <row r="2131">
          <cell r="A2131">
            <v>12008</v>
          </cell>
          <cell r="B2131" t="str">
            <v>C_KFalls Metering Ad</v>
          </cell>
          <cell r="C2131">
            <v>1324</v>
          </cell>
          <cell r="D2131" t="str">
            <v>RmPwr</v>
          </cell>
          <cell r="E2131" t="str">
            <v>RmPwr</v>
          </cell>
        </row>
        <row r="2132">
          <cell r="A2132">
            <v>12009</v>
          </cell>
          <cell r="B2132" t="str">
            <v>C_Pendleton Metering</v>
          </cell>
          <cell r="C2132">
            <v>1324</v>
          </cell>
          <cell r="D2132" t="str">
            <v>RmPwr</v>
          </cell>
          <cell r="E2132" t="str">
            <v>RmPwr</v>
          </cell>
        </row>
        <row r="2133">
          <cell r="A2133">
            <v>12010</v>
          </cell>
          <cell r="B2133" t="str">
            <v>C_Albany Metering Ad</v>
          </cell>
          <cell r="C2133">
            <v>1324</v>
          </cell>
          <cell r="D2133" t="str">
            <v>RmPwr</v>
          </cell>
          <cell r="E2133" t="str">
            <v>RmPwr</v>
          </cell>
        </row>
        <row r="2134">
          <cell r="A2134">
            <v>12011</v>
          </cell>
          <cell r="B2134" t="str">
            <v>CS Bus Ctrls</v>
          </cell>
          <cell r="C2134">
            <v>1394</v>
          </cell>
          <cell r="D2134" t="str">
            <v>RmPwr</v>
          </cell>
          <cell r="E2134" t="str">
            <v>RmPwr</v>
          </cell>
        </row>
        <row r="2135">
          <cell r="A2135">
            <v>12012</v>
          </cell>
          <cell r="B2135" t="str">
            <v>Business Integration</v>
          </cell>
          <cell r="C2135">
            <v>1394</v>
          </cell>
          <cell r="D2135" t="str">
            <v>RmPwr</v>
          </cell>
          <cell r="E2135" t="str">
            <v>RmPwr</v>
          </cell>
        </row>
        <row r="2136">
          <cell r="A2136">
            <v>12013</v>
          </cell>
          <cell r="B2136" t="str">
            <v>C_Finance</v>
          </cell>
          <cell r="C2136">
            <v>1394</v>
          </cell>
          <cell r="D2136" t="str">
            <v>RmPwr</v>
          </cell>
          <cell r="E2136" t="str">
            <v>RmPwr</v>
          </cell>
        </row>
        <row r="2137">
          <cell r="A2137">
            <v>12014</v>
          </cell>
          <cell r="B2137" t="str">
            <v>C_Cust &amp; Reg Liason</v>
          </cell>
          <cell r="C2137">
            <v>1396</v>
          </cell>
          <cell r="D2137" t="str">
            <v>RmPwr</v>
          </cell>
          <cell r="E2137" t="str">
            <v>RmPwr</v>
          </cell>
        </row>
        <row r="2138">
          <cell r="A2138">
            <v>12015</v>
          </cell>
          <cell r="B2138" t="str">
            <v>CSS_Admin</v>
          </cell>
          <cell r="C2138">
            <v>1394</v>
          </cell>
          <cell r="D2138" t="str">
            <v>RmPwr</v>
          </cell>
          <cell r="E2138" t="str">
            <v>RmPwr</v>
          </cell>
        </row>
        <row r="2139">
          <cell r="A2139">
            <v>12016</v>
          </cell>
          <cell r="B2139" t="str">
            <v>Billing Support-clsd</v>
          </cell>
          <cell r="C2139">
            <v>1362</v>
          </cell>
          <cell r="D2139" t="str">
            <v>RmPwr</v>
          </cell>
          <cell r="E2139" t="str">
            <v>RmPwr</v>
          </cell>
        </row>
        <row r="2140">
          <cell r="A2140">
            <v>12017</v>
          </cell>
          <cell r="B2140" t="str">
            <v>LOG_Administration</v>
          </cell>
          <cell r="C2140">
            <v>1275</v>
          </cell>
          <cell r="D2140" t="str">
            <v>RmPwr</v>
          </cell>
          <cell r="E2140" t="str">
            <v>RmPwr</v>
          </cell>
        </row>
        <row r="2141">
          <cell r="A2141">
            <v>12018</v>
          </cell>
          <cell r="B2141" t="str">
            <v>Customer Svc Mgmt</v>
          </cell>
          <cell r="C2141">
            <v>1281</v>
          </cell>
          <cell r="D2141" t="str">
            <v>RmPwr</v>
          </cell>
          <cell r="E2141" t="str">
            <v>RmPwr</v>
          </cell>
        </row>
        <row r="2142">
          <cell r="A2142">
            <v>12202</v>
          </cell>
          <cell r="B2142" t="str">
            <v>D_Load &amp; Energy Res</v>
          </cell>
          <cell r="C2142">
            <v>1258</v>
          </cell>
          <cell r="D2142" t="str">
            <v>RmPwr</v>
          </cell>
          <cell r="E2142" t="str">
            <v>RmPwr</v>
          </cell>
        </row>
        <row r="2143">
          <cell r="A2143">
            <v>12203</v>
          </cell>
          <cell r="B2143" t="str">
            <v>Non Dsm Prog Implem</v>
          </cell>
          <cell r="C2143">
            <v>1247</v>
          </cell>
          <cell r="D2143" t="str">
            <v>RmPwr</v>
          </cell>
          <cell r="E2143" t="str">
            <v>RmPwr</v>
          </cell>
        </row>
        <row r="2144">
          <cell r="A2144">
            <v>12205</v>
          </cell>
          <cell r="B2144" t="str">
            <v>CSS WY Communication</v>
          </cell>
          <cell r="C2144">
            <v>1247</v>
          </cell>
          <cell r="D2144" t="str">
            <v>RmPwr</v>
          </cell>
          <cell r="E2144" t="str">
            <v>RmPwr</v>
          </cell>
        </row>
        <row r="2145">
          <cell r="A2145">
            <v>12206</v>
          </cell>
          <cell r="B2145" t="str">
            <v>CSS WY Commercial</v>
          </cell>
          <cell r="C2145">
            <v>1247</v>
          </cell>
          <cell r="D2145" t="str">
            <v>RmPwr</v>
          </cell>
          <cell r="E2145" t="str">
            <v>RmPwr</v>
          </cell>
        </row>
        <row r="2146">
          <cell r="A2146">
            <v>12207</v>
          </cell>
          <cell r="B2146" t="str">
            <v>CSS WY Industrial</v>
          </cell>
          <cell r="C2146">
            <v>1247</v>
          </cell>
          <cell r="D2146" t="str">
            <v>RmPwr</v>
          </cell>
          <cell r="E2146" t="str">
            <v>RmPwr</v>
          </cell>
        </row>
        <row r="2147">
          <cell r="A2147">
            <v>12208</v>
          </cell>
          <cell r="B2147" t="str">
            <v>Wy Top 75</v>
          </cell>
          <cell r="C2147">
            <v>1247</v>
          </cell>
          <cell r="D2147" t="str">
            <v>RmPwr</v>
          </cell>
          <cell r="E2147" t="str">
            <v>RmPwr</v>
          </cell>
        </row>
        <row r="2148">
          <cell r="A2148">
            <v>12209</v>
          </cell>
          <cell r="B2148" t="str">
            <v>CSS_Wy Community</v>
          </cell>
          <cell r="C2148">
            <v>1247</v>
          </cell>
          <cell r="D2148" t="str">
            <v>RmPwr</v>
          </cell>
          <cell r="E2148" t="str">
            <v>RmPwr</v>
          </cell>
        </row>
        <row r="2149">
          <cell r="A2149">
            <v>12210</v>
          </cell>
          <cell r="B2149" t="str">
            <v>CSS_Wy Comm Support</v>
          </cell>
          <cell r="C2149">
            <v>1247</v>
          </cell>
          <cell r="D2149" t="str">
            <v>RmPwr</v>
          </cell>
          <cell r="E2149" t="str">
            <v>RmPwr</v>
          </cell>
        </row>
        <row r="2150">
          <cell r="A2150">
            <v>12212</v>
          </cell>
          <cell r="B2150" t="str">
            <v>CSS ID Communication</v>
          </cell>
          <cell r="C2150">
            <v>1247</v>
          </cell>
          <cell r="D2150" t="str">
            <v>RmPwr</v>
          </cell>
          <cell r="E2150" t="str">
            <v>RmPwr</v>
          </cell>
        </row>
        <row r="2151">
          <cell r="A2151">
            <v>12213</v>
          </cell>
          <cell r="B2151" t="str">
            <v>CSS Idaho Commercial</v>
          </cell>
          <cell r="C2151">
            <v>1247</v>
          </cell>
          <cell r="D2151" t="str">
            <v>RmPwr</v>
          </cell>
          <cell r="E2151" t="str">
            <v>RmPwr</v>
          </cell>
        </row>
        <row r="2152">
          <cell r="A2152">
            <v>12214</v>
          </cell>
          <cell r="B2152" t="str">
            <v>CSS_ID Industrial</v>
          </cell>
          <cell r="C2152">
            <v>1247</v>
          </cell>
          <cell r="D2152" t="str">
            <v>RmPwr</v>
          </cell>
          <cell r="E2152" t="str">
            <v>RmPwr</v>
          </cell>
        </row>
        <row r="2153">
          <cell r="A2153">
            <v>12215</v>
          </cell>
          <cell r="B2153" t="str">
            <v>CSS_ID Top 75</v>
          </cell>
          <cell r="C2153">
            <v>1247</v>
          </cell>
          <cell r="D2153" t="str">
            <v>RmPwr</v>
          </cell>
          <cell r="E2153" t="str">
            <v>RmPwr</v>
          </cell>
        </row>
        <row r="2154">
          <cell r="A2154">
            <v>12216</v>
          </cell>
          <cell r="B2154" t="str">
            <v>CSS_ID Community</v>
          </cell>
          <cell r="C2154">
            <v>1247</v>
          </cell>
          <cell r="D2154" t="str">
            <v>RmPwr</v>
          </cell>
          <cell r="E2154" t="str">
            <v>RmPwr</v>
          </cell>
        </row>
        <row r="2155">
          <cell r="A2155">
            <v>12217</v>
          </cell>
          <cell r="B2155" t="str">
            <v>CSS_ID Comm Support</v>
          </cell>
          <cell r="C2155">
            <v>1247</v>
          </cell>
          <cell r="D2155" t="str">
            <v>RmPwr</v>
          </cell>
          <cell r="E2155" t="str">
            <v>RmPwr</v>
          </cell>
        </row>
        <row r="2156">
          <cell r="A2156">
            <v>12219</v>
          </cell>
          <cell r="B2156" t="str">
            <v>CSS UT Communication</v>
          </cell>
          <cell r="C2156">
            <v>1247</v>
          </cell>
          <cell r="D2156" t="str">
            <v>RmPwr</v>
          </cell>
          <cell r="E2156" t="str">
            <v>RmPwr</v>
          </cell>
        </row>
        <row r="2157">
          <cell r="A2157">
            <v>12220</v>
          </cell>
          <cell r="B2157" t="str">
            <v>CSS_UT Commercial</v>
          </cell>
          <cell r="C2157">
            <v>1247</v>
          </cell>
          <cell r="D2157" t="str">
            <v>RmPwr</v>
          </cell>
          <cell r="E2157" t="str">
            <v>RmPwr</v>
          </cell>
        </row>
        <row r="2158">
          <cell r="A2158">
            <v>12221</v>
          </cell>
          <cell r="B2158" t="str">
            <v>CSS_UT Industrial</v>
          </cell>
          <cell r="C2158">
            <v>1247</v>
          </cell>
          <cell r="D2158" t="str">
            <v>RmPwr</v>
          </cell>
          <cell r="E2158" t="str">
            <v>RmPwr</v>
          </cell>
        </row>
        <row r="2159">
          <cell r="A2159">
            <v>12222</v>
          </cell>
          <cell r="B2159" t="str">
            <v>CSS_UT Top 75</v>
          </cell>
          <cell r="C2159">
            <v>1247</v>
          </cell>
          <cell r="D2159" t="str">
            <v>RmPwr</v>
          </cell>
          <cell r="E2159" t="str">
            <v>RmPwr</v>
          </cell>
        </row>
        <row r="2160">
          <cell r="A2160">
            <v>12223</v>
          </cell>
          <cell r="B2160" t="str">
            <v>CSS_UT Community</v>
          </cell>
          <cell r="C2160">
            <v>1247</v>
          </cell>
          <cell r="D2160" t="str">
            <v>RmPwr</v>
          </cell>
          <cell r="E2160" t="str">
            <v>RmPwr</v>
          </cell>
        </row>
        <row r="2161">
          <cell r="A2161">
            <v>12224</v>
          </cell>
          <cell r="B2161" t="str">
            <v>CSS_UT Comm Support</v>
          </cell>
          <cell r="C2161">
            <v>1247</v>
          </cell>
          <cell r="D2161" t="str">
            <v>RmPwr</v>
          </cell>
          <cell r="E2161" t="str">
            <v>RmPwr</v>
          </cell>
        </row>
        <row r="2162">
          <cell r="A2162">
            <v>10955</v>
          </cell>
          <cell r="B2162" t="str">
            <v>D_Salt Lake Svc &amp; Sp</v>
          </cell>
          <cell r="C2162">
            <v>1162</v>
          </cell>
          <cell r="D2162" t="str">
            <v>RmPwr</v>
          </cell>
          <cell r="E2162" t="str">
            <v>RmPwr</v>
          </cell>
        </row>
        <row r="2163">
          <cell r="A2163">
            <v>10956</v>
          </cell>
          <cell r="B2163" t="str">
            <v>D_Salt Lake Labor</v>
          </cell>
          <cell r="C2163">
            <v>1379</v>
          </cell>
          <cell r="D2163" t="str">
            <v>RmPwr</v>
          </cell>
          <cell r="E2163" t="str">
            <v>RmPwr</v>
          </cell>
        </row>
        <row r="2164">
          <cell r="A2164">
            <v>10957</v>
          </cell>
          <cell r="B2164" t="str">
            <v>D_Salt Lake Equip</v>
          </cell>
          <cell r="C2164">
            <v>1246</v>
          </cell>
          <cell r="D2164" t="str">
            <v>RmPwr</v>
          </cell>
          <cell r="E2164" t="str">
            <v>RmPwr</v>
          </cell>
        </row>
        <row r="2165">
          <cell r="A2165">
            <v>10958</v>
          </cell>
          <cell r="B2165" t="str">
            <v>D_Salt Lake Bus-Mtc</v>
          </cell>
          <cell r="C2165">
            <v>1135</v>
          </cell>
          <cell r="D2165" t="str">
            <v>RmPwr</v>
          </cell>
          <cell r="E2165" t="str">
            <v>RmPwr</v>
          </cell>
        </row>
        <row r="2166">
          <cell r="A2166">
            <v>10959</v>
          </cell>
          <cell r="B2166" t="str">
            <v>D_Tooele Svc &amp; Spt</v>
          </cell>
          <cell r="C2166">
            <v>1162</v>
          </cell>
          <cell r="D2166" t="str">
            <v>RmPwr</v>
          </cell>
          <cell r="E2166" t="str">
            <v>RmPwr</v>
          </cell>
        </row>
        <row r="2167">
          <cell r="A2167">
            <v>10960</v>
          </cell>
          <cell r="B2167" t="str">
            <v>D_Tooele Labor</v>
          </cell>
          <cell r="C2167">
            <v>1254</v>
          </cell>
          <cell r="D2167" t="str">
            <v>RmPwr</v>
          </cell>
          <cell r="E2167" t="str">
            <v>RmPwr</v>
          </cell>
        </row>
        <row r="2168">
          <cell r="A2168">
            <v>10961</v>
          </cell>
          <cell r="B2168" t="str">
            <v>D_Tooele Equip</v>
          </cell>
          <cell r="C2168">
            <v>1246</v>
          </cell>
          <cell r="D2168" t="str">
            <v>RmPwr</v>
          </cell>
          <cell r="E2168" t="str">
            <v>RmPwr</v>
          </cell>
        </row>
        <row r="2169">
          <cell r="A2169">
            <v>10962</v>
          </cell>
          <cell r="B2169" t="str">
            <v>D_Tooele Bus Act-Mtc</v>
          </cell>
          <cell r="C2169">
            <v>1136</v>
          </cell>
          <cell r="D2169" t="str">
            <v>RmPwr</v>
          </cell>
          <cell r="E2169" t="str">
            <v>RmPwr</v>
          </cell>
        </row>
        <row r="2170">
          <cell r="A2170">
            <v>10963</v>
          </cell>
          <cell r="B2170" t="str">
            <v>D_Laketown Svc &amp; Spt</v>
          </cell>
          <cell r="C2170">
            <v>1162</v>
          </cell>
          <cell r="D2170" t="str">
            <v>RmPwr</v>
          </cell>
          <cell r="E2170" t="str">
            <v>RmPwr</v>
          </cell>
        </row>
        <row r="2171">
          <cell r="A2171">
            <v>10964</v>
          </cell>
          <cell r="B2171" t="str">
            <v>D_Laketown Labor</v>
          </cell>
          <cell r="C2171">
            <v>1162</v>
          </cell>
          <cell r="D2171" t="str">
            <v>RmPwr</v>
          </cell>
          <cell r="E2171" t="str">
            <v>RmPwr</v>
          </cell>
        </row>
        <row r="2172">
          <cell r="A2172">
            <v>10965</v>
          </cell>
          <cell r="B2172" t="str">
            <v>D_Laketown Equip</v>
          </cell>
          <cell r="C2172">
            <v>1246</v>
          </cell>
          <cell r="D2172" t="str">
            <v>RmPwr</v>
          </cell>
          <cell r="E2172" t="str">
            <v>RmPwr</v>
          </cell>
        </row>
        <row r="2173">
          <cell r="A2173">
            <v>10966</v>
          </cell>
          <cell r="B2173" t="str">
            <v>D_Laketown Bus-Mtc</v>
          </cell>
          <cell r="C2173">
            <v>1137</v>
          </cell>
          <cell r="D2173" t="str">
            <v>RmPwr</v>
          </cell>
          <cell r="E2173" t="str">
            <v>RmPwr</v>
          </cell>
        </row>
        <row r="2174">
          <cell r="A2174">
            <v>10967</v>
          </cell>
          <cell r="B2174" t="str">
            <v>D_Smithfld Svc &amp; Spt</v>
          </cell>
          <cell r="C2174">
            <v>1162</v>
          </cell>
          <cell r="D2174" t="str">
            <v>RmPwr</v>
          </cell>
          <cell r="E2174" t="str">
            <v>RmPwr</v>
          </cell>
        </row>
        <row r="2175">
          <cell r="A2175">
            <v>10968</v>
          </cell>
          <cell r="B2175" t="str">
            <v>D_Smithfld Labor</v>
          </cell>
          <cell r="C2175">
            <v>1378</v>
          </cell>
          <cell r="D2175" t="str">
            <v>RmPwr</v>
          </cell>
          <cell r="E2175" t="str">
            <v>RmPwr</v>
          </cell>
        </row>
        <row r="2176">
          <cell r="A2176">
            <v>10969</v>
          </cell>
          <cell r="B2176" t="str">
            <v>D_Smithfld Equip</v>
          </cell>
          <cell r="C2176">
            <v>1246</v>
          </cell>
          <cell r="D2176" t="str">
            <v>RmPwr</v>
          </cell>
          <cell r="E2176" t="str">
            <v>RmPwr</v>
          </cell>
        </row>
        <row r="2177">
          <cell r="A2177">
            <v>10970</v>
          </cell>
          <cell r="B2177" t="str">
            <v>D_Smithfld Bus-Mtc</v>
          </cell>
          <cell r="C2177">
            <v>1138</v>
          </cell>
          <cell r="D2177" t="str">
            <v>RmPwr</v>
          </cell>
          <cell r="E2177" t="str">
            <v>RmPwr</v>
          </cell>
        </row>
        <row r="2178">
          <cell r="A2178">
            <v>10971</v>
          </cell>
          <cell r="B2178" t="str">
            <v>D_Cedar Svc &amp; Spt</v>
          </cell>
          <cell r="C2178">
            <v>1162</v>
          </cell>
          <cell r="D2178" t="str">
            <v>RmPwr</v>
          </cell>
          <cell r="E2178" t="str">
            <v>RmPwr</v>
          </cell>
        </row>
        <row r="2179">
          <cell r="A2179">
            <v>10972</v>
          </cell>
          <cell r="B2179" t="str">
            <v>D_Cedar Labor</v>
          </cell>
          <cell r="C2179">
            <v>1380</v>
          </cell>
          <cell r="D2179" t="str">
            <v>RmPwr</v>
          </cell>
          <cell r="E2179" t="str">
            <v>RmPwr</v>
          </cell>
        </row>
        <row r="2180">
          <cell r="A2180">
            <v>10973</v>
          </cell>
          <cell r="B2180" t="str">
            <v>D_Cedar Equip</v>
          </cell>
          <cell r="C2180">
            <v>1246</v>
          </cell>
          <cell r="D2180" t="str">
            <v>RmPwr</v>
          </cell>
          <cell r="E2180" t="str">
            <v>RmPwr</v>
          </cell>
        </row>
        <row r="2181">
          <cell r="A2181">
            <v>10974</v>
          </cell>
          <cell r="B2181" t="str">
            <v>D_Cedar Bus Act-Mtc</v>
          </cell>
          <cell r="C2181">
            <v>1139</v>
          </cell>
          <cell r="D2181" t="str">
            <v>RmPwr</v>
          </cell>
          <cell r="E2181" t="str">
            <v>RmPwr</v>
          </cell>
        </row>
        <row r="2182">
          <cell r="A2182">
            <v>10975</v>
          </cell>
          <cell r="B2182" t="str">
            <v>D_Richfld Svc &amp; Spt</v>
          </cell>
          <cell r="C2182">
            <v>1162</v>
          </cell>
          <cell r="D2182" t="str">
            <v>RmPwr</v>
          </cell>
          <cell r="E2182" t="str">
            <v>RmPwr</v>
          </cell>
        </row>
        <row r="2183">
          <cell r="A2183">
            <v>10976</v>
          </cell>
          <cell r="B2183" t="str">
            <v>D_Richfld Labor</v>
          </cell>
          <cell r="C2183">
            <v>1380</v>
          </cell>
          <cell r="D2183" t="str">
            <v>RmPwr</v>
          </cell>
          <cell r="E2183" t="str">
            <v>RmPwr</v>
          </cell>
        </row>
        <row r="2184">
          <cell r="A2184">
            <v>10977</v>
          </cell>
          <cell r="B2184" t="str">
            <v>D_Richfld Equip</v>
          </cell>
          <cell r="C2184">
            <v>1246</v>
          </cell>
          <cell r="D2184" t="str">
            <v>RmPwr</v>
          </cell>
          <cell r="E2184" t="str">
            <v>RmPwr</v>
          </cell>
        </row>
        <row r="2185">
          <cell r="A2185">
            <v>10978</v>
          </cell>
          <cell r="B2185" t="str">
            <v>D_Richfld Bus Act-Mt</v>
          </cell>
          <cell r="C2185">
            <v>1140</v>
          </cell>
          <cell r="D2185" t="str">
            <v>RmPwr</v>
          </cell>
          <cell r="E2185" t="str">
            <v>RmPwr</v>
          </cell>
        </row>
        <row r="2186">
          <cell r="A2186">
            <v>10979</v>
          </cell>
          <cell r="B2186" t="str">
            <v>D_JordanV Svc &amp; Spt</v>
          </cell>
          <cell r="C2186">
            <v>1162</v>
          </cell>
          <cell r="D2186" t="str">
            <v>RmPwr</v>
          </cell>
          <cell r="E2186" t="str">
            <v>RmPwr</v>
          </cell>
        </row>
        <row r="2187">
          <cell r="A2187">
            <v>10980</v>
          </cell>
          <cell r="B2187" t="str">
            <v>D_JordanV Labor</v>
          </cell>
          <cell r="C2187">
            <v>1254</v>
          </cell>
          <cell r="D2187" t="str">
            <v>RmPwr</v>
          </cell>
          <cell r="E2187" t="str">
            <v>RmPwr</v>
          </cell>
        </row>
        <row r="2188">
          <cell r="A2188">
            <v>10981</v>
          </cell>
          <cell r="B2188" t="str">
            <v>D_JordanV Equip</v>
          </cell>
          <cell r="C2188">
            <v>1246</v>
          </cell>
          <cell r="D2188" t="str">
            <v>RmPwr</v>
          </cell>
          <cell r="E2188" t="str">
            <v>RmPwr</v>
          </cell>
        </row>
        <row r="2189">
          <cell r="A2189">
            <v>10982</v>
          </cell>
          <cell r="B2189" t="str">
            <v>D_JordanV Bus-Mtc</v>
          </cell>
          <cell r="C2189">
            <v>1141</v>
          </cell>
          <cell r="D2189" t="str">
            <v>RmPwr</v>
          </cell>
          <cell r="E2189" t="str">
            <v>RmPwr</v>
          </cell>
        </row>
        <row r="2190">
          <cell r="A2190">
            <v>10987</v>
          </cell>
          <cell r="B2190" t="str">
            <v>D_Park Cty Svc &amp; Spt</v>
          </cell>
          <cell r="C2190">
            <v>1162</v>
          </cell>
          <cell r="D2190" t="str">
            <v>RmPwr</v>
          </cell>
          <cell r="E2190" t="str">
            <v>RmPwr</v>
          </cell>
        </row>
        <row r="2191">
          <cell r="A2191">
            <v>10988</v>
          </cell>
          <cell r="B2191" t="str">
            <v>D_Park Cty Labor</v>
          </cell>
          <cell r="C2191">
            <v>1254</v>
          </cell>
          <cell r="D2191" t="str">
            <v>RmPwr</v>
          </cell>
          <cell r="E2191" t="str">
            <v>RmPwr</v>
          </cell>
        </row>
        <row r="2192">
          <cell r="A2192">
            <v>10989</v>
          </cell>
          <cell r="B2192" t="str">
            <v>D_Park Cty Equip</v>
          </cell>
          <cell r="C2192">
            <v>1246</v>
          </cell>
          <cell r="D2192" t="str">
            <v>RmPwr</v>
          </cell>
          <cell r="E2192" t="str">
            <v>RmPwr</v>
          </cell>
        </row>
        <row r="2193">
          <cell r="A2193">
            <v>10990</v>
          </cell>
          <cell r="B2193" t="str">
            <v>D_Park Cty Bus -Mtc</v>
          </cell>
          <cell r="C2193">
            <v>1175</v>
          </cell>
          <cell r="D2193" t="str">
            <v>RmPwr</v>
          </cell>
          <cell r="E2193" t="str">
            <v>RmPwr</v>
          </cell>
        </row>
        <row r="2194">
          <cell r="A2194">
            <v>10991</v>
          </cell>
          <cell r="B2194" t="str">
            <v>D_Layton Svc &amp; Spt</v>
          </cell>
          <cell r="C2194">
            <v>1162</v>
          </cell>
          <cell r="D2194" t="str">
            <v>RmPwr</v>
          </cell>
          <cell r="E2194" t="str">
            <v>RmPwr</v>
          </cell>
        </row>
        <row r="2195">
          <cell r="A2195">
            <v>10992</v>
          </cell>
          <cell r="B2195" t="str">
            <v>D_Layton Labor</v>
          </cell>
          <cell r="C2195">
            <v>1379</v>
          </cell>
          <cell r="D2195" t="str">
            <v>RmPwr</v>
          </cell>
          <cell r="E2195" t="str">
            <v>RmPwr</v>
          </cell>
        </row>
        <row r="2196">
          <cell r="A2196">
            <v>10993</v>
          </cell>
          <cell r="B2196" t="str">
            <v>D_Layton Equip</v>
          </cell>
          <cell r="C2196">
            <v>1246</v>
          </cell>
          <cell r="D2196" t="str">
            <v>RmPwr</v>
          </cell>
          <cell r="E2196" t="str">
            <v>RmPwr</v>
          </cell>
        </row>
        <row r="2197">
          <cell r="A2197">
            <v>10994</v>
          </cell>
          <cell r="B2197" t="str">
            <v>D_Layton Bus Act-Mtc</v>
          </cell>
          <cell r="C2197">
            <v>1176</v>
          </cell>
          <cell r="D2197" t="str">
            <v>RmPwr</v>
          </cell>
          <cell r="E2197" t="str">
            <v>RmPwr</v>
          </cell>
        </row>
        <row r="2198">
          <cell r="A2198">
            <v>10995</v>
          </cell>
          <cell r="B2198" t="str">
            <v>D_Ogden Svc &amp; Spt</v>
          </cell>
          <cell r="C2198">
            <v>1162</v>
          </cell>
          <cell r="D2198" t="str">
            <v>RmPwr</v>
          </cell>
          <cell r="E2198" t="str">
            <v>RmPwr</v>
          </cell>
        </row>
        <row r="2199">
          <cell r="A2199">
            <v>10996</v>
          </cell>
          <cell r="B2199" t="str">
            <v>D_Ogden Labor</v>
          </cell>
          <cell r="C2199">
            <v>1379</v>
          </cell>
          <cell r="D2199" t="str">
            <v>RmPwr</v>
          </cell>
          <cell r="E2199" t="str">
            <v>RmPwr</v>
          </cell>
        </row>
        <row r="2200">
          <cell r="A2200">
            <v>10997</v>
          </cell>
          <cell r="B2200" t="str">
            <v>D_Ogden Equip</v>
          </cell>
          <cell r="C2200">
            <v>1246</v>
          </cell>
          <cell r="D2200" t="str">
            <v>RmPwr</v>
          </cell>
          <cell r="E2200" t="str">
            <v>RmPwr</v>
          </cell>
        </row>
        <row r="2201">
          <cell r="A2201">
            <v>10998</v>
          </cell>
          <cell r="B2201" t="str">
            <v>D_Ogden Bus Act-Mtc</v>
          </cell>
          <cell r="C2201">
            <v>1174</v>
          </cell>
          <cell r="D2201" t="str">
            <v>RmPwr</v>
          </cell>
          <cell r="E2201" t="str">
            <v>RmPwr</v>
          </cell>
        </row>
        <row r="2202">
          <cell r="A2202">
            <v>10999</v>
          </cell>
          <cell r="B2202" t="str">
            <v>D_Tremont Svc &amp; Spt</v>
          </cell>
          <cell r="C2202">
            <v>1162</v>
          </cell>
          <cell r="D2202" t="str">
            <v>RmPwr</v>
          </cell>
          <cell r="E2202" t="str">
            <v>RmPwr</v>
          </cell>
        </row>
        <row r="2203">
          <cell r="A2203">
            <v>11000</v>
          </cell>
          <cell r="B2203" t="str">
            <v>D_Tremont Labor</v>
          </cell>
          <cell r="C2203">
            <v>1378</v>
          </cell>
          <cell r="D2203" t="str">
            <v>RmPwr</v>
          </cell>
          <cell r="E2203" t="str">
            <v>RmPwr</v>
          </cell>
        </row>
        <row r="2204">
          <cell r="A2204">
            <v>11001</v>
          </cell>
          <cell r="B2204" t="str">
            <v>D_Tremont Equip</v>
          </cell>
          <cell r="C2204">
            <v>1246</v>
          </cell>
          <cell r="D2204" t="str">
            <v>RmPwr</v>
          </cell>
          <cell r="E2204" t="str">
            <v>RmPwr</v>
          </cell>
        </row>
        <row r="2205">
          <cell r="A2205">
            <v>11002</v>
          </cell>
          <cell r="B2205" t="str">
            <v>D_Tremont Bus-Mtc</v>
          </cell>
          <cell r="C2205">
            <v>1177</v>
          </cell>
          <cell r="D2205" t="str">
            <v>RmPwr</v>
          </cell>
          <cell r="E2205" t="str">
            <v>RmPwr</v>
          </cell>
        </row>
        <row r="2206">
          <cell r="A2206">
            <v>11003</v>
          </cell>
          <cell r="B2206" t="str">
            <v>CST_NE Casper New Co</v>
          </cell>
          <cell r="C2206">
            <v>1161</v>
          </cell>
          <cell r="D2206" t="str">
            <v>RmPwr</v>
          </cell>
          <cell r="E2206" t="str">
            <v>RmPwr</v>
          </cell>
        </row>
        <row r="2207">
          <cell r="A2207">
            <v>11004</v>
          </cell>
          <cell r="B2207" t="str">
            <v>CST_NE Ogden New Con</v>
          </cell>
          <cell r="C2207">
            <v>1161</v>
          </cell>
          <cell r="D2207" t="str">
            <v>RmPwr</v>
          </cell>
          <cell r="E2207" t="str">
            <v>RmPwr</v>
          </cell>
        </row>
        <row r="2208">
          <cell r="A2208">
            <v>11005</v>
          </cell>
          <cell r="B2208" t="str">
            <v>CST_NE Park City UT</v>
          </cell>
          <cell r="C2208">
            <v>1161</v>
          </cell>
          <cell r="D2208" t="str">
            <v>RmPwr</v>
          </cell>
          <cell r="E2208" t="str">
            <v>RmPwr</v>
          </cell>
        </row>
        <row r="2209">
          <cell r="A2209">
            <v>11006</v>
          </cell>
          <cell r="B2209" t="str">
            <v>CST_NE Park City WY</v>
          </cell>
          <cell r="C2209">
            <v>1161</v>
          </cell>
          <cell r="D2209" t="str">
            <v>RmPwr</v>
          </cell>
          <cell r="E2209" t="str">
            <v>RmPwr</v>
          </cell>
        </row>
        <row r="2210">
          <cell r="A2210">
            <v>11027</v>
          </cell>
          <cell r="B2210" t="str">
            <v>CST_NE Rexburg ID Ne</v>
          </cell>
          <cell r="C2210">
            <v>1161</v>
          </cell>
          <cell r="D2210" t="str">
            <v>RmPwr</v>
          </cell>
          <cell r="E2210" t="str">
            <v>RmPwr</v>
          </cell>
        </row>
        <row r="2211">
          <cell r="A2211">
            <v>11028</v>
          </cell>
          <cell r="B2211" t="str">
            <v>CST_NE Rexburg UT Ne</v>
          </cell>
          <cell r="C2211">
            <v>1161</v>
          </cell>
          <cell r="D2211" t="str">
            <v>RmPwr</v>
          </cell>
          <cell r="E2211" t="str">
            <v>RmPwr</v>
          </cell>
        </row>
        <row r="2212">
          <cell r="A2212">
            <v>11029</v>
          </cell>
          <cell r="B2212" t="str">
            <v>CST_SE Amer Frk New</v>
          </cell>
          <cell r="C2212">
            <v>1161</v>
          </cell>
          <cell r="D2212" t="str">
            <v>RmPwr</v>
          </cell>
          <cell r="E2212" t="str">
            <v>RmPwr</v>
          </cell>
        </row>
        <row r="2213">
          <cell r="A2213">
            <v>11030</v>
          </cell>
          <cell r="B2213" t="str">
            <v>CST_SE Cedar New Con</v>
          </cell>
          <cell r="C2213">
            <v>1161</v>
          </cell>
          <cell r="D2213" t="str">
            <v>RmPwr</v>
          </cell>
          <cell r="E2213" t="str">
            <v>RmPwr</v>
          </cell>
        </row>
        <row r="2214">
          <cell r="A2214">
            <v>11031</v>
          </cell>
          <cell r="B2214" t="str">
            <v>D_Casper Svc &amp; Spt</v>
          </cell>
          <cell r="C2214">
            <v>1162</v>
          </cell>
          <cell r="D2214" t="str">
            <v>RmPwr</v>
          </cell>
          <cell r="E2214" t="str">
            <v>RmPwr</v>
          </cell>
        </row>
        <row r="2215">
          <cell r="A2215">
            <v>11032</v>
          </cell>
          <cell r="B2215" t="str">
            <v>D_Casper Labor</v>
          </cell>
          <cell r="C2215">
            <v>1256</v>
          </cell>
          <cell r="D2215" t="str">
            <v>RmPwr</v>
          </cell>
          <cell r="E2215" t="str">
            <v>RmPwr</v>
          </cell>
        </row>
        <row r="2216">
          <cell r="A2216">
            <v>11033</v>
          </cell>
          <cell r="B2216" t="str">
            <v>D_Casper Equip</v>
          </cell>
          <cell r="C2216">
            <v>1246</v>
          </cell>
          <cell r="D2216" t="str">
            <v>RmPwr</v>
          </cell>
          <cell r="E2216" t="str">
            <v>RmPwr</v>
          </cell>
        </row>
        <row r="2217">
          <cell r="A2217">
            <v>11034</v>
          </cell>
          <cell r="B2217" t="str">
            <v>D_Casper Bus Act-Mtc</v>
          </cell>
          <cell r="C2217">
            <v>1149</v>
          </cell>
          <cell r="D2217" t="str">
            <v>RmPwr</v>
          </cell>
          <cell r="E2217" t="str">
            <v>RmPwr</v>
          </cell>
        </row>
        <row r="2218">
          <cell r="A2218">
            <v>11035</v>
          </cell>
          <cell r="B2218" t="str">
            <v>D_Douglas Svc &amp; Spt</v>
          </cell>
          <cell r="C2218">
            <v>1162</v>
          </cell>
          <cell r="D2218" t="str">
            <v>RmPwr</v>
          </cell>
          <cell r="E2218" t="str">
            <v>RmPwr</v>
          </cell>
        </row>
        <row r="2219">
          <cell r="A2219">
            <v>11036</v>
          </cell>
          <cell r="B2219" t="str">
            <v>D_Douglas Labor</v>
          </cell>
          <cell r="C2219">
            <v>1162</v>
          </cell>
          <cell r="D2219" t="str">
            <v>RmPwr</v>
          </cell>
          <cell r="E2219" t="str">
            <v>RmPwr</v>
          </cell>
        </row>
        <row r="2220">
          <cell r="A2220">
            <v>11037</v>
          </cell>
          <cell r="B2220" t="str">
            <v>D_Douglas Equip</v>
          </cell>
          <cell r="C2220">
            <v>1246</v>
          </cell>
          <cell r="D2220" t="str">
            <v>RmPwr</v>
          </cell>
          <cell r="E2220" t="str">
            <v>RmPwr</v>
          </cell>
        </row>
        <row r="2221">
          <cell r="A2221">
            <v>11038</v>
          </cell>
          <cell r="B2221" t="str">
            <v>D_Douglas Bus-Mtc</v>
          </cell>
          <cell r="C2221">
            <v>1150</v>
          </cell>
          <cell r="D2221" t="str">
            <v>RmPwr</v>
          </cell>
          <cell r="E2221" t="str">
            <v>RmPwr</v>
          </cell>
        </row>
        <row r="2222">
          <cell r="A2222">
            <v>11039</v>
          </cell>
          <cell r="B2222" t="str">
            <v>D_Laramie Svc &amp; Spt</v>
          </cell>
          <cell r="C2222">
            <v>1162</v>
          </cell>
          <cell r="D2222" t="str">
            <v>RmPwr</v>
          </cell>
          <cell r="E2222" t="str">
            <v>RmPwr</v>
          </cell>
        </row>
        <row r="2223">
          <cell r="A2223">
            <v>11040</v>
          </cell>
          <cell r="B2223" t="str">
            <v>D_Laramie Labor</v>
          </cell>
          <cell r="C2223">
            <v>1256</v>
          </cell>
          <cell r="D2223" t="str">
            <v>RmPwr</v>
          </cell>
          <cell r="E2223" t="str">
            <v>RmPwr</v>
          </cell>
        </row>
        <row r="2224">
          <cell r="A2224">
            <v>11041</v>
          </cell>
          <cell r="B2224" t="str">
            <v>D_Laramie Equip</v>
          </cell>
          <cell r="C2224">
            <v>1246</v>
          </cell>
          <cell r="D2224" t="str">
            <v>RmPwr</v>
          </cell>
          <cell r="E2224" t="str">
            <v>RmPwr</v>
          </cell>
        </row>
        <row r="2225">
          <cell r="A2225">
            <v>11042</v>
          </cell>
          <cell r="B2225" t="str">
            <v>D_Laramie Bus-Mtc</v>
          </cell>
          <cell r="C2225">
            <v>1151</v>
          </cell>
          <cell r="D2225" t="str">
            <v>RmPwr</v>
          </cell>
          <cell r="E2225" t="str">
            <v>RmPwr</v>
          </cell>
        </row>
        <row r="2226">
          <cell r="A2226">
            <v>11043</v>
          </cell>
          <cell r="B2226" t="str">
            <v>D_Evanston Svc &amp; Spt</v>
          </cell>
          <cell r="C2226">
            <v>1162</v>
          </cell>
          <cell r="D2226" t="str">
            <v>RmPwr</v>
          </cell>
          <cell r="E2226" t="str">
            <v>RmPwr</v>
          </cell>
        </row>
        <row r="2227">
          <cell r="A2227">
            <v>11044</v>
          </cell>
          <cell r="B2227" t="str">
            <v>D_Evanston Labor</v>
          </cell>
          <cell r="C2227">
            <v>1378</v>
          </cell>
          <cell r="D2227" t="str">
            <v>RmPwr</v>
          </cell>
          <cell r="E2227" t="str">
            <v>RmPwr</v>
          </cell>
        </row>
        <row r="2228">
          <cell r="A2228">
            <v>11045</v>
          </cell>
          <cell r="B2228" t="str">
            <v>D_Evanston Equip</v>
          </cell>
          <cell r="C2228">
            <v>1246</v>
          </cell>
          <cell r="D2228" t="str">
            <v>RmPwr</v>
          </cell>
          <cell r="E2228" t="str">
            <v>RmPwr</v>
          </cell>
        </row>
        <row r="2229">
          <cell r="A2229">
            <v>11046</v>
          </cell>
          <cell r="B2229" t="str">
            <v>D_Evanston Bus-Mtc</v>
          </cell>
          <cell r="C2229">
            <v>1152</v>
          </cell>
          <cell r="D2229" t="str">
            <v>RmPwr</v>
          </cell>
          <cell r="E2229" t="str">
            <v>RmPwr</v>
          </cell>
        </row>
        <row r="2230">
          <cell r="A2230">
            <v>11047</v>
          </cell>
          <cell r="B2230" t="str">
            <v>D_Kemmerer Svc &amp; Spt</v>
          </cell>
          <cell r="C2230">
            <v>1162</v>
          </cell>
          <cell r="D2230" t="str">
            <v>RmPwr</v>
          </cell>
          <cell r="E2230" t="str">
            <v>RmPwr</v>
          </cell>
        </row>
        <row r="2231">
          <cell r="A2231">
            <v>11048</v>
          </cell>
          <cell r="B2231" t="str">
            <v>D_Kemmerer Labor</v>
          </cell>
          <cell r="C2231">
            <v>1162</v>
          </cell>
          <cell r="D2231" t="str">
            <v>RmPwr</v>
          </cell>
          <cell r="E2231" t="str">
            <v>RmPwr</v>
          </cell>
        </row>
        <row r="2232">
          <cell r="A2232">
            <v>11049</v>
          </cell>
          <cell r="B2232" t="str">
            <v>D_Kemmerer Equip</v>
          </cell>
          <cell r="C2232">
            <v>1246</v>
          </cell>
          <cell r="D2232" t="str">
            <v>RmPwr</v>
          </cell>
          <cell r="E2232" t="str">
            <v>RmPwr</v>
          </cell>
        </row>
        <row r="2233">
          <cell r="A2233">
            <v>11050</v>
          </cell>
          <cell r="B2233" t="str">
            <v>D_Kemmerer Bus-Mtc</v>
          </cell>
          <cell r="C2233">
            <v>1153</v>
          </cell>
          <cell r="D2233" t="str">
            <v>RmPwr</v>
          </cell>
          <cell r="E2233" t="str">
            <v>RmPwr</v>
          </cell>
        </row>
        <row r="2234">
          <cell r="A2234">
            <v>11051</v>
          </cell>
          <cell r="B2234" t="str">
            <v>D_Pinedale Svc &amp; Spt</v>
          </cell>
          <cell r="C2234">
            <v>1162</v>
          </cell>
          <cell r="D2234" t="str">
            <v>RmPwr</v>
          </cell>
          <cell r="E2234" t="str">
            <v>RmPwr</v>
          </cell>
        </row>
        <row r="2235">
          <cell r="A2235">
            <v>11052</v>
          </cell>
          <cell r="B2235" t="str">
            <v>D_Pinedale Labor</v>
          </cell>
          <cell r="C2235">
            <v>1378</v>
          </cell>
          <cell r="D2235" t="str">
            <v>RmPwr</v>
          </cell>
          <cell r="E2235" t="str">
            <v>RmPwr</v>
          </cell>
        </row>
        <row r="2236">
          <cell r="A2236">
            <v>11053</v>
          </cell>
          <cell r="B2236" t="str">
            <v>D_Pinedale Equip</v>
          </cell>
          <cell r="C2236">
            <v>1246</v>
          </cell>
          <cell r="D2236" t="str">
            <v>RmPwr</v>
          </cell>
          <cell r="E2236" t="str">
            <v>RmPwr</v>
          </cell>
        </row>
        <row r="2237">
          <cell r="A2237">
            <v>11054</v>
          </cell>
          <cell r="B2237" t="str">
            <v>D_Pinedale Bus-Mtc</v>
          </cell>
          <cell r="C2237">
            <v>1154</v>
          </cell>
          <cell r="D2237" t="str">
            <v>RmPwr</v>
          </cell>
          <cell r="E2237" t="str">
            <v>RmPwr</v>
          </cell>
        </row>
        <row r="2238">
          <cell r="A2238">
            <v>11055</v>
          </cell>
          <cell r="B2238" t="str">
            <v>D_Rawlins Svc &amp; Spt</v>
          </cell>
          <cell r="C2238">
            <v>1162</v>
          </cell>
          <cell r="D2238" t="str">
            <v>RmPwr</v>
          </cell>
          <cell r="E2238" t="str">
            <v>RmPwr</v>
          </cell>
        </row>
        <row r="2239">
          <cell r="A2239">
            <v>11056</v>
          </cell>
          <cell r="B2239" t="str">
            <v>D_Rawlins Labor</v>
          </cell>
          <cell r="C2239">
            <v>1256</v>
          </cell>
          <cell r="D2239" t="str">
            <v>RmPwr</v>
          </cell>
          <cell r="E2239" t="str">
            <v>RmPwr</v>
          </cell>
        </row>
        <row r="2240">
          <cell r="A2240">
            <v>11057</v>
          </cell>
          <cell r="B2240" t="str">
            <v>D_Rawlins Equip</v>
          </cell>
          <cell r="C2240">
            <v>1246</v>
          </cell>
          <cell r="D2240" t="str">
            <v>RmPwr</v>
          </cell>
          <cell r="E2240" t="str">
            <v>RmPwr</v>
          </cell>
        </row>
        <row r="2241">
          <cell r="A2241">
            <v>11058</v>
          </cell>
          <cell r="B2241" t="str">
            <v>D_Rawlins Bus-Mtc</v>
          </cell>
          <cell r="C2241">
            <v>1155</v>
          </cell>
          <cell r="D2241" t="str">
            <v>RmPwr</v>
          </cell>
          <cell r="E2241" t="str">
            <v>RmPwr</v>
          </cell>
        </row>
        <row r="2242">
          <cell r="A2242">
            <v>11059</v>
          </cell>
          <cell r="B2242" t="str">
            <v>D_RSprings Svc &amp; Spt</v>
          </cell>
          <cell r="C2242">
            <v>1162</v>
          </cell>
          <cell r="D2242" t="str">
            <v>RmPwr</v>
          </cell>
          <cell r="E2242" t="str">
            <v>RmPwr</v>
          </cell>
        </row>
        <row r="2243">
          <cell r="A2243">
            <v>11060</v>
          </cell>
          <cell r="B2243" t="str">
            <v>D_RSprings Labor</v>
          </cell>
          <cell r="C2243">
            <v>1256</v>
          </cell>
          <cell r="D2243" t="str">
            <v>RmPwr</v>
          </cell>
          <cell r="E2243" t="str">
            <v>RmPwr</v>
          </cell>
        </row>
        <row r="2244">
          <cell r="A2244">
            <v>11061</v>
          </cell>
          <cell r="B2244" t="str">
            <v>D_RSprings Equip</v>
          </cell>
          <cell r="C2244">
            <v>1246</v>
          </cell>
          <cell r="D2244" t="str">
            <v>RmPwr</v>
          </cell>
          <cell r="E2244" t="str">
            <v>RmPwr</v>
          </cell>
        </row>
        <row r="2245">
          <cell r="A2245">
            <v>11062</v>
          </cell>
          <cell r="B2245" t="str">
            <v>D_RSprings Bus-Mtc</v>
          </cell>
          <cell r="C2245">
            <v>1156</v>
          </cell>
          <cell r="D2245" t="str">
            <v>RmPwr</v>
          </cell>
          <cell r="E2245" t="str">
            <v>RmPwr</v>
          </cell>
        </row>
        <row r="2246">
          <cell r="A2246">
            <v>11063</v>
          </cell>
          <cell r="B2246" t="str">
            <v>D_Cody Svc &amp; Spt</v>
          </cell>
          <cell r="C2246">
            <v>1162</v>
          </cell>
          <cell r="D2246" t="str">
            <v>RmPwr</v>
          </cell>
          <cell r="E2246" t="str">
            <v>RmPwr</v>
          </cell>
        </row>
        <row r="2247">
          <cell r="A2247">
            <v>11064</v>
          </cell>
          <cell r="B2247" t="str">
            <v>D_Cody Labor</v>
          </cell>
          <cell r="C2247">
            <v>1256</v>
          </cell>
          <cell r="D2247" t="str">
            <v>RmPwr</v>
          </cell>
          <cell r="E2247" t="str">
            <v>RmPwr</v>
          </cell>
        </row>
        <row r="2248">
          <cell r="A2248">
            <v>11065</v>
          </cell>
          <cell r="B2248" t="str">
            <v>D_Cody Equip</v>
          </cell>
          <cell r="C2248">
            <v>1246</v>
          </cell>
          <cell r="D2248" t="str">
            <v>RmPwr</v>
          </cell>
          <cell r="E2248" t="str">
            <v>RmPwr</v>
          </cell>
        </row>
        <row r="2249">
          <cell r="A2249">
            <v>11066</v>
          </cell>
          <cell r="B2249" t="str">
            <v>D_Cody Bus Act-Mtc</v>
          </cell>
          <cell r="C2249">
            <v>1157</v>
          </cell>
          <cell r="D2249" t="str">
            <v>RmPwr</v>
          </cell>
          <cell r="E2249" t="str">
            <v>RmPwr</v>
          </cell>
        </row>
        <row r="2250">
          <cell r="A2250">
            <v>11067</v>
          </cell>
          <cell r="B2250" t="str">
            <v>CST_SE Jordan New Co</v>
          </cell>
          <cell r="C2250">
            <v>1161</v>
          </cell>
          <cell r="D2250" t="str">
            <v>RmPwr</v>
          </cell>
          <cell r="E2250" t="str">
            <v>RmPwr</v>
          </cell>
        </row>
        <row r="2251">
          <cell r="A2251">
            <v>11071</v>
          </cell>
          <cell r="B2251" t="str">
            <v>D_Riverton Svc &amp; Spt</v>
          </cell>
          <cell r="C2251">
            <v>1162</v>
          </cell>
          <cell r="D2251" t="str">
            <v>RmPwr</v>
          </cell>
          <cell r="E2251" t="str">
            <v>RmPwr</v>
          </cell>
        </row>
        <row r="2252">
          <cell r="A2252">
            <v>11072</v>
          </cell>
          <cell r="B2252" t="str">
            <v>D_Riverton Labor</v>
          </cell>
          <cell r="C2252">
            <v>1256</v>
          </cell>
          <cell r="D2252" t="str">
            <v>RmPwr</v>
          </cell>
          <cell r="E2252" t="str">
            <v>RmPwr</v>
          </cell>
        </row>
        <row r="2253">
          <cell r="A2253">
            <v>11073</v>
          </cell>
          <cell r="B2253" t="str">
            <v>D_Riverton Equip</v>
          </cell>
          <cell r="C2253">
            <v>1246</v>
          </cell>
          <cell r="D2253" t="str">
            <v>RmPwr</v>
          </cell>
          <cell r="E2253" t="str">
            <v>RmPwr</v>
          </cell>
        </row>
        <row r="2254">
          <cell r="A2254">
            <v>11074</v>
          </cell>
          <cell r="B2254" t="str">
            <v>D_Riverton Bus-Mtc</v>
          </cell>
          <cell r="C2254">
            <v>1159</v>
          </cell>
          <cell r="D2254" t="str">
            <v>RmPwr</v>
          </cell>
          <cell r="E2254" t="str">
            <v>RmPwr</v>
          </cell>
        </row>
        <row r="2255">
          <cell r="A2255">
            <v>11075</v>
          </cell>
          <cell r="B2255" t="str">
            <v>D_Worland Svc &amp; Spt</v>
          </cell>
          <cell r="C2255">
            <v>1162</v>
          </cell>
          <cell r="D2255" t="str">
            <v>RmPwr</v>
          </cell>
          <cell r="E2255" t="str">
            <v>RmPwr</v>
          </cell>
        </row>
        <row r="2256">
          <cell r="A2256">
            <v>11076</v>
          </cell>
          <cell r="B2256" t="str">
            <v>D_Worland Labor</v>
          </cell>
          <cell r="C2256">
            <v>1256</v>
          </cell>
          <cell r="D2256" t="str">
            <v>RmPwr</v>
          </cell>
          <cell r="E2256" t="str">
            <v>RmPwr</v>
          </cell>
        </row>
        <row r="2257">
          <cell r="A2257">
            <v>11077</v>
          </cell>
          <cell r="B2257" t="str">
            <v>D_Worland Equip</v>
          </cell>
          <cell r="C2257">
            <v>1246</v>
          </cell>
          <cell r="D2257" t="str">
            <v>RmPwr</v>
          </cell>
          <cell r="E2257" t="str">
            <v>RmPwr</v>
          </cell>
        </row>
        <row r="2258">
          <cell r="A2258">
            <v>11078</v>
          </cell>
          <cell r="B2258" t="str">
            <v>D_Worland Bus-Mtc</v>
          </cell>
          <cell r="C2258">
            <v>1160</v>
          </cell>
          <cell r="D2258" t="str">
            <v>RmPwr</v>
          </cell>
          <cell r="E2258" t="str">
            <v>RmPwr</v>
          </cell>
        </row>
        <row r="2259">
          <cell r="A2259">
            <v>11081</v>
          </cell>
          <cell r="B2259" t="str">
            <v>Metering Field Suppt</v>
          </cell>
          <cell r="C2259">
            <v>1258</v>
          </cell>
          <cell r="D2259" t="str">
            <v>RmPwr</v>
          </cell>
          <cell r="E2259" t="str">
            <v>RmPwr</v>
          </cell>
        </row>
        <row r="2260">
          <cell r="A2260">
            <v>11082</v>
          </cell>
          <cell r="B2260" t="str">
            <v>D_Mtr Eng Sprt West</v>
          </cell>
          <cell r="C2260">
            <v>1258</v>
          </cell>
          <cell r="D2260" t="str">
            <v>RmPwr</v>
          </cell>
          <cell r="E2260" t="str">
            <v>RmPwr</v>
          </cell>
        </row>
        <row r="2261">
          <cell r="A2261">
            <v>11083</v>
          </cell>
          <cell r="B2261" t="str">
            <v>D_Cody MT Svc &amp; Spt</v>
          </cell>
          <cell r="C2261">
            <v>1162</v>
          </cell>
          <cell r="D2261" t="str">
            <v>RmPwr</v>
          </cell>
          <cell r="E2261" t="str">
            <v>RmPwr</v>
          </cell>
        </row>
        <row r="2262">
          <cell r="A2262">
            <v>11084</v>
          </cell>
          <cell r="B2262" t="str">
            <v>D_Cody MT Labor</v>
          </cell>
          <cell r="C2262">
            <v>1162</v>
          </cell>
          <cell r="D2262" t="str">
            <v>RmPwr</v>
          </cell>
          <cell r="E2262" t="str">
            <v>RmPwr</v>
          </cell>
        </row>
        <row r="2263">
          <cell r="A2263">
            <v>11085</v>
          </cell>
          <cell r="B2263" t="str">
            <v>D_Cody MT Equip</v>
          </cell>
          <cell r="C2263">
            <v>1162</v>
          </cell>
          <cell r="D2263" t="str">
            <v>RmPwr</v>
          </cell>
          <cell r="E2263" t="str">
            <v>RmPwr</v>
          </cell>
        </row>
        <row r="2264">
          <cell r="A2264">
            <v>11086</v>
          </cell>
          <cell r="B2264" t="str">
            <v>D_Cody MT Bus Act</v>
          </cell>
          <cell r="C2264">
            <v>1162</v>
          </cell>
          <cell r="D2264" t="str">
            <v>RmPwr</v>
          </cell>
          <cell r="E2264" t="str">
            <v>RmPwr</v>
          </cell>
        </row>
        <row r="2265">
          <cell r="A2265">
            <v>11087</v>
          </cell>
          <cell r="B2265" t="str">
            <v>D_Est Test Facility</v>
          </cell>
          <cell r="C2265">
            <v>1258</v>
          </cell>
          <cell r="D2265" t="str">
            <v>RmPwr</v>
          </cell>
          <cell r="E2265" t="str">
            <v>RmPwr</v>
          </cell>
        </row>
        <row r="2266">
          <cell r="A2266">
            <v>11088</v>
          </cell>
          <cell r="B2266" t="str">
            <v>D_Mtr Field Services</v>
          </cell>
          <cell r="C2266">
            <v>1258</v>
          </cell>
          <cell r="D2266" t="str">
            <v>RmPwr</v>
          </cell>
          <cell r="E2266" t="str">
            <v>RmPwr</v>
          </cell>
        </row>
        <row r="2267">
          <cell r="A2267">
            <v>11089</v>
          </cell>
          <cell r="B2267" t="str">
            <v>Metering Business Sy</v>
          </cell>
          <cell r="C2267">
            <v>1258</v>
          </cell>
          <cell r="D2267" t="str">
            <v>RmPwr</v>
          </cell>
          <cell r="E2267" t="str">
            <v>RmPwr</v>
          </cell>
        </row>
        <row r="2268">
          <cell r="A2268">
            <v>11090</v>
          </cell>
          <cell r="B2268" t="str">
            <v>UT Meter Support</v>
          </cell>
          <cell r="C2268">
            <v>1328</v>
          </cell>
          <cell r="D2268" t="str">
            <v>RmPwr</v>
          </cell>
          <cell r="E2268" t="str">
            <v>RmPwr</v>
          </cell>
        </row>
        <row r="2269">
          <cell r="A2269">
            <v>11091</v>
          </cell>
          <cell r="B2269" t="str">
            <v>D_Kalispl Svc &amp; Spt</v>
          </cell>
          <cell r="C2269">
            <v>1162</v>
          </cell>
          <cell r="D2269" t="str">
            <v>RmPwr</v>
          </cell>
          <cell r="E2269" t="str">
            <v>RmPwr</v>
          </cell>
        </row>
        <row r="2270">
          <cell r="A2270">
            <v>11092</v>
          </cell>
          <cell r="B2270" t="str">
            <v>D_Kalispl Labor</v>
          </cell>
          <cell r="C2270">
            <v>1162</v>
          </cell>
          <cell r="D2270" t="str">
            <v>RmPwr</v>
          </cell>
          <cell r="E2270" t="str">
            <v>RmPwr</v>
          </cell>
        </row>
        <row r="2271">
          <cell r="A2271">
            <v>11093</v>
          </cell>
          <cell r="B2271" t="str">
            <v>D_Kalispl Equip</v>
          </cell>
          <cell r="C2271">
            <v>1162</v>
          </cell>
          <cell r="D2271" t="str">
            <v>RmPwr</v>
          </cell>
          <cell r="E2271" t="str">
            <v>RmPwr</v>
          </cell>
        </row>
        <row r="2272">
          <cell r="A2272">
            <v>11094</v>
          </cell>
          <cell r="B2272" t="str">
            <v>D_Kalispl Bus Act</v>
          </cell>
          <cell r="C2272">
            <v>1162</v>
          </cell>
          <cell r="D2272" t="str">
            <v>RmPwr</v>
          </cell>
          <cell r="E2272" t="str">
            <v>RmPwr</v>
          </cell>
        </row>
        <row r="2273">
          <cell r="A2273">
            <v>11095</v>
          </cell>
          <cell r="B2273" t="str">
            <v>D_Libby Svc &amp; Spt</v>
          </cell>
          <cell r="C2273">
            <v>1162</v>
          </cell>
          <cell r="D2273" t="str">
            <v>RmPwr</v>
          </cell>
          <cell r="E2273" t="str">
            <v>RmPwr</v>
          </cell>
        </row>
        <row r="2274">
          <cell r="A2274">
            <v>11096</v>
          </cell>
          <cell r="B2274" t="str">
            <v>D_Libby Labor</v>
          </cell>
          <cell r="C2274">
            <v>1162</v>
          </cell>
          <cell r="D2274" t="str">
            <v>RmPwr</v>
          </cell>
          <cell r="E2274" t="str">
            <v>RmPwr</v>
          </cell>
        </row>
        <row r="2275">
          <cell r="A2275">
            <v>11097</v>
          </cell>
          <cell r="B2275" t="str">
            <v>D_Libby Equip</v>
          </cell>
          <cell r="C2275">
            <v>1162</v>
          </cell>
          <cell r="D2275" t="str">
            <v>RmPwr</v>
          </cell>
          <cell r="E2275" t="str">
            <v>RmPwr</v>
          </cell>
        </row>
        <row r="2276">
          <cell r="A2276">
            <v>11098</v>
          </cell>
          <cell r="B2276" t="str">
            <v>D_Libby Bus Act</v>
          </cell>
          <cell r="C2276">
            <v>1162</v>
          </cell>
          <cell r="D2276" t="str">
            <v>RmPwr</v>
          </cell>
          <cell r="E2276" t="str">
            <v>RmPwr</v>
          </cell>
        </row>
        <row r="2277">
          <cell r="A2277">
            <v>11099</v>
          </cell>
          <cell r="B2277" t="str">
            <v>C_Ogden Admin</v>
          </cell>
          <cell r="C2277">
            <v>1328</v>
          </cell>
          <cell r="D2277" t="str">
            <v>RmPwr</v>
          </cell>
          <cell r="E2277" t="str">
            <v>RmPwr</v>
          </cell>
        </row>
        <row r="2278">
          <cell r="A2278">
            <v>11100</v>
          </cell>
          <cell r="B2278" t="str">
            <v>C_SLCMET Metering Ad</v>
          </cell>
          <cell r="C2278">
            <v>1328</v>
          </cell>
          <cell r="D2278" t="str">
            <v>RmPwr</v>
          </cell>
          <cell r="E2278" t="str">
            <v>RmPwr</v>
          </cell>
        </row>
        <row r="2279">
          <cell r="A2279">
            <v>11101</v>
          </cell>
          <cell r="B2279" t="str">
            <v>C_Midvale Metering A</v>
          </cell>
          <cell r="C2279">
            <v>1328</v>
          </cell>
          <cell r="D2279" t="str">
            <v>RmPwr</v>
          </cell>
          <cell r="E2279" t="str">
            <v>RmPwr</v>
          </cell>
        </row>
        <row r="2280">
          <cell r="A2280">
            <v>11102</v>
          </cell>
          <cell r="B2280" t="str">
            <v>C_Amer Fork Metering</v>
          </cell>
          <cell r="C2280">
            <v>1328</v>
          </cell>
          <cell r="D2280" t="str">
            <v>RmPwr</v>
          </cell>
          <cell r="E2280" t="str">
            <v>RmPwr</v>
          </cell>
        </row>
        <row r="2281">
          <cell r="A2281">
            <v>11103</v>
          </cell>
          <cell r="B2281" t="str">
            <v>D_Montplr Svc &amp; Spt</v>
          </cell>
          <cell r="C2281">
            <v>1162</v>
          </cell>
          <cell r="D2281" t="str">
            <v>RmPwr</v>
          </cell>
          <cell r="E2281" t="str">
            <v>RmPwr</v>
          </cell>
        </row>
        <row r="2282">
          <cell r="A2282">
            <v>11104</v>
          </cell>
          <cell r="B2282" t="str">
            <v>D_Montplr Labor</v>
          </cell>
          <cell r="C2282">
            <v>1378</v>
          </cell>
          <cell r="D2282" t="str">
            <v>RmPwr</v>
          </cell>
          <cell r="E2282" t="str">
            <v>RmPwr</v>
          </cell>
        </row>
        <row r="2283">
          <cell r="A2283">
            <v>11105</v>
          </cell>
          <cell r="B2283" t="str">
            <v>D_Montplr Equip</v>
          </cell>
          <cell r="C2283">
            <v>1246</v>
          </cell>
          <cell r="D2283" t="str">
            <v>RmPwr</v>
          </cell>
          <cell r="E2283" t="str">
            <v>RmPwr</v>
          </cell>
        </row>
        <row r="2284">
          <cell r="A2284">
            <v>11106</v>
          </cell>
          <cell r="B2284" t="str">
            <v>D_Montplr Bus Act-Mt</v>
          </cell>
          <cell r="C2284">
            <v>1163</v>
          </cell>
          <cell r="D2284" t="str">
            <v>RmPwr</v>
          </cell>
          <cell r="E2284" t="str">
            <v>RmPwr</v>
          </cell>
        </row>
        <row r="2285">
          <cell r="A2285">
            <v>11107</v>
          </cell>
          <cell r="B2285" t="str">
            <v>D_Preston Svc &amp; Spt</v>
          </cell>
          <cell r="C2285">
            <v>1162</v>
          </cell>
          <cell r="D2285" t="str">
            <v>RmPwr</v>
          </cell>
          <cell r="E2285" t="str">
            <v>RmPwr</v>
          </cell>
        </row>
        <row r="2286">
          <cell r="A2286">
            <v>11108</v>
          </cell>
          <cell r="B2286" t="str">
            <v>D_Preston Labor</v>
          </cell>
          <cell r="C2286">
            <v>1378</v>
          </cell>
          <cell r="D2286" t="str">
            <v>RmPwr</v>
          </cell>
          <cell r="E2286" t="str">
            <v>RmPwr</v>
          </cell>
        </row>
        <row r="2287">
          <cell r="A2287">
            <v>11109</v>
          </cell>
          <cell r="B2287" t="str">
            <v>D_Preston Equip</v>
          </cell>
          <cell r="C2287">
            <v>1246</v>
          </cell>
          <cell r="D2287" t="str">
            <v>RmPwr</v>
          </cell>
          <cell r="E2287" t="str">
            <v>RmPwr</v>
          </cell>
        </row>
        <row r="2288">
          <cell r="A2288">
            <v>11110</v>
          </cell>
          <cell r="B2288" t="str">
            <v>D_Preston Bus-Mtc</v>
          </cell>
          <cell r="C2288">
            <v>1164</v>
          </cell>
          <cell r="D2288" t="str">
            <v>RmPwr</v>
          </cell>
          <cell r="E2288" t="str">
            <v>RmPwr</v>
          </cell>
        </row>
        <row r="2289">
          <cell r="A2289">
            <v>11111</v>
          </cell>
          <cell r="B2289" t="str">
            <v>D_Rexburg Svc &amp; Spt</v>
          </cell>
          <cell r="C2289">
            <v>1162</v>
          </cell>
          <cell r="D2289" t="str">
            <v>RmPwr</v>
          </cell>
          <cell r="E2289" t="str">
            <v>RmPwr</v>
          </cell>
        </row>
        <row r="2290">
          <cell r="A2290">
            <v>11112</v>
          </cell>
          <cell r="B2290" t="str">
            <v>D_Rexburg Labor</v>
          </cell>
          <cell r="C2290">
            <v>1378</v>
          </cell>
          <cell r="D2290" t="str">
            <v>RmPwr</v>
          </cell>
          <cell r="E2290" t="str">
            <v>RmPwr</v>
          </cell>
        </row>
        <row r="2291">
          <cell r="A2291">
            <v>11113</v>
          </cell>
          <cell r="B2291" t="str">
            <v>D_Rexburg Equip</v>
          </cell>
          <cell r="C2291">
            <v>1246</v>
          </cell>
          <cell r="D2291" t="str">
            <v>RmPwr</v>
          </cell>
          <cell r="E2291" t="str">
            <v>RmPwr</v>
          </cell>
        </row>
        <row r="2292">
          <cell r="A2292">
            <v>11114</v>
          </cell>
          <cell r="B2292" t="str">
            <v>D_Rexburg Bus -Mtc</v>
          </cell>
          <cell r="C2292">
            <v>1165</v>
          </cell>
          <cell r="D2292" t="str">
            <v>RmPwr</v>
          </cell>
          <cell r="E2292" t="str">
            <v>RmPwr</v>
          </cell>
        </row>
        <row r="2293">
          <cell r="A2293">
            <v>11115</v>
          </cell>
          <cell r="B2293" t="str">
            <v>D_Shelley Svc &amp; Spt</v>
          </cell>
          <cell r="C2293">
            <v>1162</v>
          </cell>
          <cell r="D2293" t="str">
            <v>RmPwr</v>
          </cell>
          <cell r="E2293" t="str">
            <v>RmPwr</v>
          </cell>
        </row>
        <row r="2294">
          <cell r="A2294">
            <v>11116</v>
          </cell>
          <cell r="B2294" t="str">
            <v>D_Shelley Labor</v>
          </cell>
          <cell r="C2294">
            <v>1378</v>
          </cell>
          <cell r="D2294" t="str">
            <v>RmPwr</v>
          </cell>
          <cell r="E2294" t="str">
            <v>RmPwr</v>
          </cell>
        </row>
        <row r="2295">
          <cell r="A2295">
            <v>11117</v>
          </cell>
          <cell r="B2295" t="str">
            <v>D_Shelley Equip</v>
          </cell>
          <cell r="C2295">
            <v>1246</v>
          </cell>
          <cell r="D2295" t="str">
            <v>RmPwr</v>
          </cell>
          <cell r="E2295" t="str">
            <v>RmPwr</v>
          </cell>
        </row>
        <row r="2296">
          <cell r="A2296">
            <v>11118</v>
          </cell>
          <cell r="B2296" t="str">
            <v>D_Shelley Bus-Mtc</v>
          </cell>
          <cell r="C2296">
            <v>1166</v>
          </cell>
          <cell r="D2296" t="str">
            <v>RmPwr</v>
          </cell>
          <cell r="E2296" t="str">
            <v>RmPwr</v>
          </cell>
        </row>
        <row r="2297">
          <cell r="A2297">
            <v>11119</v>
          </cell>
          <cell r="B2297" t="str">
            <v>Southern UT Wire Dir</v>
          </cell>
          <cell r="C2297">
            <v>1380</v>
          </cell>
          <cell r="D2297" t="str">
            <v>RmPwr</v>
          </cell>
          <cell r="E2297" t="str">
            <v>RmPwr</v>
          </cell>
        </row>
        <row r="2298">
          <cell r="A2298">
            <v>11120</v>
          </cell>
          <cell r="B2298" t="str">
            <v>Central UT Wires Dir</v>
          </cell>
          <cell r="C2298">
            <v>1254</v>
          </cell>
          <cell r="D2298" t="str">
            <v>RmPwr</v>
          </cell>
          <cell r="E2298" t="str">
            <v>RmPwr</v>
          </cell>
        </row>
        <row r="2299">
          <cell r="A2299">
            <v>11123</v>
          </cell>
          <cell r="B2299" t="str">
            <v>Eastern WY Wires Dir</v>
          </cell>
          <cell r="C2299">
            <v>1256</v>
          </cell>
          <cell r="D2299" t="str">
            <v>RmPwr</v>
          </cell>
          <cell r="E2299" t="str">
            <v>RmPwr</v>
          </cell>
        </row>
        <row r="2300">
          <cell r="A2300">
            <v>11124</v>
          </cell>
          <cell r="B2300" t="str">
            <v>T&amp;D Field Ops Fin</v>
          </cell>
          <cell r="C2300">
            <v>1364</v>
          </cell>
          <cell r="D2300" t="str">
            <v>RmPwr</v>
          </cell>
          <cell r="E2300" t="str">
            <v>RmPwr</v>
          </cell>
        </row>
        <row r="2301">
          <cell r="A2301">
            <v>11131</v>
          </cell>
          <cell r="B2301" t="str">
            <v>Cust Coll Center-Dir</v>
          </cell>
          <cell r="C2301">
            <v>1316</v>
          </cell>
          <cell r="D2301" t="str">
            <v>RmPwr</v>
          </cell>
          <cell r="E2301" t="str">
            <v>RmPwr</v>
          </cell>
        </row>
        <row r="2302">
          <cell r="A2302">
            <v>11132</v>
          </cell>
          <cell r="B2302" t="str">
            <v>Cust Coll Cent-Suppt</v>
          </cell>
          <cell r="C2302">
            <v>1316</v>
          </cell>
          <cell r="D2302" t="str">
            <v>RmPwr</v>
          </cell>
          <cell r="E2302" t="str">
            <v>RmPwr</v>
          </cell>
        </row>
        <row r="2303">
          <cell r="A2303">
            <v>11133</v>
          </cell>
          <cell r="B2303" t="str">
            <v>Cust Coll Cent-Inact</v>
          </cell>
          <cell r="C2303">
            <v>1316</v>
          </cell>
          <cell r="D2303" t="str">
            <v>RmPwr</v>
          </cell>
          <cell r="E2303" t="str">
            <v>RmPwr</v>
          </cell>
        </row>
        <row r="2304">
          <cell r="A2304">
            <v>11134</v>
          </cell>
          <cell r="B2304" t="str">
            <v>Cust Coll Cent-Activ</v>
          </cell>
          <cell r="C2304">
            <v>1316</v>
          </cell>
          <cell r="D2304" t="str">
            <v>RmPwr</v>
          </cell>
          <cell r="E2304" t="str">
            <v>RmPwr</v>
          </cell>
        </row>
        <row r="2305">
          <cell r="A2305">
            <v>11135</v>
          </cell>
          <cell r="B2305" t="str">
            <v>Cust Cont Cent-Suppt</v>
          </cell>
          <cell r="C2305">
            <v>1167</v>
          </cell>
          <cell r="D2305" t="str">
            <v>RmPwr</v>
          </cell>
          <cell r="E2305" t="str">
            <v>RmPwr</v>
          </cell>
        </row>
        <row r="2306">
          <cell r="A2306">
            <v>11136</v>
          </cell>
          <cell r="B2306" t="str">
            <v>Cust Cont Cent-Day</v>
          </cell>
          <cell r="C2306">
            <v>1167</v>
          </cell>
          <cell r="D2306" t="str">
            <v>RmPwr</v>
          </cell>
          <cell r="E2306" t="str">
            <v>RmPwr</v>
          </cell>
        </row>
        <row r="2307">
          <cell r="A2307">
            <v>11137</v>
          </cell>
          <cell r="B2307" t="str">
            <v>Cust Cont Cent- Gen</v>
          </cell>
          <cell r="C2307">
            <v>1167</v>
          </cell>
          <cell r="D2307" t="str">
            <v>RmPwr</v>
          </cell>
          <cell r="E2307" t="str">
            <v>RmPwr</v>
          </cell>
        </row>
        <row r="2308">
          <cell r="A2308">
            <v>11138</v>
          </cell>
          <cell r="B2308" t="str">
            <v>Cust Cont Cent-Compl</v>
          </cell>
          <cell r="C2308">
            <v>1167</v>
          </cell>
          <cell r="D2308" t="str">
            <v>RmPwr</v>
          </cell>
          <cell r="E2308" t="str">
            <v>RmPwr</v>
          </cell>
        </row>
        <row r="2309">
          <cell r="A2309">
            <v>11139</v>
          </cell>
          <cell r="B2309" t="str">
            <v>C_Cedar Cty Metering</v>
          </cell>
          <cell r="C2309">
            <v>1328</v>
          </cell>
          <cell r="D2309" t="str">
            <v>RmPwr</v>
          </cell>
          <cell r="E2309" t="str">
            <v>RmPwr</v>
          </cell>
        </row>
        <row r="2310">
          <cell r="A2310">
            <v>11140</v>
          </cell>
          <cell r="B2310" t="str">
            <v>WY/ID Metering</v>
          </cell>
          <cell r="C2310">
            <v>1327</v>
          </cell>
          <cell r="D2310" t="str">
            <v>RmPwr</v>
          </cell>
          <cell r="E2310" t="str">
            <v>RmPwr</v>
          </cell>
        </row>
        <row r="2311">
          <cell r="A2311">
            <v>11141</v>
          </cell>
          <cell r="B2311" t="str">
            <v>C_Casper Metering Ad</v>
          </cell>
          <cell r="C2311">
            <v>1327</v>
          </cell>
          <cell r="D2311" t="str">
            <v>RmPwr</v>
          </cell>
          <cell r="E2311" t="str">
            <v>RmPwr</v>
          </cell>
        </row>
        <row r="2312">
          <cell r="A2312">
            <v>11142</v>
          </cell>
          <cell r="B2312" t="str">
            <v>Meter Mgmt</v>
          </cell>
          <cell r="C2312">
            <v>1258</v>
          </cell>
          <cell r="D2312" t="str">
            <v>RmPwr</v>
          </cell>
          <cell r="E2312" t="str">
            <v>RmPwr</v>
          </cell>
        </row>
        <row r="2313">
          <cell r="A2313">
            <v>11143</v>
          </cell>
          <cell r="B2313" t="str">
            <v>C_Medfd Cust Svc Lbr</v>
          </cell>
          <cell r="C2313">
            <v>1324</v>
          </cell>
          <cell r="D2313" t="str">
            <v>RmPwr</v>
          </cell>
          <cell r="E2313" t="str">
            <v>RmPwr</v>
          </cell>
        </row>
        <row r="2314">
          <cell r="A2314">
            <v>11144</v>
          </cell>
          <cell r="B2314" t="str">
            <v>C_Medfd Metering</v>
          </cell>
          <cell r="C2314">
            <v>1324</v>
          </cell>
          <cell r="D2314" t="str">
            <v>RmPwr</v>
          </cell>
          <cell r="E2314" t="str">
            <v>RmPwr</v>
          </cell>
        </row>
        <row r="2315">
          <cell r="A2315">
            <v>11145</v>
          </cell>
          <cell r="B2315" t="str">
            <v>C_Medfd Cust Bill</v>
          </cell>
          <cell r="C2315">
            <v>1324</v>
          </cell>
          <cell r="D2315" t="str">
            <v>RmPwr</v>
          </cell>
          <cell r="E2315" t="str">
            <v>RmPwr</v>
          </cell>
        </row>
        <row r="2316">
          <cell r="A2316">
            <v>11146</v>
          </cell>
          <cell r="B2316" t="str">
            <v>C_Medfd Collect</v>
          </cell>
          <cell r="C2316">
            <v>1324</v>
          </cell>
          <cell r="D2316" t="str">
            <v>RmPwr</v>
          </cell>
          <cell r="E2316" t="str">
            <v>RmPwr</v>
          </cell>
        </row>
        <row r="2317">
          <cell r="A2317">
            <v>11147</v>
          </cell>
          <cell r="B2317" t="str">
            <v>C_Medfd Cust Req</v>
          </cell>
          <cell r="C2317">
            <v>1324</v>
          </cell>
          <cell r="D2317" t="str">
            <v>RmPwr</v>
          </cell>
          <cell r="E2317" t="str">
            <v>RmPwr</v>
          </cell>
        </row>
        <row r="2318">
          <cell r="A2318">
            <v>11148</v>
          </cell>
          <cell r="B2318" t="str">
            <v>C_Grant Cust Svc Lbr</v>
          </cell>
          <cell r="C2318">
            <v>1324</v>
          </cell>
          <cell r="D2318" t="str">
            <v>RmPwr</v>
          </cell>
          <cell r="E2318" t="str">
            <v>RmPwr</v>
          </cell>
        </row>
        <row r="2319">
          <cell r="A2319">
            <v>11149</v>
          </cell>
          <cell r="B2319" t="str">
            <v>C_Grant Metering</v>
          </cell>
          <cell r="C2319">
            <v>1324</v>
          </cell>
          <cell r="D2319" t="str">
            <v>RmPwr</v>
          </cell>
          <cell r="E2319" t="str">
            <v>RmPwr</v>
          </cell>
        </row>
        <row r="2320">
          <cell r="A2320">
            <v>11150</v>
          </cell>
          <cell r="B2320" t="str">
            <v>C_Grant Cust Bill</v>
          </cell>
          <cell r="C2320">
            <v>1324</v>
          </cell>
          <cell r="D2320" t="str">
            <v>RmPwr</v>
          </cell>
          <cell r="E2320" t="str">
            <v>RmPwr</v>
          </cell>
        </row>
        <row r="2321">
          <cell r="A2321">
            <v>11151</v>
          </cell>
          <cell r="B2321" t="str">
            <v>C_Grant Collect</v>
          </cell>
          <cell r="C2321">
            <v>1324</v>
          </cell>
          <cell r="D2321" t="str">
            <v>RmPwr</v>
          </cell>
          <cell r="E2321" t="str">
            <v>RmPwr</v>
          </cell>
        </row>
        <row r="2322">
          <cell r="A2322">
            <v>11152</v>
          </cell>
          <cell r="B2322" t="str">
            <v>C_Grant Cust Req</v>
          </cell>
          <cell r="C2322">
            <v>1324</v>
          </cell>
          <cell r="D2322" t="str">
            <v>RmPwr</v>
          </cell>
          <cell r="E2322" t="str">
            <v>RmPwr</v>
          </cell>
        </row>
        <row r="2323">
          <cell r="A2323">
            <v>11153</v>
          </cell>
          <cell r="B2323" t="str">
            <v>C_Myrtle Cust Svc Lb</v>
          </cell>
          <cell r="C2323">
            <v>1324</v>
          </cell>
          <cell r="D2323" t="str">
            <v>RmPwr</v>
          </cell>
          <cell r="E2323" t="str">
            <v>RmPwr</v>
          </cell>
        </row>
        <row r="2324">
          <cell r="A2324">
            <v>11154</v>
          </cell>
          <cell r="B2324" t="str">
            <v>C_Myrtle Metering</v>
          </cell>
          <cell r="C2324">
            <v>1324</v>
          </cell>
          <cell r="D2324" t="str">
            <v>RmPwr</v>
          </cell>
          <cell r="E2324" t="str">
            <v>RmPwr</v>
          </cell>
        </row>
        <row r="2325">
          <cell r="A2325">
            <v>11155</v>
          </cell>
          <cell r="B2325" t="str">
            <v>C_Myrtle Cust Bill</v>
          </cell>
          <cell r="C2325">
            <v>1324</v>
          </cell>
          <cell r="D2325" t="str">
            <v>RmPwr</v>
          </cell>
          <cell r="E2325" t="str">
            <v>RmPwr</v>
          </cell>
        </row>
        <row r="2326">
          <cell r="A2326">
            <v>11156</v>
          </cell>
          <cell r="B2326" t="str">
            <v>C_Myrtle Collect</v>
          </cell>
          <cell r="C2326">
            <v>1324</v>
          </cell>
          <cell r="D2326" t="str">
            <v>RmPwr</v>
          </cell>
          <cell r="E2326" t="str">
            <v>RmPwr</v>
          </cell>
        </row>
        <row r="2327">
          <cell r="A2327">
            <v>11157</v>
          </cell>
          <cell r="B2327" t="str">
            <v>C_Myrtle Cust Req</v>
          </cell>
          <cell r="C2327">
            <v>1324</v>
          </cell>
          <cell r="D2327" t="str">
            <v>RmPwr</v>
          </cell>
          <cell r="E2327" t="str">
            <v>RmPwr</v>
          </cell>
        </row>
        <row r="2328">
          <cell r="A2328">
            <v>11158</v>
          </cell>
          <cell r="B2328" t="str">
            <v>C_Coquille Cust Svc</v>
          </cell>
          <cell r="C2328">
            <v>1324</v>
          </cell>
          <cell r="D2328" t="str">
            <v>RmPwr</v>
          </cell>
          <cell r="E2328" t="str">
            <v>RmPwr</v>
          </cell>
        </row>
        <row r="2329">
          <cell r="A2329">
            <v>11159</v>
          </cell>
          <cell r="B2329" t="str">
            <v>C_Coquille Metering</v>
          </cell>
          <cell r="C2329">
            <v>1324</v>
          </cell>
          <cell r="D2329" t="str">
            <v>RmPwr</v>
          </cell>
          <cell r="E2329" t="str">
            <v>RmPwr</v>
          </cell>
        </row>
        <row r="2330">
          <cell r="A2330">
            <v>11160</v>
          </cell>
          <cell r="B2330" t="str">
            <v>C_Coquille Cust Bill</v>
          </cell>
          <cell r="C2330">
            <v>1324</v>
          </cell>
          <cell r="D2330" t="str">
            <v>RmPwr</v>
          </cell>
          <cell r="E2330" t="str">
            <v>RmPwr</v>
          </cell>
        </row>
        <row r="2331">
          <cell r="A2331">
            <v>11161</v>
          </cell>
          <cell r="B2331" t="str">
            <v>C_Coquille Collect</v>
          </cell>
          <cell r="C2331">
            <v>1324</v>
          </cell>
          <cell r="D2331" t="str">
            <v>RmPwr</v>
          </cell>
          <cell r="E2331" t="str">
            <v>RmPwr</v>
          </cell>
        </row>
        <row r="2332">
          <cell r="A2332">
            <v>11162</v>
          </cell>
          <cell r="B2332" t="str">
            <v>C_Coquille Cust Req</v>
          </cell>
          <cell r="C2332">
            <v>1324</v>
          </cell>
          <cell r="D2332" t="str">
            <v>RmPwr</v>
          </cell>
          <cell r="E2332" t="str">
            <v>RmPwr</v>
          </cell>
        </row>
        <row r="2333">
          <cell r="A2333">
            <v>11163</v>
          </cell>
          <cell r="B2333" t="str">
            <v>C_Roseb Cust Svc Lbr</v>
          </cell>
          <cell r="C2333">
            <v>1324</v>
          </cell>
          <cell r="D2333" t="str">
            <v>RmPwr</v>
          </cell>
          <cell r="E2333" t="str">
            <v>RmPwr</v>
          </cell>
        </row>
        <row r="2334">
          <cell r="A2334">
            <v>11164</v>
          </cell>
          <cell r="B2334" t="str">
            <v>C_Roseb Metering</v>
          </cell>
          <cell r="C2334">
            <v>1324</v>
          </cell>
          <cell r="D2334" t="str">
            <v>RmPwr</v>
          </cell>
          <cell r="E2334" t="str">
            <v>RmPwr</v>
          </cell>
        </row>
        <row r="2335">
          <cell r="A2335">
            <v>11165</v>
          </cell>
          <cell r="B2335" t="str">
            <v>C_Roseb Cust Bill</v>
          </cell>
          <cell r="C2335">
            <v>1324</v>
          </cell>
          <cell r="D2335" t="str">
            <v>RmPwr</v>
          </cell>
          <cell r="E2335" t="str">
            <v>RmPwr</v>
          </cell>
        </row>
        <row r="2336">
          <cell r="A2336">
            <v>11166</v>
          </cell>
          <cell r="B2336" t="str">
            <v>C_Roseb Collect</v>
          </cell>
          <cell r="C2336">
            <v>1324</v>
          </cell>
          <cell r="D2336" t="str">
            <v>RmPwr</v>
          </cell>
          <cell r="E2336" t="str">
            <v>RmPwr</v>
          </cell>
        </row>
        <row r="2337">
          <cell r="A2337">
            <v>11167</v>
          </cell>
          <cell r="B2337" t="str">
            <v>C_Roseb Cust Req</v>
          </cell>
          <cell r="C2337">
            <v>1324</v>
          </cell>
          <cell r="D2337" t="str">
            <v>RmPwr</v>
          </cell>
          <cell r="E2337" t="str">
            <v>RmPwr</v>
          </cell>
        </row>
        <row r="2338">
          <cell r="A2338">
            <v>11168</v>
          </cell>
          <cell r="B2338" t="str">
            <v>C_Coos Cust Svc Lbr</v>
          </cell>
          <cell r="C2338">
            <v>1324</v>
          </cell>
          <cell r="D2338" t="str">
            <v>RmPwr</v>
          </cell>
          <cell r="E2338" t="str">
            <v>RmPwr</v>
          </cell>
        </row>
        <row r="2339">
          <cell r="A2339">
            <v>11169</v>
          </cell>
          <cell r="B2339" t="str">
            <v>C_Coos Metering</v>
          </cell>
          <cell r="C2339">
            <v>1324</v>
          </cell>
          <cell r="D2339" t="str">
            <v>RmPwr</v>
          </cell>
          <cell r="E2339" t="str">
            <v>RmPwr</v>
          </cell>
        </row>
        <row r="2340">
          <cell r="A2340">
            <v>11170</v>
          </cell>
          <cell r="B2340" t="str">
            <v>C_Coos Cust Bill</v>
          </cell>
          <cell r="C2340">
            <v>1324</v>
          </cell>
          <cell r="D2340" t="str">
            <v>RmPwr</v>
          </cell>
          <cell r="E2340" t="str">
            <v>RmPwr</v>
          </cell>
        </row>
        <row r="2341">
          <cell r="A2341">
            <v>11171</v>
          </cell>
          <cell r="B2341" t="str">
            <v>C_Coos Collect</v>
          </cell>
          <cell r="C2341">
            <v>1324</v>
          </cell>
          <cell r="D2341" t="str">
            <v>RmPwr</v>
          </cell>
          <cell r="E2341" t="str">
            <v>RmPwr</v>
          </cell>
        </row>
        <row r="2342">
          <cell r="A2342">
            <v>11172</v>
          </cell>
          <cell r="B2342" t="str">
            <v>C_Coos Cust Req</v>
          </cell>
          <cell r="C2342">
            <v>1324</v>
          </cell>
          <cell r="D2342" t="str">
            <v>RmPwr</v>
          </cell>
          <cell r="E2342" t="str">
            <v>RmPwr</v>
          </cell>
        </row>
        <row r="2343">
          <cell r="A2343">
            <v>11173</v>
          </cell>
          <cell r="B2343" t="str">
            <v>C_KlamF Cust Svc Lbr</v>
          </cell>
          <cell r="C2343">
            <v>1324</v>
          </cell>
          <cell r="D2343" t="str">
            <v>RmPwr</v>
          </cell>
          <cell r="E2343" t="str">
            <v>RmPwr</v>
          </cell>
        </row>
        <row r="2344">
          <cell r="A2344">
            <v>11174</v>
          </cell>
          <cell r="B2344" t="str">
            <v>C_KlamF Metering</v>
          </cell>
          <cell r="C2344">
            <v>1324</v>
          </cell>
          <cell r="D2344" t="str">
            <v>RmPwr</v>
          </cell>
          <cell r="E2344" t="str">
            <v>RmPwr</v>
          </cell>
        </row>
        <row r="2345">
          <cell r="A2345">
            <v>11175</v>
          </cell>
          <cell r="B2345" t="str">
            <v>C_KlamF Cust Bill</v>
          </cell>
          <cell r="C2345">
            <v>1324</v>
          </cell>
          <cell r="D2345" t="str">
            <v>RmPwr</v>
          </cell>
          <cell r="E2345" t="str">
            <v>RmPwr</v>
          </cell>
        </row>
        <row r="2346">
          <cell r="A2346">
            <v>11176</v>
          </cell>
          <cell r="B2346" t="str">
            <v>C_KlamF Collect</v>
          </cell>
          <cell r="C2346">
            <v>1324</v>
          </cell>
          <cell r="D2346" t="str">
            <v>RmPwr</v>
          </cell>
          <cell r="E2346" t="str">
            <v>RmPwr</v>
          </cell>
        </row>
        <row r="2347">
          <cell r="A2347">
            <v>11177</v>
          </cell>
          <cell r="B2347" t="str">
            <v>C_KlamF Cust Req</v>
          </cell>
          <cell r="C2347">
            <v>1324</v>
          </cell>
          <cell r="D2347" t="str">
            <v>RmPwr</v>
          </cell>
          <cell r="E2347" t="str">
            <v>RmPwr</v>
          </cell>
        </row>
        <row r="2348">
          <cell r="A2348">
            <v>11178</v>
          </cell>
          <cell r="B2348" t="str">
            <v>C_Lakev Cust Svc Lbr</v>
          </cell>
          <cell r="C2348">
            <v>1324</v>
          </cell>
          <cell r="D2348" t="str">
            <v>RmPwr</v>
          </cell>
          <cell r="E2348" t="str">
            <v>RmPwr</v>
          </cell>
        </row>
        <row r="2349">
          <cell r="A2349">
            <v>11179</v>
          </cell>
          <cell r="B2349" t="str">
            <v>C_Lakev Metering</v>
          </cell>
          <cell r="C2349">
            <v>1324</v>
          </cell>
          <cell r="D2349" t="str">
            <v>RmPwr</v>
          </cell>
          <cell r="E2349" t="str">
            <v>RmPwr</v>
          </cell>
        </row>
        <row r="2350">
          <cell r="A2350">
            <v>11180</v>
          </cell>
          <cell r="B2350" t="str">
            <v>C_Lakev Cust Bill</v>
          </cell>
          <cell r="C2350">
            <v>1324</v>
          </cell>
          <cell r="D2350" t="str">
            <v>RmPwr</v>
          </cell>
          <cell r="E2350" t="str">
            <v>RmPwr</v>
          </cell>
        </row>
        <row r="2351">
          <cell r="A2351">
            <v>11181</v>
          </cell>
          <cell r="B2351" t="str">
            <v>C_Lakev Collect</v>
          </cell>
          <cell r="C2351">
            <v>1324</v>
          </cell>
          <cell r="D2351" t="str">
            <v>RmPwr</v>
          </cell>
          <cell r="E2351" t="str">
            <v>RmPwr</v>
          </cell>
        </row>
        <row r="2352">
          <cell r="A2352">
            <v>11182</v>
          </cell>
          <cell r="B2352" t="str">
            <v>C_Lakev Cust Req</v>
          </cell>
          <cell r="C2352">
            <v>1324</v>
          </cell>
          <cell r="D2352" t="str">
            <v>RmPwr</v>
          </cell>
          <cell r="E2352" t="str">
            <v>RmPwr</v>
          </cell>
        </row>
        <row r="2353">
          <cell r="A2353">
            <v>11183</v>
          </cell>
          <cell r="B2353" t="str">
            <v>C_Pendl Cust Svc Lbr</v>
          </cell>
          <cell r="C2353">
            <v>1324</v>
          </cell>
          <cell r="D2353" t="str">
            <v>RmPwr</v>
          </cell>
          <cell r="E2353" t="str">
            <v>RmPwr</v>
          </cell>
        </row>
        <row r="2354">
          <cell r="A2354">
            <v>11184</v>
          </cell>
          <cell r="B2354" t="str">
            <v>C_Pendl Metering</v>
          </cell>
          <cell r="C2354">
            <v>1324</v>
          </cell>
          <cell r="D2354" t="str">
            <v>RmPwr</v>
          </cell>
          <cell r="E2354" t="str">
            <v>RmPwr</v>
          </cell>
        </row>
        <row r="2355">
          <cell r="A2355">
            <v>11185</v>
          </cell>
          <cell r="B2355" t="str">
            <v>C_Pendl Cust Bill</v>
          </cell>
          <cell r="C2355">
            <v>1324</v>
          </cell>
          <cell r="D2355" t="str">
            <v>RmPwr</v>
          </cell>
          <cell r="E2355" t="str">
            <v>RmPwr</v>
          </cell>
        </row>
        <row r="2356">
          <cell r="A2356">
            <v>11186</v>
          </cell>
          <cell r="B2356" t="str">
            <v>C_Pendl Collect</v>
          </cell>
          <cell r="C2356">
            <v>1324</v>
          </cell>
          <cell r="D2356" t="str">
            <v>RmPwr</v>
          </cell>
          <cell r="E2356" t="str">
            <v>RmPwr</v>
          </cell>
        </row>
        <row r="2357">
          <cell r="A2357">
            <v>11187</v>
          </cell>
          <cell r="B2357" t="str">
            <v>C_Pendl Cust Req</v>
          </cell>
          <cell r="C2357">
            <v>1324</v>
          </cell>
          <cell r="D2357" t="str">
            <v>RmPwr</v>
          </cell>
          <cell r="E2357" t="str">
            <v>RmPwr</v>
          </cell>
        </row>
        <row r="2358">
          <cell r="A2358">
            <v>11188</v>
          </cell>
          <cell r="B2358" t="str">
            <v>C_Enter Cust Svc Lbr</v>
          </cell>
          <cell r="C2358">
            <v>1324</v>
          </cell>
          <cell r="D2358" t="str">
            <v>RmPwr</v>
          </cell>
          <cell r="E2358" t="str">
            <v>RmPwr</v>
          </cell>
        </row>
        <row r="2359">
          <cell r="A2359">
            <v>11189</v>
          </cell>
          <cell r="B2359" t="str">
            <v>C_Enter Metering</v>
          </cell>
          <cell r="C2359">
            <v>1324</v>
          </cell>
          <cell r="D2359" t="str">
            <v>RmPwr</v>
          </cell>
          <cell r="E2359" t="str">
            <v>RmPwr</v>
          </cell>
        </row>
        <row r="2360">
          <cell r="A2360">
            <v>11190</v>
          </cell>
          <cell r="B2360" t="str">
            <v>C_Enter Cust Bill</v>
          </cell>
          <cell r="C2360">
            <v>1324</v>
          </cell>
          <cell r="D2360" t="str">
            <v>RmPwr</v>
          </cell>
          <cell r="E2360" t="str">
            <v>RmPwr</v>
          </cell>
        </row>
        <row r="2361">
          <cell r="A2361">
            <v>11191</v>
          </cell>
          <cell r="B2361" t="str">
            <v>C_Enter Collect</v>
          </cell>
          <cell r="C2361">
            <v>1324</v>
          </cell>
          <cell r="D2361" t="str">
            <v>RmPwr</v>
          </cell>
          <cell r="E2361" t="str">
            <v>RmPwr</v>
          </cell>
        </row>
        <row r="2362">
          <cell r="A2362">
            <v>11192</v>
          </cell>
          <cell r="B2362" t="str">
            <v>C_Enter Cust Req</v>
          </cell>
          <cell r="C2362">
            <v>1324</v>
          </cell>
          <cell r="D2362" t="str">
            <v>RmPwr</v>
          </cell>
          <cell r="E2362" t="str">
            <v>RmPwr</v>
          </cell>
        </row>
        <row r="2363">
          <cell r="A2363">
            <v>11193</v>
          </cell>
          <cell r="B2363" t="str">
            <v>C_Hermis Cust Svc Lb</v>
          </cell>
          <cell r="C2363">
            <v>1324</v>
          </cell>
          <cell r="D2363" t="str">
            <v>RmPwr</v>
          </cell>
          <cell r="E2363" t="str">
            <v>RmPwr</v>
          </cell>
        </row>
        <row r="2364">
          <cell r="A2364">
            <v>11194</v>
          </cell>
          <cell r="B2364" t="str">
            <v>C_Hermis Metering</v>
          </cell>
          <cell r="C2364">
            <v>1324</v>
          </cell>
          <cell r="D2364" t="str">
            <v>RmPwr</v>
          </cell>
          <cell r="E2364" t="str">
            <v>RmPwr</v>
          </cell>
        </row>
        <row r="2365">
          <cell r="A2365">
            <v>11195</v>
          </cell>
          <cell r="B2365" t="str">
            <v>C_Hermis Cust Bill</v>
          </cell>
          <cell r="C2365">
            <v>1324</v>
          </cell>
          <cell r="D2365" t="str">
            <v>RmPwr</v>
          </cell>
          <cell r="E2365" t="str">
            <v>RmPwr</v>
          </cell>
        </row>
        <row r="2366">
          <cell r="A2366">
            <v>11196</v>
          </cell>
          <cell r="B2366" t="str">
            <v>C_Hermis Collect</v>
          </cell>
          <cell r="C2366">
            <v>1324</v>
          </cell>
          <cell r="D2366" t="str">
            <v>RmPwr</v>
          </cell>
          <cell r="E2366" t="str">
            <v>RmPwr</v>
          </cell>
        </row>
        <row r="2367">
          <cell r="A2367">
            <v>11197</v>
          </cell>
          <cell r="B2367" t="str">
            <v>C_Hermis Cust Req</v>
          </cell>
          <cell r="C2367">
            <v>1324</v>
          </cell>
          <cell r="D2367" t="str">
            <v>RmPwr</v>
          </cell>
          <cell r="E2367" t="str">
            <v>RmPwr</v>
          </cell>
        </row>
        <row r="2368">
          <cell r="A2368">
            <v>11198</v>
          </cell>
          <cell r="B2368" t="str">
            <v>C_Astor Cust Svc Lbr</v>
          </cell>
          <cell r="C2368">
            <v>1324</v>
          </cell>
          <cell r="D2368" t="str">
            <v>RmPwr</v>
          </cell>
          <cell r="E2368" t="str">
            <v>RmPwr</v>
          </cell>
        </row>
        <row r="2369">
          <cell r="A2369">
            <v>11199</v>
          </cell>
          <cell r="B2369" t="str">
            <v>C_Astor Metering</v>
          </cell>
          <cell r="C2369">
            <v>1324</v>
          </cell>
          <cell r="D2369" t="str">
            <v>RmPwr</v>
          </cell>
          <cell r="E2369" t="str">
            <v>RmPwr</v>
          </cell>
        </row>
        <row r="2370">
          <cell r="A2370">
            <v>11200</v>
          </cell>
          <cell r="B2370" t="str">
            <v>C_Astor Cust Bill</v>
          </cell>
          <cell r="C2370">
            <v>1324</v>
          </cell>
          <cell r="D2370" t="str">
            <v>RmPwr</v>
          </cell>
          <cell r="E2370" t="str">
            <v>RmPwr</v>
          </cell>
        </row>
        <row r="2371">
          <cell r="A2371">
            <v>11201</v>
          </cell>
          <cell r="B2371" t="str">
            <v>C_Astor Collect</v>
          </cell>
          <cell r="C2371">
            <v>1324</v>
          </cell>
          <cell r="D2371" t="str">
            <v>RmPwr</v>
          </cell>
          <cell r="E2371" t="str">
            <v>RmPwr</v>
          </cell>
        </row>
        <row r="2372">
          <cell r="A2372">
            <v>11202</v>
          </cell>
          <cell r="B2372" t="str">
            <v>C_Astor Cust Req</v>
          </cell>
          <cell r="C2372">
            <v>1324</v>
          </cell>
          <cell r="D2372" t="str">
            <v>RmPwr</v>
          </cell>
          <cell r="E2372" t="str">
            <v>RmPwr</v>
          </cell>
        </row>
        <row r="2373">
          <cell r="A2373">
            <v>11203</v>
          </cell>
          <cell r="B2373" t="str">
            <v>C_Port Cust Svc Lbr</v>
          </cell>
          <cell r="C2373">
            <v>1324</v>
          </cell>
          <cell r="D2373" t="str">
            <v>RmPwr</v>
          </cell>
          <cell r="E2373" t="str">
            <v>RmPwr</v>
          </cell>
        </row>
        <row r="2374">
          <cell r="A2374">
            <v>11204</v>
          </cell>
          <cell r="B2374" t="str">
            <v>C_Port Metering</v>
          </cell>
          <cell r="C2374">
            <v>1324</v>
          </cell>
          <cell r="D2374" t="str">
            <v>RmPwr</v>
          </cell>
          <cell r="E2374" t="str">
            <v>RmPwr</v>
          </cell>
        </row>
        <row r="2375">
          <cell r="A2375">
            <v>11205</v>
          </cell>
          <cell r="B2375" t="str">
            <v>C_Port Cust Bill</v>
          </cell>
          <cell r="C2375">
            <v>1324</v>
          </cell>
          <cell r="D2375" t="str">
            <v>RmPwr</v>
          </cell>
          <cell r="E2375" t="str">
            <v>RmPwr</v>
          </cell>
        </row>
        <row r="2376">
          <cell r="A2376">
            <v>11206</v>
          </cell>
          <cell r="B2376" t="str">
            <v>C_Port Collect</v>
          </cell>
          <cell r="C2376">
            <v>1324</v>
          </cell>
          <cell r="D2376" t="str">
            <v>RmPwr</v>
          </cell>
          <cell r="E2376" t="str">
            <v>RmPwr</v>
          </cell>
        </row>
        <row r="2377">
          <cell r="A2377">
            <v>11207</v>
          </cell>
          <cell r="B2377" t="str">
            <v>C_Port Customer Req</v>
          </cell>
          <cell r="C2377">
            <v>1324</v>
          </cell>
          <cell r="D2377" t="str">
            <v>RmPwr</v>
          </cell>
          <cell r="E2377" t="str">
            <v>RmPwr</v>
          </cell>
        </row>
        <row r="2378">
          <cell r="A2378">
            <v>11208</v>
          </cell>
          <cell r="B2378" t="str">
            <v>C_Hood  Cust Svc Lbr</v>
          </cell>
          <cell r="C2378">
            <v>1324</v>
          </cell>
          <cell r="D2378" t="str">
            <v>RmPwr</v>
          </cell>
          <cell r="E2378" t="str">
            <v>RmPwr</v>
          </cell>
        </row>
        <row r="2379">
          <cell r="A2379">
            <v>11209</v>
          </cell>
          <cell r="B2379" t="str">
            <v>C_Hood  Metering</v>
          </cell>
          <cell r="C2379">
            <v>1324</v>
          </cell>
          <cell r="D2379" t="str">
            <v>RmPwr</v>
          </cell>
          <cell r="E2379" t="str">
            <v>RmPwr</v>
          </cell>
        </row>
        <row r="2380">
          <cell r="A2380">
            <v>11210</v>
          </cell>
          <cell r="B2380" t="str">
            <v>C_Hood  Cust Bill</v>
          </cell>
          <cell r="C2380">
            <v>1324</v>
          </cell>
          <cell r="D2380" t="str">
            <v>RmPwr</v>
          </cell>
          <cell r="E2380" t="str">
            <v>RmPwr</v>
          </cell>
        </row>
        <row r="2381">
          <cell r="A2381">
            <v>11211</v>
          </cell>
          <cell r="B2381" t="str">
            <v>C_Hood  Collect</v>
          </cell>
          <cell r="C2381">
            <v>1324</v>
          </cell>
          <cell r="D2381" t="str">
            <v>RmPwr</v>
          </cell>
          <cell r="E2381" t="str">
            <v>RmPwr</v>
          </cell>
        </row>
        <row r="2382">
          <cell r="A2382">
            <v>11212</v>
          </cell>
          <cell r="B2382" t="str">
            <v>C_Hood  Customer Req</v>
          </cell>
          <cell r="C2382">
            <v>1324</v>
          </cell>
          <cell r="D2382" t="str">
            <v>RmPwr</v>
          </cell>
          <cell r="E2382" t="str">
            <v>RmPwr</v>
          </cell>
        </row>
        <row r="2383">
          <cell r="A2383">
            <v>11213</v>
          </cell>
          <cell r="B2383" t="str">
            <v>C_Bend Cust Svc Lbr</v>
          </cell>
          <cell r="C2383">
            <v>1324</v>
          </cell>
          <cell r="D2383" t="str">
            <v>RmPwr</v>
          </cell>
          <cell r="E2383" t="str">
            <v>RmPwr</v>
          </cell>
        </row>
        <row r="2384">
          <cell r="A2384">
            <v>11214</v>
          </cell>
          <cell r="B2384" t="str">
            <v>C_Bend Metering</v>
          </cell>
          <cell r="C2384">
            <v>1324</v>
          </cell>
          <cell r="D2384" t="str">
            <v>RmPwr</v>
          </cell>
          <cell r="E2384" t="str">
            <v>RmPwr</v>
          </cell>
        </row>
        <row r="2385">
          <cell r="A2385">
            <v>11215</v>
          </cell>
          <cell r="B2385" t="str">
            <v>C_Bend Cust Bill</v>
          </cell>
          <cell r="C2385">
            <v>1324</v>
          </cell>
          <cell r="D2385" t="str">
            <v>RmPwr</v>
          </cell>
          <cell r="E2385" t="str">
            <v>RmPwr</v>
          </cell>
        </row>
        <row r="2386">
          <cell r="A2386">
            <v>11216</v>
          </cell>
          <cell r="B2386" t="str">
            <v>C_Bend Collect</v>
          </cell>
          <cell r="C2386">
            <v>1324</v>
          </cell>
          <cell r="D2386" t="str">
            <v>RmPwr</v>
          </cell>
          <cell r="E2386" t="str">
            <v>RmPwr</v>
          </cell>
        </row>
        <row r="2387">
          <cell r="A2387">
            <v>11217</v>
          </cell>
          <cell r="B2387" t="str">
            <v>C_Bend Customer Req</v>
          </cell>
          <cell r="C2387">
            <v>1324</v>
          </cell>
          <cell r="D2387" t="str">
            <v>RmPwr</v>
          </cell>
          <cell r="E2387" t="str">
            <v>RmPwr</v>
          </cell>
        </row>
        <row r="2388">
          <cell r="A2388">
            <v>11218</v>
          </cell>
          <cell r="B2388" t="str">
            <v>C_Redmd Cust Svc Lbr</v>
          </cell>
          <cell r="C2388">
            <v>1324</v>
          </cell>
          <cell r="D2388" t="str">
            <v>RmPwr</v>
          </cell>
          <cell r="E2388" t="str">
            <v>RmPwr</v>
          </cell>
        </row>
        <row r="2389">
          <cell r="A2389">
            <v>11219</v>
          </cell>
          <cell r="B2389" t="str">
            <v>C_Redmd Metering</v>
          </cell>
          <cell r="C2389">
            <v>1324</v>
          </cell>
          <cell r="D2389" t="str">
            <v>RmPwr</v>
          </cell>
          <cell r="E2389" t="str">
            <v>RmPwr</v>
          </cell>
        </row>
        <row r="2390">
          <cell r="A2390">
            <v>11220</v>
          </cell>
          <cell r="B2390" t="str">
            <v>C_Redmd Cust Bill</v>
          </cell>
          <cell r="C2390">
            <v>1324</v>
          </cell>
          <cell r="D2390" t="str">
            <v>RmPwr</v>
          </cell>
          <cell r="E2390" t="str">
            <v>RmPwr</v>
          </cell>
        </row>
        <row r="2391">
          <cell r="A2391">
            <v>11221</v>
          </cell>
          <cell r="B2391" t="str">
            <v>C_Redmd Collect</v>
          </cell>
          <cell r="C2391">
            <v>1324</v>
          </cell>
          <cell r="D2391" t="str">
            <v>RmPwr</v>
          </cell>
          <cell r="E2391" t="str">
            <v>RmPwr</v>
          </cell>
        </row>
        <row r="2392">
          <cell r="A2392">
            <v>11222</v>
          </cell>
          <cell r="B2392" t="str">
            <v>C_Redmd Cust Req</v>
          </cell>
          <cell r="C2392">
            <v>1324</v>
          </cell>
          <cell r="D2392" t="str">
            <v>RmPwr</v>
          </cell>
          <cell r="E2392" t="str">
            <v>RmPwr</v>
          </cell>
        </row>
        <row r="2393">
          <cell r="A2393">
            <v>11223</v>
          </cell>
          <cell r="B2393" t="str">
            <v>C_Madrs Cust Svc Lbr</v>
          </cell>
          <cell r="C2393">
            <v>1324</v>
          </cell>
          <cell r="D2393" t="str">
            <v>RmPwr</v>
          </cell>
          <cell r="E2393" t="str">
            <v>RmPwr</v>
          </cell>
        </row>
        <row r="2394">
          <cell r="A2394">
            <v>11224</v>
          </cell>
          <cell r="B2394" t="str">
            <v>C_Madrs Metering</v>
          </cell>
          <cell r="C2394">
            <v>1324</v>
          </cell>
          <cell r="D2394" t="str">
            <v>RmPwr</v>
          </cell>
          <cell r="E2394" t="str">
            <v>RmPwr</v>
          </cell>
        </row>
        <row r="2395">
          <cell r="A2395">
            <v>11225</v>
          </cell>
          <cell r="B2395" t="str">
            <v>C_Madrs Cust Bill</v>
          </cell>
          <cell r="C2395">
            <v>1324</v>
          </cell>
          <cell r="D2395" t="str">
            <v>RmPwr</v>
          </cell>
          <cell r="E2395" t="str">
            <v>RmPwr</v>
          </cell>
        </row>
        <row r="2396">
          <cell r="A2396">
            <v>11226</v>
          </cell>
          <cell r="B2396" t="str">
            <v>C_Madrs Collect</v>
          </cell>
          <cell r="C2396">
            <v>1324</v>
          </cell>
          <cell r="D2396" t="str">
            <v>RmPwr</v>
          </cell>
          <cell r="E2396" t="str">
            <v>RmPwr</v>
          </cell>
        </row>
        <row r="2397">
          <cell r="A2397">
            <v>11227</v>
          </cell>
          <cell r="B2397" t="str">
            <v>C_Madrs Cust Req</v>
          </cell>
          <cell r="C2397">
            <v>1324</v>
          </cell>
          <cell r="D2397" t="str">
            <v>RmPwr</v>
          </cell>
          <cell r="E2397" t="str">
            <v>RmPwr</v>
          </cell>
        </row>
        <row r="2398">
          <cell r="A2398">
            <v>11228</v>
          </cell>
          <cell r="B2398" t="str">
            <v>C_Prine Cust Svc Lbr</v>
          </cell>
          <cell r="C2398">
            <v>1324</v>
          </cell>
          <cell r="D2398" t="str">
            <v>RmPwr</v>
          </cell>
          <cell r="E2398" t="str">
            <v>RmPwr</v>
          </cell>
        </row>
        <row r="2399">
          <cell r="A2399">
            <v>11229</v>
          </cell>
          <cell r="B2399" t="str">
            <v>C_Prine Metering</v>
          </cell>
          <cell r="C2399">
            <v>1324</v>
          </cell>
          <cell r="D2399" t="str">
            <v>RmPwr</v>
          </cell>
          <cell r="E2399" t="str">
            <v>RmPwr</v>
          </cell>
        </row>
        <row r="2400">
          <cell r="A2400">
            <v>11230</v>
          </cell>
          <cell r="B2400" t="str">
            <v>C_Prine Cust Bill</v>
          </cell>
          <cell r="C2400">
            <v>1324</v>
          </cell>
          <cell r="D2400" t="str">
            <v>RmPwr</v>
          </cell>
          <cell r="E2400" t="str">
            <v>RmPwr</v>
          </cell>
        </row>
        <row r="2401">
          <cell r="A2401">
            <v>11231</v>
          </cell>
          <cell r="B2401" t="str">
            <v>C_Prine Collect</v>
          </cell>
          <cell r="C2401">
            <v>1324</v>
          </cell>
          <cell r="D2401" t="str">
            <v>RmPwr</v>
          </cell>
          <cell r="E2401" t="str">
            <v>RmPwr</v>
          </cell>
        </row>
        <row r="2402">
          <cell r="A2402">
            <v>11232</v>
          </cell>
          <cell r="B2402" t="str">
            <v>C_Prine Cust Req</v>
          </cell>
          <cell r="C2402">
            <v>1324</v>
          </cell>
          <cell r="D2402" t="str">
            <v>RmPwr</v>
          </cell>
          <cell r="E2402" t="str">
            <v>RmPwr</v>
          </cell>
        </row>
        <row r="2403">
          <cell r="A2403">
            <v>11233</v>
          </cell>
          <cell r="B2403" t="str">
            <v>C_Linc Cust Svc Lbr</v>
          </cell>
          <cell r="C2403">
            <v>1324</v>
          </cell>
          <cell r="D2403" t="str">
            <v>RmPwr</v>
          </cell>
          <cell r="E2403" t="str">
            <v>RmPwr</v>
          </cell>
        </row>
        <row r="2404">
          <cell r="A2404">
            <v>11234</v>
          </cell>
          <cell r="B2404" t="str">
            <v>C_Linc Metering</v>
          </cell>
          <cell r="C2404">
            <v>1324</v>
          </cell>
          <cell r="D2404" t="str">
            <v>RmPwr</v>
          </cell>
          <cell r="E2404" t="str">
            <v>RmPwr</v>
          </cell>
        </row>
        <row r="2405">
          <cell r="A2405">
            <v>11235</v>
          </cell>
          <cell r="B2405" t="str">
            <v>C_Linc Cust Bill</v>
          </cell>
          <cell r="C2405">
            <v>1324</v>
          </cell>
          <cell r="D2405" t="str">
            <v>RmPwr</v>
          </cell>
          <cell r="E2405" t="str">
            <v>RmPwr</v>
          </cell>
        </row>
        <row r="2406">
          <cell r="A2406">
            <v>11236</v>
          </cell>
          <cell r="B2406" t="str">
            <v>C_Linc Collect</v>
          </cell>
          <cell r="C2406">
            <v>1324</v>
          </cell>
          <cell r="D2406" t="str">
            <v>RmPwr</v>
          </cell>
          <cell r="E2406" t="str">
            <v>RmPwr</v>
          </cell>
        </row>
        <row r="2407">
          <cell r="A2407">
            <v>11237</v>
          </cell>
          <cell r="B2407" t="str">
            <v>C_Linc Cust Req</v>
          </cell>
          <cell r="C2407">
            <v>1324</v>
          </cell>
          <cell r="D2407" t="str">
            <v>RmPwr</v>
          </cell>
          <cell r="E2407" t="str">
            <v>RmPwr</v>
          </cell>
        </row>
        <row r="2408">
          <cell r="A2408">
            <v>11238</v>
          </cell>
          <cell r="B2408" t="str">
            <v>C_Cottg Cust Svc Lbr</v>
          </cell>
          <cell r="C2408">
            <v>1324</v>
          </cell>
          <cell r="D2408" t="str">
            <v>RmPwr</v>
          </cell>
          <cell r="E2408" t="str">
            <v>RmPwr</v>
          </cell>
        </row>
        <row r="2409">
          <cell r="A2409">
            <v>11239</v>
          </cell>
          <cell r="B2409" t="str">
            <v>C_Cottg Metering</v>
          </cell>
          <cell r="C2409">
            <v>1324</v>
          </cell>
          <cell r="D2409" t="str">
            <v>RmPwr</v>
          </cell>
          <cell r="E2409" t="str">
            <v>RmPwr</v>
          </cell>
        </row>
        <row r="2410">
          <cell r="A2410">
            <v>11240</v>
          </cell>
          <cell r="B2410" t="str">
            <v>C_Cottg Cust Bill</v>
          </cell>
          <cell r="C2410">
            <v>1324</v>
          </cell>
          <cell r="D2410" t="str">
            <v>RmPwr</v>
          </cell>
          <cell r="E2410" t="str">
            <v>RmPwr</v>
          </cell>
        </row>
        <row r="2411">
          <cell r="A2411">
            <v>11241</v>
          </cell>
          <cell r="B2411" t="str">
            <v>C_Cottg Collect</v>
          </cell>
          <cell r="C2411">
            <v>1324</v>
          </cell>
          <cell r="D2411" t="str">
            <v>RmPwr</v>
          </cell>
          <cell r="E2411" t="str">
            <v>RmPwr</v>
          </cell>
        </row>
        <row r="2412">
          <cell r="A2412">
            <v>11242</v>
          </cell>
          <cell r="B2412" t="str">
            <v>C_Cottg Cust Req</v>
          </cell>
          <cell r="C2412">
            <v>1324</v>
          </cell>
          <cell r="D2412" t="str">
            <v>RmPwr</v>
          </cell>
          <cell r="E2412" t="str">
            <v>RmPwr</v>
          </cell>
        </row>
        <row r="2413">
          <cell r="A2413">
            <v>11243</v>
          </cell>
          <cell r="B2413" t="str">
            <v>C_Dalla Cust Svc Lbr</v>
          </cell>
          <cell r="C2413">
            <v>1324</v>
          </cell>
          <cell r="D2413" t="str">
            <v>RmPwr</v>
          </cell>
          <cell r="E2413" t="str">
            <v>RmPwr</v>
          </cell>
        </row>
        <row r="2414">
          <cell r="A2414">
            <v>11244</v>
          </cell>
          <cell r="B2414" t="str">
            <v>C_Dalla Metering</v>
          </cell>
          <cell r="C2414">
            <v>1324</v>
          </cell>
          <cell r="D2414" t="str">
            <v>RmPwr</v>
          </cell>
          <cell r="E2414" t="str">
            <v>RmPwr</v>
          </cell>
        </row>
        <row r="2415">
          <cell r="A2415">
            <v>11245</v>
          </cell>
          <cell r="B2415" t="str">
            <v>C_Dalla Cust Bill</v>
          </cell>
          <cell r="C2415">
            <v>1324</v>
          </cell>
          <cell r="D2415" t="str">
            <v>RmPwr</v>
          </cell>
          <cell r="E2415" t="str">
            <v>RmPwr</v>
          </cell>
        </row>
        <row r="2416">
          <cell r="A2416">
            <v>11246</v>
          </cell>
          <cell r="B2416" t="str">
            <v>C_Dalla Collect</v>
          </cell>
          <cell r="C2416">
            <v>1324</v>
          </cell>
          <cell r="D2416" t="str">
            <v>RmPwr</v>
          </cell>
          <cell r="E2416" t="str">
            <v>RmPwr</v>
          </cell>
        </row>
        <row r="2417">
          <cell r="A2417">
            <v>11247</v>
          </cell>
          <cell r="B2417" t="str">
            <v>C_Dalla Cust Req</v>
          </cell>
          <cell r="C2417">
            <v>1324</v>
          </cell>
          <cell r="D2417" t="str">
            <v>RmPwr</v>
          </cell>
          <cell r="E2417" t="str">
            <v>RmPwr</v>
          </cell>
        </row>
        <row r="2418">
          <cell r="A2418">
            <v>11248</v>
          </cell>
          <cell r="B2418" t="str">
            <v>C_Stay Cust Svc Lbr</v>
          </cell>
          <cell r="C2418">
            <v>1324</v>
          </cell>
          <cell r="D2418" t="str">
            <v>RmPwr</v>
          </cell>
          <cell r="E2418" t="str">
            <v>RmPwr</v>
          </cell>
        </row>
        <row r="2419">
          <cell r="A2419">
            <v>11249</v>
          </cell>
          <cell r="B2419" t="str">
            <v>C_Stay Metering</v>
          </cell>
          <cell r="C2419">
            <v>1324</v>
          </cell>
          <cell r="D2419" t="str">
            <v>RmPwr</v>
          </cell>
          <cell r="E2419" t="str">
            <v>RmPwr</v>
          </cell>
        </row>
        <row r="2420">
          <cell r="A2420">
            <v>11250</v>
          </cell>
          <cell r="B2420" t="str">
            <v>C_Stay Cust Bill</v>
          </cell>
          <cell r="C2420">
            <v>1324</v>
          </cell>
          <cell r="D2420" t="str">
            <v>RmPwr</v>
          </cell>
          <cell r="E2420" t="str">
            <v>RmPwr</v>
          </cell>
        </row>
        <row r="2421">
          <cell r="A2421">
            <v>11251</v>
          </cell>
          <cell r="B2421" t="str">
            <v>C_Stay Collect</v>
          </cell>
          <cell r="C2421">
            <v>1324</v>
          </cell>
          <cell r="D2421" t="str">
            <v>RmPwr</v>
          </cell>
          <cell r="E2421" t="str">
            <v>RmPwr</v>
          </cell>
        </row>
        <row r="2422">
          <cell r="A2422">
            <v>11252</v>
          </cell>
          <cell r="B2422" t="str">
            <v>C_Stay Cust Req</v>
          </cell>
          <cell r="C2422">
            <v>1324</v>
          </cell>
          <cell r="D2422" t="str">
            <v>RmPwr</v>
          </cell>
          <cell r="E2422" t="str">
            <v>RmPwr</v>
          </cell>
        </row>
        <row r="2423">
          <cell r="A2423">
            <v>11253</v>
          </cell>
          <cell r="B2423" t="str">
            <v>C_Alban Cust Svc Lbr</v>
          </cell>
          <cell r="C2423">
            <v>1324</v>
          </cell>
          <cell r="D2423" t="str">
            <v>RmPwr</v>
          </cell>
          <cell r="E2423" t="str">
            <v>RmPwr</v>
          </cell>
        </row>
        <row r="2424">
          <cell r="A2424">
            <v>11254</v>
          </cell>
          <cell r="B2424" t="str">
            <v>C_Alban Metering</v>
          </cell>
          <cell r="C2424">
            <v>1324</v>
          </cell>
          <cell r="D2424" t="str">
            <v>RmPwr</v>
          </cell>
          <cell r="E2424" t="str">
            <v>RmPwr</v>
          </cell>
        </row>
        <row r="2425">
          <cell r="A2425">
            <v>11255</v>
          </cell>
          <cell r="B2425" t="str">
            <v>C_Alban Cust Bill</v>
          </cell>
          <cell r="C2425">
            <v>1324</v>
          </cell>
          <cell r="D2425" t="str">
            <v>RmPwr</v>
          </cell>
          <cell r="E2425" t="str">
            <v>RmPwr</v>
          </cell>
        </row>
        <row r="2426">
          <cell r="A2426">
            <v>11256</v>
          </cell>
          <cell r="B2426" t="str">
            <v>C_Alban Collect</v>
          </cell>
          <cell r="C2426">
            <v>1324</v>
          </cell>
          <cell r="D2426" t="str">
            <v>RmPwr</v>
          </cell>
          <cell r="E2426" t="str">
            <v>RmPwr</v>
          </cell>
        </row>
        <row r="2427">
          <cell r="A2427">
            <v>11257</v>
          </cell>
          <cell r="B2427" t="str">
            <v>C_Alban Cust Req</v>
          </cell>
          <cell r="C2427">
            <v>1324</v>
          </cell>
          <cell r="D2427" t="str">
            <v>RmPwr</v>
          </cell>
          <cell r="E2427" t="str">
            <v>RmPwr</v>
          </cell>
        </row>
        <row r="2428">
          <cell r="A2428">
            <v>11258</v>
          </cell>
          <cell r="B2428" t="str">
            <v>C_Corv Cust Svc Lbr</v>
          </cell>
          <cell r="C2428">
            <v>1324</v>
          </cell>
          <cell r="D2428" t="str">
            <v>RmPwr</v>
          </cell>
          <cell r="E2428" t="str">
            <v>RmPwr</v>
          </cell>
        </row>
        <row r="2429">
          <cell r="A2429">
            <v>11259</v>
          </cell>
          <cell r="B2429" t="str">
            <v>C_Corv Metering</v>
          </cell>
          <cell r="C2429">
            <v>1324</v>
          </cell>
          <cell r="D2429" t="str">
            <v>RmPwr</v>
          </cell>
          <cell r="E2429" t="str">
            <v>RmPwr</v>
          </cell>
        </row>
        <row r="2430">
          <cell r="A2430">
            <v>11260</v>
          </cell>
          <cell r="B2430" t="str">
            <v>C_Corv Cust Bill</v>
          </cell>
          <cell r="C2430">
            <v>1324</v>
          </cell>
          <cell r="D2430" t="str">
            <v>RmPwr</v>
          </cell>
          <cell r="E2430" t="str">
            <v>RmPwr</v>
          </cell>
        </row>
        <row r="2431">
          <cell r="A2431">
            <v>11261</v>
          </cell>
          <cell r="B2431" t="str">
            <v>C_Corv Collect</v>
          </cell>
          <cell r="C2431">
            <v>1324</v>
          </cell>
          <cell r="D2431" t="str">
            <v>RmPwr</v>
          </cell>
          <cell r="E2431" t="str">
            <v>RmPwr</v>
          </cell>
        </row>
        <row r="2432">
          <cell r="A2432">
            <v>11262</v>
          </cell>
          <cell r="B2432" t="str">
            <v>C_Corv Cust Req</v>
          </cell>
          <cell r="C2432">
            <v>1324</v>
          </cell>
          <cell r="D2432" t="str">
            <v>RmPwr</v>
          </cell>
          <cell r="E2432" t="str">
            <v>RmPwr</v>
          </cell>
        </row>
        <row r="2433">
          <cell r="A2433">
            <v>11263</v>
          </cell>
          <cell r="B2433" t="str">
            <v>C_Junct Cust Svc Lbr</v>
          </cell>
          <cell r="C2433">
            <v>1324</v>
          </cell>
          <cell r="D2433" t="str">
            <v>RmPwr</v>
          </cell>
          <cell r="E2433" t="str">
            <v>RmPwr</v>
          </cell>
        </row>
        <row r="2434">
          <cell r="A2434">
            <v>11264</v>
          </cell>
          <cell r="B2434" t="str">
            <v>C_Junct Metering</v>
          </cell>
          <cell r="C2434">
            <v>1324</v>
          </cell>
          <cell r="D2434" t="str">
            <v>RmPwr</v>
          </cell>
          <cell r="E2434" t="str">
            <v>RmPwr</v>
          </cell>
        </row>
        <row r="2435">
          <cell r="A2435">
            <v>11265</v>
          </cell>
          <cell r="B2435" t="str">
            <v>C_Junct Cust Bill</v>
          </cell>
          <cell r="C2435">
            <v>1324</v>
          </cell>
          <cell r="D2435" t="str">
            <v>RmPwr</v>
          </cell>
          <cell r="E2435" t="str">
            <v>RmPwr</v>
          </cell>
        </row>
        <row r="2436">
          <cell r="A2436">
            <v>11266</v>
          </cell>
          <cell r="B2436" t="str">
            <v>C_Junct Collect</v>
          </cell>
          <cell r="C2436">
            <v>1324</v>
          </cell>
          <cell r="D2436" t="str">
            <v>RmPwr</v>
          </cell>
          <cell r="E2436" t="str">
            <v>RmPwr</v>
          </cell>
        </row>
        <row r="2437">
          <cell r="A2437">
            <v>11267</v>
          </cell>
          <cell r="B2437" t="str">
            <v>C_Junct Cust Req</v>
          </cell>
          <cell r="C2437">
            <v>1324</v>
          </cell>
          <cell r="D2437" t="str">
            <v>RmPwr</v>
          </cell>
          <cell r="E2437" t="str">
            <v>RmPwr</v>
          </cell>
        </row>
        <row r="2438">
          <cell r="A2438">
            <v>11268</v>
          </cell>
          <cell r="B2438" t="str">
            <v>C_Leban Cust Svc Lbr</v>
          </cell>
          <cell r="C2438">
            <v>1324</v>
          </cell>
          <cell r="D2438" t="str">
            <v>RmPwr</v>
          </cell>
          <cell r="E2438" t="str">
            <v>RmPwr</v>
          </cell>
        </row>
        <row r="2439">
          <cell r="A2439">
            <v>11269</v>
          </cell>
          <cell r="B2439" t="str">
            <v>C_Leban Metering</v>
          </cell>
          <cell r="C2439">
            <v>1324</v>
          </cell>
          <cell r="D2439" t="str">
            <v>RmPwr</v>
          </cell>
          <cell r="E2439" t="str">
            <v>RmPwr</v>
          </cell>
        </row>
        <row r="2440">
          <cell r="A2440">
            <v>11270</v>
          </cell>
          <cell r="B2440" t="str">
            <v>C_Leban Cust Bill</v>
          </cell>
          <cell r="C2440">
            <v>1324</v>
          </cell>
          <cell r="D2440" t="str">
            <v>RmPwr</v>
          </cell>
          <cell r="E2440" t="str">
            <v>RmPwr</v>
          </cell>
        </row>
        <row r="2441">
          <cell r="A2441">
            <v>11271</v>
          </cell>
          <cell r="B2441" t="str">
            <v>C_Leban Collect</v>
          </cell>
          <cell r="C2441">
            <v>1324</v>
          </cell>
          <cell r="D2441" t="str">
            <v>RmPwr</v>
          </cell>
          <cell r="E2441" t="str">
            <v>RmPwr</v>
          </cell>
        </row>
        <row r="2442">
          <cell r="A2442">
            <v>11272</v>
          </cell>
          <cell r="B2442" t="str">
            <v>C_Leban Cust Req</v>
          </cell>
          <cell r="C2442">
            <v>1324</v>
          </cell>
          <cell r="D2442" t="str">
            <v>RmPwr</v>
          </cell>
          <cell r="E2442" t="str">
            <v>RmPwr</v>
          </cell>
        </row>
        <row r="2443">
          <cell r="A2443">
            <v>11273</v>
          </cell>
          <cell r="B2443" t="str">
            <v>C_Sweet Cust Svc Lbr</v>
          </cell>
          <cell r="C2443">
            <v>1324</v>
          </cell>
          <cell r="D2443" t="str">
            <v>RmPwr</v>
          </cell>
          <cell r="E2443" t="str">
            <v>RmPwr</v>
          </cell>
        </row>
        <row r="2444">
          <cell r="A2444">
            <v>11274</v>
          </cell>
          <cell r="B2444" t="str">
            <v>C_Sweet Metering</v>
          </cell>
          <cell r="C2444">
            <v>1324</v>
          </cell>
          <cell r="D2444" t="str">
            <v>RmPwr</v>
          </cell>
          <cell r="E2444" t="str">
            <v>RmPwr</v>
          </cell>
        </row>
        <row r="2445">
          <cell r="A2445">
            <v>11275</v>
          </cell>
          <cell r="B2445" t="str">
            <v>C_Sweet Cust Bill</v>
          </cell>
          <cell r="C2445">
            <v>1324</v>
          </cell>
          <cell r="D2445" t="str">
            <v>RmPwr</v>
          </cell>
          <cell r="E2445" t="str">
            <v>RmPwr</v>
          </cell>
        </row>
        <row r="2446">
          <cell r="A2446">
            <v>11276</v>
          </cell>
          <cell r="B2446" t="str">
            <v>C_Sweet Collect</v>
          </cell>
          <cell r="C2446">
            <v>1324</v>
          </cell>
          <cell r="D2446" t="str">
            <v>RmPwr</v>
          </cell>
          <cell r="E2446" t="str">
            <v>RmPwr</v>
          </cell>
        </row>
        <row r="2447">
          <cell r="A2447">
            <v>11277</v>
          </cell>
          <cell r="B2447" t="str">
            <v>C_Sweet Cust Req</v>
          </cell>
          <cell r="C2447">
            <v>1324</v>
          </cell>
          <cell r="D2447" t="str">
            <v>RmPwr</v>
          </cell>
          <cell r="E2447" t="str">
            <v>RmPwr</v>
          </cell>
        </row>
        <row r="2448">
          <cell r="A2448">
            <v>11278</v>
          </cell>
          <cell r="B2448" t="str">
            <v>C_Pine Cust Svc Lbr</v>
          </cell>
          <cell r="C2448">
            <v>1327</v>
          </cell>
          <cell r="D2448" t="str">
            <v>RmPwr</v>
          </cell>
          <cell r="E2448" t="str">
            <v>RmPwr</v>
          </cell>
        </row>
        <row r="2449">
          <cell r="A2449">
            <v>11279</v>
          </cell>
          <cell r="B2449" t="str">
            <v>C_Pine Metering</v>
          </cell>
          <cell r="C2449">
            <v>1327</v>
          </cell>
          <cell r="D2449" t="str">
            <v>RmPwr</v>
          </cell>
          <cell r="E2449" t="str">
            <v>RmPwr</v>
          </cell>
        </row>
        <row r="2450">
          <cell r="A2450">
            <v>11280</v>
          </cell>
          <cell r="B2450" t="str">
            <v>C_Pine Cust Bill</v>
          </cell>
          <cell r="C2450">
            <v>1327</v>
          </cell>
          <cell r="D2450" t="str">
            <v>RmPwr</v>
          </cell>
          <cell r="E2450" t="str">
            <v>RmPwr</v>
          </cell>
        </row>
        <row r="2451">
          <cell r="A2451">
            <v>11281</v>
          </cell>
          <cell r="B2451" t="str">
            <v>C_Pine Collect</v>
          </cell>
          <cell r="C2451">
            <v>1327</v>
          </cell>
          <cell r="D2451" t="str">
            <v>RmPwr</v>
          </cell>
          <cell r="E2451" t="str">
            <v>RmPwr</v>
          </cell>
        </row>
        <row r="2452">
          <cell r="A2452">
            <v>11282</v>
          </cell>
          <cell r="B2452" t="str">
            <v>C_Pine Cust Req</v>
          </cell>
          <cell r="C2452">
            <v>1327</v>
          </cell>
          <cell r="D2452" t="str">
            <v>RmPwr</v>
          </cell>
          <cell r="E2452" t="str">
            <v>RmPwr</v>
          </cell>
        </row>
        <row r="2453">
          <cell r="A2453">
            <v>11283</v>
          </cell>
          <cell r="B2453" t="str">
            <v>C_Kemm Cust Svc Lbr</v>
          </cell>
          <cell r="C2453">
            <v>1327</v>
          </cell>
          <cell r="D2453" t="str">
            <v>RmPwr</v>
          </cell>
          <cell r="E2453" t="str">
            <v>RmPwr</v>
          </cell>
        </row>
        <row r="2454">
          <cell r="A2454">
            <v>11284</v>
          </cell>
          <cell r="B2454" t="str">
            <v>C_Kemm Metering</v>
          </cell>
          <cell r="C2454">
            <v>1327</v>
          </cell>
          <cell r="D2454" t="str">
            <v>RmPwr</v>
          </cell>
          <cell r="E2454" t="str">
            <v>RmPwr</v>
          </cell>
        </row>
        <row r="2455">
          <cell r="A2455">
            <v>11285</v>
          </cell>
          <cell r="B2455" t="str">
            <v>C_Kemm Cust Bill</v>
          </cell>
          <cell r="C2455">
            <v>1327</v>
          </cell>
          <cell r="D2455" t="str">
            <v>RmPwr</v>
          </cell>
          <cell r="E2455" t="str">
            <v>RmPwr</v>
          </cell>
        </row>
        <row r="2456">
          <cell r="A2456">
            <v>11286</v>
          </cell>
          <cell r="B2456" t="str">
            <v>C_Kemm Collect</v>
          </cell>
          <cell r="C2456">
            <v>1327</v>
          </cell>
          <cell r="D2456" t="str">
            <v>RmPwr</v>
          </cell>
          <cell r="E2456" t="str">
            <v>RmPwr</v>
          </cell>
        </row>
        <row r="2457">
          <cell r="A2457">
            <v>11287</v>
          </cell>
          <cell r="B2457" t="str">
            <v>C_Kemm Cust Req</v>
          </cell>
          <cell r="C2457">
            <v>1327</v>
          </cell>
          <cell r="D2457" t="str">
            <v>RmPwr</v>
          </cell>
          <cell r="E2457" t="str">
            <v>RmPwr</v>
          </cell>
        </row>
        <row r="2458">
          <cell r="A2458">
            <v>11288</v>
          </cell>
          <cell r="B2458" t="str">
            <v>C_Evan Cust Svc Lbr</v>
          </cell>
          <cell r="C2458">
            <v>1327</v>
          </cell>
          <cell r="D2458" t="str">
            <v>RmPwr</v>
          </cell>
          <cell r="E2458" t="str">
            <v>RmPwr</v>
          </cell>
        </row>
        <row r="2459">
          <cell r="A2459">
            <v>11289</v>
          </cell>
          <cell r="B2459" t="str">
            <v>C_Evan Metering</v>
          </cell>
          <cell r="C2459">
            <v>1327</v>
          </cell>
          <cell r="D2459" t="str">
            <v>RmPwr</v>
          </cell>
          <cell r="E2459" t="str">
            <v>RmPwr</v>
          </cell>
        </row>
        <row r="2460">
          <cell r="A2460">
            <v>11290</v>
          </cell>
          <cell r="B2460" t="str">
            <v>C_Evan Cust Bill</v>
          </cell>
          <cell r="C2460">
            <v>1327</v>
          </cell>
          <cell r="D2460" t="str">
            <v>RmPwr</v>
          </cell>
          <cell r="E2460" t="str">
            <v>RmPwr</v>
          </cell>
        </row>
        <row r="2461">
          <cell r="A2461">
            <v>11291</v>
          </cell>
          <cell r="B2461" t="str">
            <v>C_Evan Collect</v>
          </cell>
          <cell r="C2461">
            <v>1327</v>
          </cell>
          <cell r="D2461" t="str">
            <v>RmPwr</v>
          </cell>
          <cell r="E2461" t="str">
            <v>RmPwr</v>
          </cell>
        </row>
        <row r="2462">
          <cell r="A2462">
            <v>11292</v>
          </cell>
          <cell r="B2462" t="str">
            <v>C_Evan Cust Req</v>
          </cell>
          <cell r="C2462">
            <v>1327</v>
          </cell>
          <cell r="D2462" t="str">
            <v>RmPwr</v>
          </cell>
          <cell r="E2462" t="str">
            <v>RmPwr</v>
          </cell>
        </row>
        <row r="2463">
          <cell r="A2463">
            <v>11293</v>
          </cell>
          <cell r="B2463" t="str">
            <v>C_Raw Cust Svc Lbr</v>
          </cell>
          <cell r="C2463">
            <v>1327</v>
          </cell>
          <cell r="D2463" t="str">
            <v>RmPwr</v>
          </cell>
          <cell r="E2463" t="str">
            <v>RmPwr</v>
          </cell>
        </row>
        <row r="2464">
          <cell r="A2464">
            <v>11294</v>
          </cell>
          <cell r="B2464" t="str">
            <v>C_Raw Metering</v>
          </cell>
          <cell r="C2464">
            <v>1327</v>
          </cell>
          <cell r="D2464" t="str">
            <v>RmPwr</v>
          </cell>
          <cell r="E2464" t="str">
            <v>RmPwr</v>
          </cell>
        </row>
        <row r="2465">
          <cell r="A2465">
            <v>11295</v>
          </cell>
          <cell r="B2465" t="str">
            <v>C_Raw Cust Bill</v>
          </cell>
          <cell r="C2465">
            <v>1327</v>
          </cell>
          <cell r="D2465" t="str">
            <v>RmPwr</v>
          </cell>
          <cell r="E2465" t="str">
            <v>RmPwr</v>
          </cell>
        </row>
        <row r="2466">
          <cell r="A2466">
            <v>11296</v>
          </cell>
          <cell r="B2466" t="str">
            <v>C_Raw Collect</v>
          </cell>
          <cell r="C2466">
            <v>1327</v>
          </cell>
          <cell r="D2466" t="str">
            <v>RmPwr</v>
          </cell>
          <cell r="E2466" t="str">
            <v>RmPwr</v>
          </cell>
        </row>
        <row r="2467">
          <cell r="A2467">
            <v>11297</v>
          </cell>
          <cell r="B2467" t="str">
            <v>C_Raw Cust Req</v>
          </cell>
          <cell r="C2467">
            <v>1327</v>
          </cell>
          <cell r="D2467" t="str">
            <v>RmPwr</v>
          </cell>
          <cell r="E2467" t="str">
            <v>RmPwr</v>
          </cell>
        </row>
        <row r="2468">
          <cell r="A2468">
            <v>11298</v>
          </cell>
          <cell r="B2468" t="str">
            <v>C_Rock Cust Svc Lbr</v>
          </cell>
          <cell r="C2468">
            <v>1327</v>
          </cell>
          <cell r="D2468" t="str">
            <v>RmPwr</v>
          </cell>
          <cell r="E2468" t="str">
            <v>RmPwr</v>
          </cell>
        </row>
        <row r="2469">
          <cell r="A2469">
            <v>11299</v>
          </cell>
          <cell r="B2469" t="str">
            <v>C_Rock Metering</v>
          </cell>
          <cell r="C2469">
            <v>1327</v>
          </cell>
          <cell r="D2469" t="str">
            <v>RmPwr</v>
          </cell>
          <cell r="E2469" t="str">
            <v>RmPwr</v>
          </cell>
        </row>
        <row r="2470">
          <cell r="A2470">
            <v>11300</v>
          </cell>
          <cell r="B2470" t="str">
            <v>C_Rock Cust Bill</v>
          </cell>
          <cell r="C2470">
            <v>1327</v>
          </cell>
          <cell r="D2470" t="str">
            <v>RmPwr</v>
          </cell>
          <cell r="E2470" t="str">
            <v>RmPwr</v>
          </cell>
        </row>
        <row r="2471">
          <cell r="A2471">
            <v>11301</v>
          </cell>
          <cell r="B2471" t="str">
            <v>C_Rock Collect</v>
          </cell>
          <cell r="C2471">
            <v>1327</v>
          </cell>
          <cell r="D2471" t="str">
            <v>RmPwr</v>
          </cell>
          <cell r="E2471" t="str">
            <v>RmPwr</v>
          </cell>
        </row>
        <row r="2472">
          <cell r="A2472">
            <v>11302</v>
          </cell>
          <cell r="B2472" t="str">
            <v>C_Rock Cust Req</v>
          </cell>
          <cell r="C2472">
            <v>1327</v>
          </cell>
          <cell r="D2472" t="str">
            <v>RmPwr</v>
          </cell>
          <cell r="E2472" t="str">
            <v>RmPwr</v>
          </cell>
        </row>
        <row r="2473">
          <cell r="A2473">
            <v>11303</v>
          </cell>
          <cell r="B2473" t="str">
            <v>C_Buff Cust Svc Lbr</v>
          </cell>
          <cell r="C2473">
            <v>1327</v>
          </cell>
          <cell r="D2473" t="str">
            <v>RmPwr</v>
          </cell>
          <cell r="E2473" t="str">
            <v>RmPwr</v>
          </cell>
        </row>
        <row r="2474">
          <cell r="A2474">
            <v>11304</v>
          </cell>
          <cell r="B2474" t="str">
            <v>C_Buff Metering</v>
          </cell>
          <cell r="C2474">
            <v>1327</v>
          </cell>
          <cell r="D2474" t="str">
            <v>RmPwr</v>
          </cell>
          <cell r="E2474" t="str">
            <v>RmPwr</v>
          </cell>
        </row>
        <row r="2475">
          <cell r="A2475">
            <v>11305</v>
          </cell>
          <cell r="B2475" t="str">
            <v>C_Buff Cust Bill</v>
          </cell>
          <cell r="C2475">
            <v>1327</v>
          </cell>
          <cell r="D2475" t="str">
            <v>RmPwr</v>
          </cell>
          <cell r="E2475" t="str">
            <v>RmPwr</v>
          </cell>
        </row>
        <row r="2476">
          <cell r="A2476">
            <v>11306</v>
          </cell>
          <cell r="B2476" t="str">
            <v>C_Buff Collect</v>
          </cell>
          <cell r="C2476">
            <v>1327</v>
          </cell>
          <cell r="D2476" t="str">
            <v>RmPwr</v>
          </cell>
          <cell r="E2476" t="str">
            <v>RmPwr</v>
          </cell>
        </row>
        <row r="2477">
          <cell r="A2477">
            <v>11307</v>
          </cell>
          <cell r="B2477" t="str">
            <v>C_Buff Cust Req</v>
          </cell>
          <cell r="C2477">
            <v>1327</v>
          </cell>
          <cell r="D2477" t="str">
            <v>RmPwr</v>
          </cell>
          <cell r="E2477" t="str">
            <v>RmPwr</v>
          </cell>
        </row>
        <row r="2478">
          <cell r="A2478">
            <v>11308</v>
          </cell>
          <cell r="B2478" t="str">
            <v>C_Lara Cust Svc Lbr</v>
          </cell>
          <cell r="C2478">
            <v>1327</v>
          </cell>
          <cell r="D2478" t="str">
            <v>RmPwr</v>
          </cell>
          <cell r="E2478" t="str">
            <v>RmPwr</v>
          </cell>
        </row>
        <row r="2479">
          <cell r="A2479">
            <v>11309</v>
          </cell>
          <cell r="B2479" t="str">
            <v>C_Lara Metering</v>
          </cell>
          <cell r="C2479">
            <v>1327</v>
          </cell>
          <cell r="D2479" t="str">
            <v>RmPwr</v>
          </cell>
          <cell r="E2479" t="str">
            <v>RmPwr</v>
          </cell>
        </row>
        <row r="2480">
          <cell r="A2480">
            <v>11310</v>
          </cell>
          <cell r="B2480" t="str">
            <v>C_Lara Cust Bill</v>
          </cell>
          <cell r="C2480">
            <v>1327</v>
          </cell>
          <cell r="D2480" t="str">
            <v>RmPwr</v>
          </cell>
          <cell r="E2480" t="str">
            <v>RmPwr</v>
          </cell>
        </row>
        <row r="2481">
          <cell r="A2481">
            <v>11311</v>
          </cell>
          <cell r="B2481" t="str">
            <v>C_Lara Collect</v>
          </cell>
          <cell r="C2481">
            <v>1327</v>
          </cell>
          <cell r="D2481" t="str">
            <v>RmPwr</v>
          </cell>
          <cell r="E2481" t="str">
            <v>RmPwr</v>
          </cell>
        </row>
        <row r="2482">
          <cell r="A2482">
            <v>11312</v>
          </cell>
          <cell r="B2482" t="str">
            <v>C_Lara Cust Req</v>
          </cell>
          <cell r="C2482">
            <v>1327</v>
          </cell>
          <cell r="D2482" t="str">
            <v>RmPwr</v>
          </cell>
          <cell r="E2482" t="str">
            <v>RmPwr</v>
          </cell>
        </row>
        <row r="2483">
          <cell r="A2483">
            <v>11313</v>
          </cell>
          <cell r="B2483" t="str">
            <v>C_Lovel Cust Svc Lbr</v>
          </cell>
          <cell r="C2483">
            <v>1327</v>
          </cell>
          <cell r="D2483" t="str">
            <v>RmPwr</v>
          </cell>
          <cell r="E2483" t="str">
            <v>RmPwr</v>
          </cell>
        </row>
        <row r="2484">
          <cell r="A2484">
            <v>11314</v>
          </cell>
          <cell r="B2484" t="str">
            <v>C_Lovel Metering</v>
          </cell>
          <cell r="C2484">
            <v>1327</v>
          </cell>
          <cell r="D2484" t="str">
            <v>RmPwr</v>
          </cell>
          <cell r="E2484" t="str">
            <v>RmPwr</v>
          </cell>
        </row>
        <row r="2485">
          <cell r="A2485">
            <v>11315</v>
          </cell>
          <cell r="B2485" t="str">
            <v>C_Lovel Cust Bill</v>
          </cell>
          <cell r="C2485">
            <v>1327</v>
          </cell>
          <cell r="D2485" t="str">
            <v>RmPwr</v>
          </cell>
          <cell r="E2485" t="str">
            <v>RmPwr</v>
          </cell>
        </row>
        <row r="2486">
          <cell r="A2486">
            <v>11316</v>
          </cell>
          <cell r="B2486" t="str">
            <v>C_Lovel Collect</v>
          </cell>
          <cell r="C2486">
            <v>1327</v>
          </cell>
          <cell r="D2486" t="str">
            <v>RmPwr</v>
          </cell>
          <cell r="E2486" t="str">
            <v>RmPwr</v>
          </cell>
        </row>
        <row r="2487">
          <cell r="A2487">
            <v>11317</v>
          </cell>
          <cell r="B2487" t="str">
            <v>C_Lovel Cust Req</v>
          </cell>
          <cell r="C2487">
            <v>1327</v>
          </cell>
          <cell r="D2487" t="str">
            <v>RmPwr</v>
          </cell>
          <cell r="E2487" t="str">
            <v>RmPwr</v>
          </cell>
        </row>
        <row r="2488">
          <cell r="A2488">
            <v>11318</v>
          </cell>
          <cell r="B2488" t="str">
            <v>C_Cody Cust Svc Lbr</v>
          </cell>
          <cell r="C2488">
            <v>1327</v>
          </cell>
          <cell r="D2488" t="str">
            <v>RmPwr</v>
          </cell>
          <cell r="E2488" t="str">
            <v>RmPwr</v>
          </cell>
        </row>
        <row r="2489">
          <cell r="A2489">
            <v>11319</v>
          </cell>
          <cell r="B2489" t="str">
            <v>C_Cody Metering</v>
          </cell>
          <cell r="C2489">
            <v>1327</v>
          </cell>
          <cell r="D2489" t="str">
            <v>RmPwr</v>
          </cell>
          <cell r="E2489" t="str">
            <v>RmPwr</v>
          </cell>
        </row>
        <row r="2490">
          <cell r="A2490">
            <v>11320</v>
          </cell>
          <cell r="B2490" t="str">
            <v>C_Cody Cust Bill</v>
          </cell>
          <cell r="C2490">
            <v>1327</v>
          </cell>
          <cell r="D2490" t="str">
            <v>RmPwr</v>
          </cell>
          <cell r="E2490" t="str">
            <v>RmPwr</v>
          </cell>
        </row>
        <row r="2491">
          <cell r="A2491">
            <v>11321</v>
          </cell>
          <cell r="B2491" t="str">
            <v>C_Cody Collect</v>
          </cell>
          <cell r="C2491">
            <v>1327</v>
          </cell>
          <cell r="D2491" t="str">
            <v>RmPwr</v>
          </cell>
          <cell r="E2491" t="str">
            <v>RmPwr</v>
          </cell>
        </row>
        <row r="2492">
          <cell r="A2492">
            <v>11322</v>
          </cell>
          <cell r="B2492" t="str">
            <v>C_Cody Cust Req</v>
          </cell>
          <cell r="C2492">
            <v>1327</v>
          </cell>
          <cell r="D2492" t="str">
            <v>RmPwr</v>
          </cell>
          <cell r="E2492" t="str">
            <v>RmPwr</v>
          </cell>
        </row>
        <row r="2493">
          <cell r="A2493">
            <v>11323</v>
          </cell>
          <cell r="B2493" t="str">
            <v>C_Doug Cust Svc Lbr</v>
          </cell>
          <cell r="C2493">
            <v>1327</v>
          </cell>
          <cell r="D2493" t="str">
            <v>RmPwr</v>
          </cell>
          <cell r="E2493" t="str">
            <v>RmPwr</v>
          </cell>
        </row>
        <row r="2494">
          <cell r="A2494">
            <v>11324</v>
          </cell>
          <cell r="B2494" t="str">
            <v>C_Doug Metering</v>
          </cell>
          <cell r="C2494">
            <v>1327</v>
          </cell>
          <cell r="D2494" t="str">
            <v>RmPwr</v>
          </cell>
          <cell r="E2494" t="str">
            <v>RmPwr</v>
          </cell>
        </row>
        <row r="2495">
          <cell r="A2495">
            <v>11325</v>
          </cell>
          <cell r="B2495" t="str">
            <v>C_Doug Cust Bill</v>
          </cell>
          <cell r="C2495">
            <v>1327</v>
          </cell>
          <cell r="D2495" t="str">
            <v>RmPwr</v>
          </cell>
          <cell r="E2495" t="str">
            <v>RmPwr</v>
          </cell>
        </row>
        <row r="2496">
          <cell r="A2496">
            <v>11326</v>
          </cell>
          <cell r="B2496" t="str">
            <v>C_Doug Collect</v>
          </cell>
          <cell r="C2496">
            <v>1327</v>
          </cell>
          <cell r="D2496" t="str">
            <v>RmPwr</v>
          </cell>
          <cell r="E2496" t="str">
            <v>RmPwr</v>
          </cell>
        </row>
        <row r="2497">
          <cell r="A2497">
            <v>11327</v>
          </cell>
          <cell r="B2497" t="str">
            <v>C_Doug Cust Req</v>
          </cell>
          <cell r="C2497">
            <v>1327</v>
          </cell>
          <cell r="D2497" t="str">
            <v>RmPwr</v>
          </cell>
          <cell r="E2497" t="str">
            <v>RmPwr</v>
          </cell>
        </row>
        <row r="2498">
          <cell r="A2498">
            <v>11328</v>
          </cell>
          <cell r="B2498" t="str">
            <v>C_Casp Cust Svc Lbr</v>
          </cell>
          <cell r="C2498">
            <v>1327</v>
          </cell>
          <cell r="D2498" t="str">
            <v>RmPwr</v>
          </cell>
          <cell r="E2498" t="str">
            <v>RmPwr</v>
          </cell>
        </row>
        <row r="2499">
          <cell r="A2499">
            <v>11329</v>
          </cell>
          <cell r="B2499" t="str">
            <v>C_Casp Metering</v>
          </cell>
          <cell r="C2499">
            <v>1327</v>
          </cell>
          <cell r="D2499" t="str">
            <v>RmPwr</v>
          </cell>
          <cell r="E2499" t="str">
            <v>RmPwr</v>
          </cell>
        </row>
        <row r="2500">
          <cell r="A2500">
            <v>11330</v>
          </cell>
          <cell r="B2500" t="str">
            <v>C_Casp Cust Bill</v>
          </cell>
          <cell r="C2500">
            <v>1327</v>
          </cell>
          <cell r="D2500" t="str">
            <v>RmPwr</v>
          </cell>
          <cell r="E2500" t="str">
            <v>RmPwr</v>
          </cell>
        </row>
        <row r="2501">
          <cell r="A2501">
            <v>11331</v>
          </cell>
          <cell r="B2501" t="str">
            <v>C_Casp Collect</v>
          </cell>
          <cell r="C2501">
            <v>1327</v>
          </cell>
          <cell r="D2501" t="str">
            <v>RmPwr</v>
          </cell>
          <cell r="E2501" t="str">
            <v>RmPwr</v>
          </cell>
        </row>
        <row r="2502">
          <cell r="A2502">
            <v>11332</v>
          </cell>
          <cell r="B2502" t="str">
            <v>C_Casp Cust Req</v>
          </cell>
          <cell r="C2502">
            <v>1327</v>
          </cell>
          <cell r="D2502" t="str">
            <v>RmPwr</v>
          </cell>
          <cell r="E2502" t="str">
            <v>RmPwr</v>
          </cell>
        </row>
        <row r="2503">
          <cell r="A2503">
            <v>11333</v>
          </cell>
          <cell r="B2503" t="str">
            <v>C_Worl Cust Svc Lbr</v>
          </cell>
          <cell r="C2503">
            <v>1327</v>
          </cell>
          <cell r="D2503" t="str">
            <v>RmPwr</v>
          </cell>
          <cell r="E2503" t="str">
            <v>RmPwr</v>
          </cell>
        </row>
        <row r="2504">
          <cell r="A2504">
            <v>11334</v>
          </cell>
          <cell r="B2504" t="str">
            <v>C_Worl Metering</v>
          </cell>
          <cell r="C2504">
            <v>1327</v>
          </cell>
          <cell r="D2504" t="str">
            <v>RmPwr</v>
          </cell>
          <cell r="E2504" t="str">
            <v>RmPwr</v>
          </cell>
        </row>
        <row r="2505">
          <cell r="A2505">
            <v>11335</v>
          </cell>
          <cell r="B2505" t="str">
            <v>C_Worl Cust Bill</v>
          </cell>
          <cell r="C2505">
            <v>1327</v>
          </cell>
          <cell r="D2505" t="str">
            <v>RmPwr</v>
          </cell>
          <cell r="E2505" t="str">
            <v>RmPwr</v>
          </cell>
        </row>
        <row r="2506">
          <cell r="A2506">
            <v>11336</v>
          </cell>
          <cell r="B2506" t="str">
            <v>C_Worl Collect</v>
          </cell>
          <cell r="C2506">
            <v>1327</v>
          </cell>
          <cell r="D2506" t="str">
            <v>RmPwr</v>
          </cell>
          <cell r="E2506" t="str">
            <v>RmPwr</v>
          </cell>
        </row>
        <row r="2507">
          <cell r="A2507">
            <v>11337</v>
          </cell>
          <cell r="B2507" t="str">
            <v>C_Worl Cust Req</v>
          </cell>
          <cell r="C2507">
            <v>1327</v>
          </cell>
          <cell r="D2507" t="str">
            <v>RmPwr</v>
          </cell>
          <cell r="E2507" t="str">
            <v>RmPwr</v>
          </cell>
        </row>
        <row r="2508">
          <cell r="A2508">
            <v>11338</v>
          </cell>
          <cell r="B2508" t="str">
            <v>C_Therm Cust Svc Lbr</v>
          </cell>
          <cell r="C2508">
            <v>1327</v>
          </cell>
          <cell r="D2508" t="str">
            <v>RmPwr</v>
          </cell>
          <cell r="E2508" t="str">
            <v>RmPwr</v>
          </cell>
        </row>
        <row r="2509">
          <cell r="A2509">
            <v>11339</v>
          </cell>
          <cell r="B2509" t="str">
            <v>C_Therm Metering</v>
          </cell>
          <cell r="C2509">
            <v>1327</v>
          </cell>
          <cell r="D2509" t="str">
            <v>RmPwr</v>
          </cell>
          <cell r="E2509" t="str">
            <v>RmPwr</v>
          </cell>
        </row>
        <row r="2510">
          <cell r="A2510">
            <v>11340</v>
          </cell>
          <cell r="B2510" t="str">
            <v>C_Therm Cust Bill</v>
          </cell>
          <cell r="C2510">
            <v>1327</v>
          </cell>
          <cell r="D2510" t="str">
            <v>RmPwr</v>
          </cell>
          <cell r="E2510" t="str">
            <v>RmPwr</v>
          </cell>
        </row>
        <row r="2511">
          <cell r="A2511">
            <v>11341</v>
          </cell>
          <cell r="B2511" t="str">
            <v>C_Therm Collect</v>
          </cell>
          <cell r="C2511">
            <v>1327</v>
          </cell>
          <cell r="D2511" t="str">
            <v>RmPwr</v>
          </cell>
          <cell r="E2511" t="str">
            <v>RmPwr</v>
          </cell>
        </row>
        <row r="2512">
          <cell r="A2512">
            <v>11342</v>
          </cell>
          <cell r="B2512" t="str">
            <v>C_Therm Cust Req</v>
          </cell>
          <cell r="C2512">
            <v>1327</v>
          </cell>
          <cell r="D2512" t="str">
            <v>RmPwr</v>
          </cell>
          <cell r="E2512" t="str">
            <v>RmPwr</v>
          </cell>
        </row>
        <row r="2513">
          <cell r="A2513">
            <v>11343</v>
          </cell>
          <cell r="B2513" t="str">
            <v>C_River Cust Svc Lbr</v>
          </cell>
          <cell r="C2513">
            <v>1327</v>
          </cell>
          <cell r="D2513" t="str">
            <v>RmPwr</v>
          </cell>
          <cell r="E2513" t="str">
            <v>RmPwr</v>
          </cell>
        </row>
        <row r="2514">
          <cell r="A2514">
            <v>11344</v>
          </cell>
          <cell r="B2514" t="str">
            <v>C_River Metering</v>
          </cell>
          <cell r="C2514">
            <v>1327</v>
          </cell>
          <cell r="D2514" t="str">
            <v>RmPwr</v>
          </cell>
          <cell r="E2514" t="str">
            <v>RmPwr</v>
          </cell>
        </row>
        <row r="2515">
          <cell r="A2515">
            <v>11345</v>
          </cell>
          <cell r="B2515" t="str">
            <v>C_River Cust Bill</v>
          </cell>
          <cell r="C2515">
            <v>1327</v>
          </cell>
          <cell r="D2515" t="str">
            <v>RmPwr</v>
          </cell>
          <cell r="E2515" t="str">
            <v>RmPwr</v>
          </cell>
        </row>
        <row r="2516">
          <cell r="A2516">
            <v>11346</v>
          </cell>
          <cell r="B2516" t="str">
            <v>C_River Collect</v>
          </cell>
          <cell r="C2516">
            <v>1327</v>
          </cell>
          <cell r="D2516" t="str">
            <v>RmPwr</v>
          </cell>
          <cell r="E2516" t="str">
            <v>RmPwr</v>
          </cell>
        </row>
        <row r="2517">
          <cell r="A2517">
            <v>11347</v>
          </cell>
          <cell r="B2517" t="str">
            <v>C_River Cust Req</v>
          </cell>
          <cell r="C2517">
            <v>1327</v>
          </cell>
          <cell r="D2517" t="str">
            <v>RmPwr</v>
          </cell>
          <cell r="E2517" t="str">
            <v>RmPwr</v>
          </cell>
        </row>
        <row r="2518">
          <cell r="A2518">
            <v>11348</v>
          </cell>
          <cell r="B2518" t="str">
            <v>C_Landr Cust Svc Lbr</v>
          </cell>
          <cell r="C2518">
            <v>1327</v>
          </cell>
          <cell r="D2518" t="str">
            <v>RmPwr</v>
          </cell>
          <cell r="E2518" t="str">
            <v>RmPwr</v>
          </cell>
        </row>
        <row r="2519">
          <cell r="A2519">
            <v>11349</v>
          </cell>
          <cell r="B2519" t="str">
            <v>C_Landr Metering</v>
          </cell>
          <cell r="C2519">
            <v>1327</v>
          </cell>
          <cell r="D2519" t="str">
            <v>RmPwr</v>
          </cell>
          <cell r="E2519" t="str">
            <v>RmPwr</v>
          </cell>
        </row>
        <row r="2520">
          <cell r="A2520">
            <v>11350</v>
          </cell>
          <cell r="B2520" t="str">
            <v>C_Landr Cust Bill</v>
          </cell>
          <cell r="C2520">
            <v>1327</v>
          </cell>
          <cell r="D2520" t="str">
            <v>RmPwr</v>
          </cell>
          <cell r="E2520" t="str">
            <v>RmPwr</v>
          </cell>
        </row>
        <row r="2521">
          <cell r="A2521">
            <v>11351</v>
          </cell>
          <cell r="B2521" t="str">
            <v>C_Landr Collect</v>
          </cell>
          <cell r="C2521">
            <v>1327</v>
          </cell>
          <cell r="D2521" t="str">
            <v>RmPwr</v>
          </cell>
          <cell r="E2521" t="str">
            <v>RmPwr</v>
          </cell>
        </row>
        <row r="2522">
          <cell r="A2522">
            <v>11352</v>
          </cell>
          <cell r="B2522" t="str">
            <v>C_Landr Cust Req</v>
          </cell>
          <cell r="C2522">
            <v>1327</v>
          </cell>
          <cell r="D2522" t="str">
            <v>RmPwr</v>
          </cell>
          <cell r="E2522" t="str">
            <v>RmPwr</v>
          </cell>
        </row>
        <row r="2523">
          <cell r="A2523">
            <v>11353</v>
          </cell>
          <cell r="B2523" t="str">
            <v>C_Price Cust Svc Lbr</v>
          </cell>
          <cell r="C2523">
            <v>1328</v>
          </cell>
          <cell r="D2523" t="str">
            <v>RmPwr</v>
          </cell>
          <cell r="E2523" t="str">
            <v>RmPwr</v>
          </cell>
        </row>
        <row r="2524">
          <cell r="A2524">
            <v>11354</v>
          </cell>
          <cell r="B2524" t="str">
            <v>C_Price Metering</v>
          </cell>
          <cell r="C2524">
            <v>1328</v>
          </cell>
          <cell r="D2524" t="str">
            <v>RmPwr</v>
          </cell>
          <cell r="E2524" t="str">
            <v>RmPwr</v>
          </cell>
        </row>
        <row r="2525">
          <cell r="A2525">
            <v>11355</v>
          </cell>
          <cell r="B2525" t="str">
            <v>C_Price Cust Bill</v>
          </cell>
          <cell r="C2525">
            <v>1328</v>
          </cell>
          <cell r="D2525" t="str">
            <v>RmPwr</v>
          </cell>
          <cell r="E2525" t="str">
            <v>RmPwr</v>
          </cell>
        </row>
        <row r="2526">
          <cell r="A2526">
            <v>11356</v>
          </cell>
          <cell r="B2526" t="str">
            <v>C_Price Collect</v>
          </cell>
          <cell r="C2526">
            <v>1328</v>
          </cell>
          <cell r="D2526" t="str">
            <v>RmPwr</v>
          </cell>
          <cell r="E2526" t="str">
            <v>RmPwr</v>
          </cell>
        </row>
        <row r="2527">
          <cell r="A2527">
            <v>11357</v>
          </cell>
          <cell r="B2527" t="str">
            <v>C_Price Cust Req</v>
          </cell>
          <cell r="C2527">
            <v>1328</v>
          </cell>
          <cell r="D2527" t="str">
            <v>RmPwr</v>
          </cell>
          <cell r="E2527" t="str">
            <v>RmPwr</v>
          </cell>
        </row>
        <row r="2528">
          <cell r="A2528">
            <v>11358</v>
          </cell>
          <cell r="B2528" t="str">
            <v>C_Delta Cust Svc Lbr</v>
          </cell>
          <cell r="C2528">
            <v>1328</v>
          </cell>
          <cell r="D2528" t="str">
            <v>RmPwr</v>
          </cell>
          <cell r="E2528" t="str">
            <v>RmPwr</v>
          </cell>
        </row>
        <row r="2529">
          <cell r="A2529">
            <v>11359</v>
          </cell>
          <cell r="B2529" t="str">
            <v>C_Delta Metering</v>
          </cell>
          <cell r="C2529">
            <v>1328</v>
          </cell>
          <cell r="D2529" t="str">
            <v>RmPwr</v>
          </cell>
          <cell r="E2529" t="str">
            <v>RmPwr</v>
          </cell>
        </row>
        <row r="2530">
          <cell r="A2530">
            <v>11360</v>
          </cell>
          <cell r="B2530" t="str">
            <v>C_Delta Cust Bill</v>
          </cell>
          <cell r="C2530">
            <v>1328</v>
          </cell>
          <cell r="D2530" t="str">
            <v>RmPwr</v>
          </cell>
          <cell r="E2530" t="str">
            <v>RmPwr</v>
          </cell>
        </row>
        <row r="2531">
          <cell r="A2531">
            <v>11361</v>
          </cell>
          <cell r="B2531" t="str">
            <v>C_Delta Collect</v>
          </cell>
          <cell r="C2531">
            <v>1328</v>
          </cell>
          <cell r="D2531" t="str">
            <v>RmPwr</v>
          </cell>
          <cell r="E2531" t="str">
            <v>RmPwr</v>
          </cell>
        </row>
        <row r="2532">
          <cell r="A2532">
            <v>11362</v>
          </cell>
          <cell r="B2532" t="str">
            <v>C_Delta Cust Req</v>
          </cell>
          <cell r="C2532">
            <v>1328</v>
          </cell>
          <cell r="D2532" t="str">
            <v>RmPwr</v>
          </cell>
          <cell r="E2532" t="str">
            <v>RmPwr</v>
          </cell>
        </row>
        <row r="2533">
          <cell r="A2533">
            <v>11363</v>
          </cell>
          <cell r="B2533" t="str">
            <v>C_Gunn Cust Svc Lbr</v>
          </cell>
          <cell r="C2533">
            <v>1328</v>
          </cell>
          <cell r="D2533" t="str">
            <v>RmPwr</v>
          </cell>
          <cell r="E2533" t="str">
            <v>RmPwr</v>
          </cell>
        </row>
        <row r="2534">
          <cell r="A2534">
            <v>11364</v>
          </cell>
          <cell r="B2534" t="str">
            <v>C_Gunn Metering</v>
          </cell>
          <cell r="C2534">
            <v>1328</v>
          </cell>
          <cell r="D2534" t="str">
            <v>RmPwr</v>
          </cell>
          <cell r="E2534" t="str">
            <v>RmPwr</v>
          </cell>
        </row>
        <row r="2535">
          <cell r="A2535">
            <v>11365</v>
          </cell>
          <cell r="B2535" t="str">
            <v>C_Gunn Cust Bill</v>
          </cell>
          <cell r="C2535">
            <v>1328</v>
          </cell>
          <cell r="D2535" t="str">
            <v>RmPwr</v>
          </cell>
          <cell r="E2535" t="str">
            <v>RmPwr</v>
          </cell>
        </row>
        <row r="2536">
          <cell r="A2536">
            <v>11366</v>
          </cell>
          <cell r="B2536" t="str">
            <v>C_Gunn Collect</v>
          </cell>
          <cell r="C2536">
            <v>1328</v>
          </cell>
          <cell r="D2536" t="str">
            <v>RmPwr</v>
          </cell>
          <cell r="E2536" t="str">
            <v>RmPwr</v>
          </cell>
        </row>
        <row r="2537">
          <cell r="A2537">
            <v>11367</v>
          </cell>
          <cell r="B2537" t="str">
            <v>C_Gunn Cust Req</v>
          </cell>
          <cell r="C2537">
            <v>1328</v>
          </cell>
          <cell r="D2537" t="str">
            <v>RmPwr</v>
          </cell>
          <cell r="E2537" t="str">
            <v>RmPwr</v>
          </cell>
        </row>
        <row r="2538">
          <cell r="A2538">
            <v>11368</v>
          </cell>
          <cell r="B2538" t="str">
            <v>C_Rich Cust Svc Lbr</v>
          </cell>
          <cell r="C2538">
            <v>1328</v>
          </cell>
          <cell r="D2538" t="str">
            <v>RmPwr</v>
          </cell>
          <cell r="E2538" t="str">
            <v>RmPwr</v>
          </cell>
        </row>
        <row r="2539">
          <cell r="A2539">
            <v>11369</v>
          </cell>
          <cell r="B2539" t="str">
            <v>C_Rich Metering</v>
          </cell>
          <cell r="C2539">
            <v>1328</v>
          </cell>
          <cell r="D2539" t="str">
            <v>RmPwr</v>
          </cell>
          <cell r="E2539" t="str">
            <v>RmPwr</v>
          </cell>
        </row>
        <row r="2540">
          <cell r="A2540">
            <v>11370</v>
          </cell>
          <cell r="B2540" t="str">
            <v>C_Rich Cust Bill</v>
          </cell>
          <cell r="C2540">
            <v>1328</v>
          </cell>
          <cell r="D2540" t="str">
            <v>RmPwr</v>
          </cell>
          <cell r="E2540" t="str">
            <v>RmPwr</v>
          </cell>
        </row>
        <row r="2541">
          <cell r="A2541">
            <v>11371</v>
          </cell>
          <cell r="B2541" t="str">
            <v>C_Rich Collect</v>
          </cell>
          <cell r="C2541">
            <v>1328</v>
          </cell>
          <cell r="D2541" t="str">
            <v>RmPwr</v>
          </cell>
          <cell r="E2541" t="str">
            <v>RmPwr</v>
          </cell>
        </row>
        <row r="2542">
          <cell r="A2542">
            <v>11372</v>
          </cell>
          <cell r="B2542" t="str">
            <v>C_Rich Cust Req</v>
          </cell>
          <cell r="C2542">
            <v>1328</v>
          </cell>
          <cell r="D2542" t="str">
            <v>RmPwr</v>
          </cell>
          <cell r="E2542" t="str">
            <v>RmPwr</v>
          </cell>
        </row>
        <row r="2543">
          <cell r="A2543">
            <v>11373</v>
          </cell>
          <cell r="B2543" t="str">
            <v>C_Milf Cust Svc Lbr</v>
          </cell>
          <cell r="C2543">
            <v>1328</v>
          </cell>
          <cell r="D2543" t="str">
            <v>RmPwr</v>
          </cell>
          <cell r="E2543" t="str">
            <v>RmPwr</v>
          </cell>
        </row>
        <row r="2544">
          <cell r="A2544">
            <v>11374</v>
          </cell>
          <cell r="B2544" t="str">
            <v>C_Milf Metering</v>
          </cell>
          <cell r="C2544">
            <v>1328</v>
          </cell>
          <cell r="D2544" t="str">
            <v>RmPwr</v>
          </cell>
          <cell r="E2544" t="str">
            <v>RmPwr</v>
          </cell>
        </row>
        <row r="2545">
          <cell r="A2545">
            <v>11375</v>
          </cell>
          <cell r="B2545" t="str">
            <v>C_Milf Cust Bill</v>
          </cell>
          <cell r="C2545">
            <v>1328</v>
          </cell>
          <cell r="D2545" t="str">
            <v>RmPwr</v>
          </cell>
          <cell r="E2545" t="str">
            <v>RmPwr</v>
          </cell>
        </row>
        <row r="2546">
          <cell r="A2546">
            <v>11376</v>
          </cell>
          <cell r="B2546" t="str">
            <v>C_Milf Collect</v>
          </cell>
          <cell r="C2546">
            <v>1328</v>
          </cell>
          <cell r="D2546" t="str">
            <v>RmPwr</v>
          </cell>
          <cell r="E2546" t="str">
            <v>RmPwr</v>
          </cell>
        </row>
        <row r="2547">
          <cell r="A2547">
            <v>11377</v>
          </cell>
          <cell r="B2547" t="str">
            <v>C_Milf Cust Req</v>
          </cell>
          <cell r="C2547">
            <v>1328</v>
          </cell>
          <cell r="D2547" t="str">
            <v>RmPwr</v>
          </cell>
          <cell r="E2547" t="str">
            <v>RmPwr</v>
          </cell>
        </row>
        <row r="2548">
          <cell r="A2548">
            <v>11378</v>
          </cell>
          <cell r="B2548" t="str">
            <v>C_Vernl Cust Svc Lbr</v>
          </cell>
          <cell r="C2548">
            <v>1328</v>
          </cell>
          <cell r="D2548" t="str">
            <v>RmPwr</v>
          </cell>
          <cell r="E2548" t="str">
            <v>RmPwr</v>
          </cell>
        </row>
        <row r="2549">
          <cell r="A2549">
            <v>11379</v>
          </cell>
          <cell r="B2549" t="str">
            <v>C_Vernl Metering</v>
          </cell>
          <cell r="C2549">
            <v>1328</v>
          </cell>
          <cell r="D2549" t="str">
            <v>RmPwr</v>
          </cell>
          <cell r="E2549" t="str">
            <v>RmPwr</v>
          </cell>
        </row>
        <row r="2550">
          <cell r="A2550">
            <v>11380</v>
          </cell>
          <cell r="B2550" t="str">
            <v>C_Vernl Cust Bill</v>
          </cell>
          <cell r="C2550">
            <v>1328</v>
          </cell>
          <cell r="D2550" t="str">
            <v>RmPwr</v>
          </cell>
          <cell r="E2550" t="str">
            <v>RmPwr</v>
          </cell>
        </row>
        <row r="2551">
          <cell r="A2551">
            <v>11381</v>
          </cell>
          <cell r="B2551" t="str">
            <v>C_Vernl Collect</v>
          </cell>
          <cell r="C2551">
            <v>1328</v>
          </cell>
          <cell r="D2551" t="str">
            <v>RmPwr</v>
          </cell>
          <cell r="E2551" t="str">
            <v>RmPwr</v>
          </cell>
        </row>
        <row r="2552">
          <cell r="A2552">
            <v>11382</v>
          </cell>
          <cell r="B2552" t="str">
            <v>C_Vernl Cust Req</v>
          </cell>
          <cell r="C2552">
            <v>1328</v>
          </cell>
          <cell r="D2552" t="str">
            <v>RmPwr</v>
          </cell>
          <cell r="E2552" t="str">
            <v>RmPwr</v>
          </cell>
        </row>
        <row r="2553">
          <cell r="A2553">
            <v>11383</v>
          </cell>
          <cell r="B2553" t="str">
            <v>C_Pang Cust Svc Lbr</v>
          </cell>
          <cell r="C2553">
            <v>1328</v>
          </cell>
          <cell r="D2553" t="str">
            <v>RmPwr</v>
          </cell>
          <cell r="E2553" t="str">
            <v>RmPwr</v>
          </cell>
        </row>
        <row r="2554">
          <cell r="A2554">
            <v>11384</v>
          </cell>
          <cell r="B2554" t="str">
            <v>C_Pang Metering</v>
          </cell>
          <cell r="C2554">
            <v>1328</v>
          </cell>
          <cell r="D2554" t="str">
            <v>RmPwr</v>
          </cell>
          <cell r="E2554" t="str">
            <v>RmPwr</v>
          </cell>
        </row>
        <row r="2555">
          <cell r="A2555">
            <v>11385</v>
          </cell>
          <cell r="B2555" t="str">
            <v>C_Pang Cust Bill</v>
          </cell>
          <cell r="C2555">
            <v>1328</v>
          </cell>
          <cell r="D2555" t="str">
            <v>RmPwr</v>
          </cell>
          <cell r="E2555" t="str">
            <v>RmPwr</v>
          </cell>
        </row>
        <row r="2556">
          <cell r="A2556">
            <v>11386</v>
          </cell>
          <cell r="B2556" t="str">
            <v>C_Pang Collect</v>
          </cell>
          <cell r="C2556">
            <v>1328</v>
          </cell>
          <cell r="D2556" t="str">
            <v>RmPwr</v>
          </cell>
          <cell r="E2556" t="str">
            <v>RmPwr</v>
          </cell>
        </row>
        <row r="2557">
          <cell r="A2557">
            <v>11387</v>
          </cell>
          <cell r="B2557" t="str">
            <v>C_Pang Cust Req</v>
          </cell>
          <cell r="C2557">
            <v>1328</v>
          </cell>
          <cell r="D2557" t="str">
            <v>RmPwr</v>
          </cell>
          <cell r="E2557" t="str">
            <v>RmPwr</v>
          </cell>
        </row>
        <row r="2558">
          <cell r="A2558">
            <v>11388</v>
          </cell>
          <cell r="B2558" t="str">
            <v>C_Cedar Cust Svc Lbr</v>
          </cell>
          <cell r="C2558">
            <v>1328</v>
          </cell>
          <cell r="D2558" t="str">
            <v>RmPwr</v>
          </cell>
          <cell r="E2558" t="str">
            <v>RmPwr</v>
          </cell>
        </row>
        <row r="2559">
          <cell r="A2559">
            <v>11389</v>
          </cell>
          <cell r="B2559" t="str">
            <v>C_Cedar Metering</v>
          </cell>
          <cell r="C2559">
            <v>1328</v>
          </cell>
          <cell r="D2559" t="str">
            <v>RmPwr</v>
          </cell>
          <cell r="E2559" t="str">
            <v>RmPwr</v>
          </cell>
        </row>
        <row r="2560">
          <cell r="A2560">
            <v>11390</v>
          </cell>
          <cell r="B2560" t="str">
            <v>C_Cedar Cust Bill</v>
          </cell>
          <cell r="C2560">
            <v>1328</v>
          </cell>
          <cell r="D2560" t="str">
            <v>RmPwr</v>
          </cell>
          <cell r="E2560" t="str">
            <v>RmPwr</v>
          </cell>
        </row>
        <row r="2561">
          <cell r="A2561">
            <v>11391</v>
          </cell>
          <cell r="B2561" t="str">
            <v>C_Cedar Collect</v>
          </cell>
          <cell r="C2561">
            <v>1328</v>
          </cell>
          <cell r="D2561" t="str">
            <v>RmPwr</v>
          </cell>
          <cell r="E2561" t="str">
            <v>RmPwr</v>
          </cell>
        </row>
        <row r="2562">
          <cell r="A2562">
            <v>11392</v>
          </cell>
          <cell r="B2562" t="str">
            <v>C_Cedar Cust Req</v>
          </cell>
          <cell r="C2562">
            <v>1328</v>
          </cell>
          <cell r="D2562" t="str">
            <v>RmPwr</v>
          </cell>
          <cell r="E2562" t="str">
            <v>RmPwr</v>
          </cell>
        </row>
        <row r="2563">
          <cell r="A2563">
            <v>11393</v>
          </cell>
          <cell r="B2563" t="str">
            <v>C_La Ver Cust Svc Lb</v>
          </cell>
          <cell r="C2563">
            <v>1328</v>
          </cell>
          <cell r="D2563" t="str">
            <v>RmPwr</v>
          </cell>
          <cell r="E2563" t="str">
            <v>RmPwr</v>
          </cell>
        </row>
        <row r="2564">
          <cell r="A2564">
            <v>11394</v>
          </cell>
          <cell r="B2564" t="str">
            <v>C_La Ver Metering</v>
          </cell>
          <cell r="C2564">
            <v>1328</v>
          </cell>
          <cell r="D2564" t="str">
            <v>RmPwr</v>
          </cell>
          <cell r="E2564" t="str">
            <v>RmPwr</v>
          </cell>
        </row>
        <row r="2565">
          <cell r="A2565">
            <v>11395</v>
          </cell>
          <cell r="B2565" t="str">
            <v>C_La Ver Cust Bill</v>
          </cell>
          <cell r="C2565">
            <v>1328</v>
          </cell>
          <cell r="D2565" t="str">
            <v>RmPwr</v>
          </cell>
          <cell r="E2565" t="str">
            <v>RmPwr</v>
          </cell>
        </row>
        <row r="2566">
          <cell r="A2566">
            <v>11396</v>
          </cell>
          <cell r="B2566" t="str">
            <v>C_La Ver Collect</v>
          </cell>
          <cell r="C2566">
            <v>1328</v>
          </cell>
          <cell r="D2566" t="str">
            <v>RmPwr</v>
          </cell>
          <cell r="E2566" t="str">
            <v>RmPwr</v>
          </cell>
        </row>
        <row r="2567">
          <cell r="A2567">
            <v>11397</v>
          </cell>
          <cell r="B2567" t="str">
            <v>C_La Ver Cust Req</v>
          </cell>
          <cell r="C2567">
            <v>1328</v>
          </cell>
          <cell r="D2567" t="str">
            <v>RmPwr</v>
          </cell>
          <cell r="E2567" t="str">
            <v>RmPwr</v>
          </cell>
        </row>
        <row r="2568">
          <cell r="A2568">
            <v>11398</v>
          </cell>
          <cell r="B2568" t="str">
            <v>C_Ivin Cust Svc Lbr</v>
          </cell>
          <cell r="C2568">
            <v>1328</v>
          </cell>
          <cell r="D2568" t="str">
            <v>RmPwr</v>
          </cell>
          <cell r="E2568" t="str">
            <v>RmPwr</v>
          </cell>
        </row>
        <row r="2569">
          <cell r="A2569">
            <v>11399</v>
          </cell>
          <cell r="B2569" t="str">
            <v>C_Ivin Metering</v>
          </cell>
          <cell r="C2569">
            <v>1328</v>
          </cell>
          <cell r="D2569" t="str">
            <v>RmPwr</v>
          </cell>
          <cell r="E2569" t="str">
            <v>RmPwr</v>
          </cell>
        </row>
        <row r="2570">
          <cell r="A2570">
            <v>11400</v>
          </cell>
          <cell r="B2570" t="str">
            <v>C_Ivin Cust Bill</v>
          </cell>
          <cell r="C2570">
            <v>1328</v>
          </cell>
          <cell r="D2570" t="str">
            <v>RmPwr</v>
          </cell>
          <cell r="E2570" t="str">
            <v>RmPwr</v>
          </cell>
        </row>
        <row r="2571">
          <cell r="A2571">
            <v>11401</v>
          </cell>
          <cell r="B2571" t="str">
            <v>C_Ivin Collect</v>
          </cell>
          <cell r="C2571">
            <v>1328</v>
          </cell>
          <cell r="D2571" t="str">
            <v>RmPwr</v>
          </cell>
          <cell r="E2571" t="str">
            <v>RmPwr</v>
          </cell>
        </row>
        <row r="2572">
          <cell r="A2572">
            <v>11402</v>
          </cell>
          <cell r="B2572" t="str">
            <v>C_Ivin Cust Req</v>
          </cell>
          <cell r="C2572">
            <v>1328</v>
          </cell>
          <cell r="D2572" t="str">
            <v>RmPwr</v>
          </cell>
          <cell r="E2572" t="str">
            <v>RmPwr</v>
          </cell>
        </row>
        <row r="2573">
          <cell r="A2573">
            <v>11403</v>
          </cell>
          <cell r="B2573" t="str">
            <v>C_Cany Cust Svc Lbr</v>
          </cell>
          <cell r="C2573">
            <v>1328</v>
          </cell>
          <cell r="D2573" t="str">
            <v>RmPwr</v>
          </cell>
          <cell r="E2573" t="str">
            <v>RmPwr</v>
          </cell>
        </row>
        <row r="2574">
          <cell r="A2574">
            <v>11404</v>
          </cell>
          <cell r="B2574" t="str">
            <v>C_Cany Metering</v>
          </cell>
          <cell r="C2574">
            <v>1328</v>
          </cell>
          <cell r="D2574" t="str">
            <v>RmPwr</v>
          </cell>
          <cell r="E2574" t="str">
            <v>RmPwr</v>
          </cell>
        </row>
        <row r="2575">
          <cell r="A2575">
            <v>11405</v>
          </cell>
          <cell r="B2575" t="str">
            <v>C_Cany Cust Bill</v>
          </cell>
          <cell r="C2575">
            <v>1328</v>
          </cell>
          <cell r="D2575" t="str">
            <v>RmPwr</v>
          </cell>
          <cell r="E2575" t="str">
            <v>RmPwr</v>
          </cell>
        </row>
        <row r="2576">
          <cell r="A2576">
            <v>11406</v>
          </cell>
          <cell r="B2576" t="str">
            <v>C_Cany Collect</v>
          </cell>
          <cell r="C2576">
            <v>1328</v>
          </cell>
          <cell r="D2576" t="str">
            <v>RmPwr</v>
          </cell>
          <cell r="E2576" t="str">
            <v>RmPwr</v>
          </cell>
        </row>
        <row r="2577">
          <cell r="A2577">
            <v>11407</v>
          </cell>
          <cell r="B2577" t="str">
            <v>C_Cany Cust Req</v>
          </cell>
          <cell r="C2577">
            <v>1328</v>
          </cell>
          <cell r="D2577" t="str">
            <v>RmPwr</v>
          </cell>
          <cell r="E2577" t="str">
            <v>RmPwr</v>
          </cell>
        </row>
        <row r="2578">
          <cell r="A2578">
            <v>11408</v>
          </cell>
          <cell r="B2578" t="str">
            <v>C_Santa Cust Svc Lbr</v>
          </cell>
          <cell r="C2578">
            <v>1328</v>
          </cell>
          <cell r="D2578" t="str">
            <v>RmPwr</v>
          </cell>
          <cell r="E2578" t="str">
            <v>RmPwr</v>
          </cell>
        </row>
        <row r="2579">
          <cell r="A2579">
            <v>11409</v>
          </cell>
          <cell r="B2579" t="str">
            <v>C_Santa Metering</v>
          </cell>
          <cell r="C2579">
            <v>1328</v>
          </cell>
          <cell r="D2579" t="str">
            <v>RmPwr</v>
          </cell>
          <cell r="E2579" t="str">
            <v>RmPwr</v>
          </cell>
        </row>
        <row r="2580">
          <cell r="A2580">
            <v>11410</v>
          </cell>
          <cell r="B2580" t="str">
            <v>C_Santa Cust Bill</v>
          </cell>
          <cell r="C2580">
            <v>1328</v>
          </cell>
          <cell r="D2580" t="str">
            <v>RmPwr</v>
          </cell>
          <cell r="E2580" t="str">
            <v>RmPwr</v>
          </cell>
        </row>
        <row r="2581">
          <cell r="A2581">
            <v>11411</v>
          </cell>
          <cell r="B2581" t="str">
            <v>C_Santa Collect</v>
          </cell>
          <cell r="C2581">
            <v>1328</v>
          </cell>
          <cell r="D2581" t="str">
            <v>RmPwr</v>
          </cell>
          <cell r="E2581" t="str">
            <v>RmPwr</v>
          </cell>
        </row>
        <row r="2582">
          <cell r="A2582">
            <v>11412</v>
          </cell>
          <cell r="B2582" t="str">
            <v>C_Santa Cust Req</v>
          </cell>
          <cell r="C2582">
            <v>1328</v>
          </cell>
          <cell r="D2582" t="str">
            <v>RmPwr</v>
          </cell>
          <cell r="E2582" t="str">
            <v>RmPwr</v>
          </cell>
        </row>
        <row r="2583">
          <cell r="A2583">
            <v>11413</v>
          </cell>
          <cell r="B2583" t="str">
            <v>C_Park Cust Svc Lbr</v>
          </cell>
          <cell r="C2583">
            <v>1328</v>
          </cell>
          <cell r="D2583" t="str">
            <v>RmPwr</v>
          </cell>
          <cell r="E2583" t="str">
            <v>RmPwr</v>
          </cell>
        </row>
        <row r="2584">
          <cell r="A2584">
            <v>11414</v>
          </cell>
          <cell r="B2584" t="str">
            <v>C_Park Metering</v>
          </cell>
          <cell r="C2584">
            <v>1328</v>
          </cell>
          <cell r="D2584" t="str">
            <v>RmPwr</v>
          </cell>
          <cell r="E2584" t="str">
            <v>RmPwr</v>
          </cell>
        </row>
        <row r="2585">
          <cell r="A2585">
            <v>11415</v>
          </cell>
          <cell r="B2585" t="str">
            <v>C_Park Cust Bill</v>
          </cell>
          <cell r="C2585">
            <v>1328</v>
          </cell>
          <cell r="D2585" t="str">
            <v>RmPwr</v>
          </cell>
          <cell r="E2585" t="str">
            <v>RmPwr</v>
          </cell>
        </row>
        <row r="2586">
          <cell r="A2586">
            <v>11416</v>
          </cell>
          <cell r="B2586" t="str">
            <v>C_Park Collect</v>
          </cell>
          <cell r="C2586">
            <v>1328</v>
          </cell>
          <cell r="D2586" t="str">
            <v>RmPwr</v>
          </cell>
          <cell r="E2586" t="str">
            <v>RmPwr</v>
          </cell>
        </row>
        <row r="2587">
          <cell r="A2587">
            <v>11417</v>
          </cell>
          <cell r="B2587" t="str">
            <v>C_Park Cust Req</v>
          </cell>
          <cell r="C2587">
            <v>1328</v>
          </cell>
          <cell r="D2587" t="str">
            <v>RmPwr</v>
          </cell>
          <cell r="E2587" t="str">
            <v>RmPwr</v>
          </cell>
        </row>
        <row r="2588">
          <cell r="A2588">
            <v>11418</v>
          </cell>
          <cell r="B2588" t="str">
            <v>C_AmerF Cust Svc Lbr</v>
          </cell>
          <cell r="C2588">
            <v>1328</v>
          </cell>
          <cell r="D2588" t="str">
            <v>RmPwr</v>
          </cell>
          <cell r="E2588" t="str">
            <v>RmPwr</v>
          </cell>
        </row>
        <row r="2589">
          <cell r="A2589">
            <v>11419</v>
          </cell>
          <cell r="B2589" t="str">
            <v>C_AmerF Metering</v>
          </cell>
          <cell r="C2589">
            <v>1328</v>
          </cell>
          <cell r="D2589" t="str">
            <v>RmPwr</v>
          </cell>
          <cell r="E2589" t="str">
            <v>RmPwr</v>
          </cell>
        </row>
        <row r="2590">
          <cell r="A2590">
            <v>11420</v>
          </cell>
          <cell r="B2590" t="str">
            <v>C_AmerF Cust Bill</v>
          </cell>
          <cell r="C2590">
            <v>1328</v>
          </cell>
          <cell r="D2590" t="str">
            <v>RmPwr</v>
          </cell>
          <cell r="E2590" t="str">
            <v>RmPwr</v>
          </cell>
        </row>
        <row r="2591">
          <cell r="A2591">
            <v>11421</v>
          </cell>
          <cell r="B2591" t="str">
            <v>C_AmerF Collect</v>
          </cell>
          <cell r="C2591">
            <v>1328</v>
          </cell>
          <cell r="D2591" t="str">
            <v>RmPwr</v>
          </cell>
          <cell r="E2591" t="str">
            <v>RmPwr</v>
          </cell>
        </row>
        <row r="2592">
          <cell r="A2592">
            <v>11422</v>
          </cell>
          <cell r="B2592" t="str">
            <v>C_AmerF Cust Req</v>
          </cell>
          <cell r="C2592">
            <v>1328</v>
          </cell>
          <cell r="D2592" t="str">
            <v>RmPwr</v>
          </cell>
          <cell r="E2592" t="str">
            <v>RmPwr</v>
          </cell>
        </row>
        <row r="2593">
          <cell r="A2593">
            <v>11423</v>
          </cell>
          <cell r="B2593" t="str">
            <v>C_Timp Cust Svc Lbr</v>
          </cell>
          <cell r="C2593">
            <v>1328</v>
          </cell>
          <cell r="D2593" t="str">
            <v>RmPwr</v>
          </cell>
          <cell r="E2593" t="str">
            <v>RmPwr</v>
          </cell>
        </row>
        <row r="2594">
          <cell r="A2594">
            <v>11424</v>
          </cell>
          <cell r="B2594" t="str">
            <v>C_Timp Metering</v>
          </cell>
          <cell r="C2594">
            <v>1328</v>
          </cell>
          <cell r="D2594" t="str">
            <v>RmPwr</v>
          </cell>
          <cell r="E2594" t="str">
            <v>RmPwr</v>
          </cell>
        </row>
        <row r="2595">
          <cell r="A2595">
            <v>11425</v>
          </cell>
          <cell r="B2595" t="str">
            <v>C_Timp Cust Bill</v>
          </cell>
          <cell r="C2595">
            <v>1328</v>
          </cell>
          <cell r="D2595" t="str">
            <v>RmPwr</v>
          </cell>
          <cell r="E2595" t="str">
            <v>RmPwr</v>
          </cell>
        </row>
        <row r="2596">
          <cell r="A2596">
            <v>11426</v>
          </cell>
          <cell r="B2596" t="str">
            <v>C_Timp Collect</v>
          </cell>
          <cell r="C2596">
            <v>1328</v>
          </cell>
          <cell r="D2596" t="str">
            <v>RmPwr</v>
          </cell>
          <cell r="E2596" t="str">
            <v>RmPwr</v>
          </cell>
        </row>
        <row r="2597">
          <cell r="A2597">
            <v>11427</v>
          </cell>
          <cell r="B2597" t="str">
            <v>C_Timp Cust Req</v>
          </cell>
          <cell r="C2597">
            <v>1328</v>
          </cell>
          <cell r="D2597" t="str">
            <v>RmPwr</v>
          </cell>
          <cell r="E2597" t="str">
            <v>RmPwr</v>
          </cell>
        </row>
        <row r="2598">
          <cell r="A2598">
            <v>11428</v>
          </cell>
          <cell r="B2598" t="str">
            <v>C_South Cust Svc Lbr</v>
          </cell>
          <cell r="C2598">
            <v>1328</v>
          </cell>
          <cell r="D2598" t="str">
            <v>RmPwr</v>
          </cell>
          <cell r="E2598" t="str">
            <v>RmPwr</v>
          </cell>
        </row>
        <row r="2599">
          <cell r="A2599">
            <v>11429</v>
          </cell>
          <cell r="B2599" t="str">
            <v>C_Jordan Metering</v>
          </cell>
          <cell r="C2599">
            <v>1328</v>
          </cell>
          <cell r="D2599" t="str">
            <v>RmPwr</v>
          </cell>
          <cell r="E2599" t="str">
            <v>RmPwr</v>
          </cell>
        </row>
        <row r="2600">
          <cell r="A2600">
            <v>11430</v>
          </cell>
          <cell r="B2600" t="str">
            <v>C_Jordan Cust Bill</v>
          </cell>
          <cell r="C2600">
            <v>1328</v>
          </cell>
          <cell r="D2600" t="str">
            <v>RmPwr</v>
          </cell>
          <cell r="E2600" t="str">
            <v>RmPwr</v>
          </cell>
        </row>
        <row r="2601">
          <cell r="A2601">
            <v>11431</v>
          </cell>
          <cell r="B2601" t="str">
            <v>C_Jordan Collect</v>
          </cell>
          <cell r="C2601">
            <v>1328</v>
          </cell>
          <cell r="D2601" t="str">
            <v>RmPwr</v>
          </cell>
          <cell r="E2601" t="str">
            <v>RmPwr</v>
          </cell>
        </row>
        <row r="2602">
          <cell r="A2602">
            <v>11432</v>
          </cell>
          <cell r="B2602" t="str">
            <v>C_Jordan Cust Req</v>
          </cell>
          <cell r="C2602">
            <v>1328</v>
          </cell>
          <cell r="D2602" t="str">
            <v>RmPwr</v>
          </cell>
          <cell r="E2602" t="str">
            <v>RmPwr</v>
          </cell>
        </row>
        <row r="2603">
          <cell r="A2603">
            <v>11433</v>
          </cell>
          <cell r="B2603" t="str">
            <v>C_Midv Cust Svc Lbr</v>
          </cell>
          <cell r="C2603">
            <v>1328</v>
          </cell>
          <cell r="D2603" t="str">
            <v>RmPwr</v>
          </cell>
          <cell r="E2603" t="str">
            <v>RmPwr</v>
          </cell>
        </row>
        <row r="2604">
          <cell r="A2604">
            <v>11434</v>
          </cell>
          <cell r="B2604" t="str">
            <v>C_Midv Metering</v>
          </cell>
          <cell r="C2604">
            <v>1328</v>
          </cell>
          <cell r="D2604" t="str">
            <v>RmPwr</v>
          </cell>
          <cell r="E2604" t="str">
            <v>RmPwr</v>
          </cell>
        </row>
        <row r="2605">
          <cell r="A2605">
            <v>11435</v>
          </cell>
          <cell r="B2605" t="str">
            <v>C_Midv Cust Bill</v>
          </cell>
          <cell r="C2605">
            <v>1328</v>
          </cell>
          <cell r="D2605" t="str">
            <v>RmPwr</v>
          </cell>
          <cell r="E2605" t="str">
            <v>RmPwr</v>
          </cell>
        </row>
        <row r="2606">
          <cell r="A2606">
            <v>11436</v>
          </cell>
          <cell r="B2606" t="str">
            <v>C_Midv Collect</v>
          </cell>
          <cell r="C2606">
            <v>1328</v>
          </cell>
          <cell r="D2606" t="str">
            <v>RmPwr</v>
          </cell>
          <cell r="E2606" t="str">
            <v>RmPwr</v>
          </cell>
        </row>
        <row r="2607">
          <cell r="A2607">
            <v>11437</v>
          </cell>
          <cell r="B2607" t="str">
            <v>C_Midv Cust Req</v>
          </cell>
          <cell r="C2607">
            <v>1328</v>
          </cell>
          <cell r="D2607" t="str">
            <v>RmPwr</v>
          </cell>
          <cell r="E2607" t="str">
            <v>RmPwr</v>
          </cell>
        </row>
        <row r="2608">
          <cell r="A2608">
            <v>11438</v>
          </cell>
          <cell r="B2608" t="str">
            <v>C_Metro Cust Svc Lbr</v>
          </cell>
          <cell r="C2608">
            <v>1328</v>
          </cell>
          <cell r="D2608" t="str">
            <v>RmPwr</v>
          </cell>
          <cell r="E2608" t="str">
            <v>RmPwr</v>
          </cell>
        </row>
        <row r="2609">
          <cell r="A2609">
            <v>11439</v>
          </cell>
          <cell r="B2609" t="str">
            <v>C_Metro Metering</v>
          </cell>
          <cell r="C2609">
            <v>1328</v>
          </cell>
          <cell r="D2609" t="str">
            <v>RmPwr</v>
          </cell>
          <cell r="E2609" t="str">
            <v>RmPwr</v>
          </cell>
        </row>
        <row r="2610">
          <cell r="A2610">
            <v>11440</v>
          </cell>
          <cell r="B2610" t="str">
            <v>C_Metro Cust Bill</v>
          </cell>
          <cell r="C2610">
            <v>1328</v>
          </cell>
          <cell r="D2610" t="str">
            <v>RmPwr</v>
          </cell>
          <cell r="E2610" t="str">
            <v>RmPwr</v>
          </cell>
        </row>
        <row r="2611">
          <cell r="A2611">
            <v>11441</v>
          </cell>
          <cell r="B2611" t="str">
            <v>C_Metro Collections</v>
          </cell>
          <cell r="C2611">
            <v>1328</v>
          </cell>
          <cell r="D2611" t="str">
            <v>RmPwr</v>
          </cell>
          <cell r="E2611" t="str">
            <v>RmPwr</v>
          </cell>
        </row>
        <row r="2612">
          <cell r="A2612">
            <v>11442</v>
          </cell>
          <cell r="B2612" t="str">
            <v>C_Metro Cust Req</v>
          </cell>
          <cell r="C2612">
            <v>1328</v>
          </cell>
          <cell r="D2612" t="str">
            <v>RmPwr</v>
          </cell>
          <cell r="E2612" t="str">
            <v>RmPwr</v>
          </cell>
        </row>
        <row r="2613">
          <cell r="A2613">
            <v>11443</v>
          </cell>
          <cell r="B2613" t="str">
            <v>C_Tooel Cust Svc Lbr</v>
          </cell>
          <cell r="C2613">
            <v>1328</v>
          </cell>
          <cell r="D2613" t="str">
            <v>RmPwr</v>
          </cell>
          <cell r="E2613" t="str">
            <v>RmPwr</v>
          </cell>
        </row>
        <row r="2614">
          <cell r="A2614">
            <v>11444</v>
          </cell>
          <cell r="B2614" t="str">
            <v>C_Tooele Metering</v>
          </cell>
          <cell r="C2614">
            <v>1328</v>
          </cell>
          <cell r="D2614" t="str">
            <v>RmPwr</v>
          </cell>
          <cell r="E2614" t="str">
            <v>RmPwr</v>
          </cell>
        </row>
        <row r="2615">
          <cell r="A2615">
            <v>11445</v>
          </cell>
          <cell r="B2615" t="str">
            <v>C_Tooel Cust Bill</v>
          </cell>
          <cell r="C2615">
            <v>1328</v>
          </cell>
          <cell r="D2615" t="str">
            <v>RmPwr</v>
          </cell>
          <cell r="E2615" t="str">
            <v>RmPwr</v>
          </cell>
        </row>
        <row r="2616">
          <cell r="A2616">
            <v>11446</v>
          </cell>
          <cell r="B2616" t="str">
            <v>C_Tooel Collect</v>
          </cell>
          <cell r="C2616">
            <v>1328</v>
          </cell>
          <cell r="D2616" t="str">
            <v>RmPwr</v>
          </cell>
          <cell r="E2616" t="str">
            <v>RmPwr</v>
          </cell>
        </row>
        <row r="2617">
          <cell r="A2617">
            <v>11447</v>
          </cell>
          <cell r="B2617" t="str">
            <v>C_Tooel Cust Req</v>
          </cell>
          <cell r="C2617">
            <v>1328</v>
          </cell>
          <cell r="D2617" t="str">
            <v>RmPwr</v>
          </cell>
          <cell r="E2617" t="str">
            <v>RmPwr</v>
          </cell>
        </row>
        <row r="2618">
          <cell r="A2618">
            <v>11448</v>
          </cell>
          <cell r="B2618" t="str">
            <v>C_Westv Cust Svc Lbr</v>
          </cell>
          <cell r="C2618">
            <v>1328</v>
          </cell>
          <cell r="D2618" t="str">
            <v>RmPwr</v>
          </cell>
          <cell r="E2618" t="str">
            <v>RmPwr</v>
          </cell>
        </row>
        <row r="2619">
          <cell r="A2619">
            <v>11449</v>
          </cell>
          <cell r="B2619" t="str">
            <v>C_Westv Metering</v>
          </cell>
          <cell r="C2619">
            <v>1328</v>
          </cell>
          <cell r="D2619" t="str">
            <v>RmPwr</v>
          </cell>
          <cell r="E2619" t="str">
            <v>RmPwr</v>
          </cell>
        </row>
        <row r="2620">
          <cell r="A2620">
            <v>11450</v>
          </cell>
          <cell r="B2620" t="str">
            <v>C_Westv Cust Bill</v>
          </cell>
          <cell r="C2620">
            <v>1328</v>
          </cell>
          <cell r="D2620" t="str">
            <v>RmPwr</v>
          </cell>
          <cell r="E2620" t="str">
            <v>RmPwr</v>
          </cell>
        </row>
        <row r="2621">
          <cell r="A2621">
            <v>11451</v>
          </cell>
          <cell r="B2621" t="str">
            <v>C_Westv Collect</v>
          </cell>
          <cell r="C2621">
            <v>1328</v>
          </cell>
          <cell r="D2621" t="str">
            <v>RmPwr</v>
          </cell>
          <cell r="E2621" t="str">
            <v>RmPwr</v>
          </cell>
        </row>
        <row r="2622">
          <cell r="A2622">
            <v>11452</v>
          </cell>
          <cell r="B2622" t="str">
            <v>C_Westv Cust Req</v>
          </cell>
          <cell r="C2622">
            <v>1328</v>
          </cell>
          <cell r="D2622" t="str">
            <v>RmPwr</v>
          </cell>
          <cell r="E2622" t="str">
            <v>RmPwr</v>
          </cell>
        </row>
        <row r="2623">
          <cell r="A2623">
            <v>11453</v>
          </cell>
          <cell r="B2623" t="str">
            <v>C_Layton Cust Svc Lb</v>
          </cell>
          <cell r="C2623">
            <v>1328</v>
          </cell>
          <cell r="D2623" t="str">
            <v>RmPwr</v>
          </cell>
          <cell r="E2623" t="str">
            <v>RmPwr</v>
          </cell>
        </row>
        <row r="2624">
          <cell r="A2624">
            <v>11454</v>
          </cell>
          <cell r="B2624" t="str">
            <v>C_Layton Metering</v>
          </cell>
          <cell r="C2624">
            <v>1328</v>
          </cell>
          <cell r="D2624" t="str">
            <v>RmPwr</v>
          </cell>
          <cell r="E2624" t="str">
            <v>RmPwr</v>
          </cell>
        </row>
        <row r="2625">
          <cell r="A2625">
            <v>11455</v>
          </cell>
          <cell r="B2625" t="str">
            <v>C_Layton Cust Bill</v>
          </cell>
          <cell r="C2625">
            <v>1328</v>
          </cell>
          <cell r="D2625" t="str">
            <v>RmPwr</v>
          </cell>
          <cell r="E2625" t="str">
            <v>RmPwr</v>
          </cell>
        </row>
        <row r="2626">
          <cell r="A2626">
            <v>11456</v>
          </cell>
          <cell r="B2626" t="str">
            <v>C_Layton Collect</v>
          </cell>
          <cell r="C2626">
            <v>1328</v>
          </cell>
          <cell r="D2626" t="str">
            <v>RmPwr</v>
          </cell>
          <cell r="E2626" t="str">
            <v>RmPwr</v>
          </cell>
        </row>
        <row r="2627">
          <cell r="A2627">
            <v>11457</v>
          </cell>
          <cell r="B2627" t="str">
            <v>C_Layton Cust Req</v>
          </cell>
          <cell r="C2627">
            <v>1328</v>
          </cell>
          <cell r="D2627" t="str">
            <v>RmPwr</v>
          </cell>
          <cell r="E2627" t="str">
            <v>RmPwr</v>
          </cell>
        </row>
        <row r="2628">
          <cell r="A2628">
            <v>11458</v>
          </cell>
          <cell r="B2628" t="str">
            <v>C_Ogden Cust Svc Lbr</v>
          </cell>
          <cell r="C2628">
            <v>1328</v>
          </cell>
          <cell r="D2628" t="str">
            <v>RmPwr</v>
          </cell>
          <cell r="E2628" t="str">
            <v>RmPwr</v>
          </cell>
        </row>
        <row r="2629">
          <cell r="A2629">
            <v>11459</v>
          </cell>
          <cell r="B2629" t="str">
            <v>C_Ogden Metering</v>
          </cell>
          <cell r="C2629">
            <v>1328</v>
          </cell>
          <cell r="D2629" t="str">
            <v>RmPwr</v>
          </cell>
          <cell r="E2629" t="str">
            <v>RmPwr</v>
          </cell>
        </row>
        <row r="2630">
          <cell r="A2630">
            <v>11460</v>
          </cell>
          <cell r="B2630" t="str">
            <v>C_Ogden Cust Bill</v>
          </cell>
          <cell r="C2630">
            <v>1328</v>
          </cell>
          <cell r="D2630" t="str">
            <v>RmPwr</v>
          </cell>
          <cell r="E2630" t="str">
            <v>RmPwr</v>
          </cell>
        </row>
        <row r="2631">
          <cell r="A2631">
            <v>11461</v>
          </cell>
          <cell r="B2631" t="str">
            <v>C_Ogden Collect</v>
          </cell>
          <cell r="C2631">
            <v>1328</v>
          </cell>
          <cell r="D2631" t="str">
            <v>RmPwr</v>
          </cell>
          <cell r="E2631" t="str">
            <v>RmPwr</v>
          </cell>
        </row>
        <row r="2632">
          <cell r="A2632">
            <v>11462</v>
          </cell>
          <cell r="B2632" t="str">
            <v>C_Ogden Cust Req</v>
          </cell>
          <cell r="C2632">
            <v>1328</v>
          </cell>
          <cell r="D2632" t="str">
            <v>RmPwr</v>
          </cell>
          <cell r="E2632" t="str">
            <v>RmPwr</v>
          </cell>
        </row>
        <row r="2633">
          <cell r="A2633">
            <v>11463</v>
          </cell>
          <cell r="B2633" t="str">
            <v>C_StAnt Cust Svc Lbr</v>
          </cell>
          <cell r="C2633">
            <v>1326</v>
          </cell>
          <cell r="D2633" t="str">
            <v>RmPwr</v>
          </cell>
          <cell r="E2633" t="str">
            <v>RmPwr</v>
          </cell>
        </row>
        <row r="2634">
          <cell r="A2634">
            <v>11464</v>
          </cell>
          <cell r="B2634" t="str">
            <v>C_StAnt Metering</v>
          </cell>
          <cell r="C2634">
            <v>1326</v>
          </cell>
          <cell r="D2634" t="str">
            <v>RmPwr</v>
          </cell>
          <cell r="E2634" t="str">
            <v>RmPwr</v>
          </cell>
        </row>
        <row r="2635">
          <cell r="A2635">
            <v>11465</v>
          </cell>
          <cell r="B2635" t="str">
            <v>C_StAnt Cust Bill</v>
          </cell>
          <cell r="C2635">
            <v>1326</v>
          </cell>
          <cell r="D2635" t="str">
            <v>RmPwr</v>
          </cell>
          <cell r="E2635" t="str">
            <v>RmPwr</v>
          </cell>
        </row>
        <row r="2636">
          <cell r="A2636">
            <v>11466</v>
          </cell>
          <cell r="B2636" t="str">
            <v>C_StAnt Collect</v>
          </cell>
          <cell r="C2636">
            <v>1326</v>
          </cell>
          <cell r="D2636" t="str">
            <v>RmPwr</v>
          </cell>
          <cell r="E2636" t="str">
            <v>RmPwr</v>
          </cell>
        </row>
        <row r="2637">
          <cell r="A2637">
            <v>11467</v>
          </cell>
          <cell r="B2637" t="str">
            <v>C_StAnt Cust Req</v>
          </cell>
          <cell r="C2637">
            <v>1326</v>
          </cell>
          <cell r="D2637" t="str">
            <v>RmPwr</v>
          </cell>
          <cell r="E2637" t="str">
            <v>RmPwr</v>
          </cell>
        </row>
        <row r="2638">
          <cell r="A2638">
            <v>11468</v>
          </cell>
          <cell r="B2638" t="str">
            <v>C_Rexbg Cust Svc Lbr</v>
          </cell>
          <cell r="C2638">
            <v>1326</v>
          </cell>
          <cell r="D2638" t="str">
            <v>RmPwr</v>
          </cell>
          <cell r="E2638" t="str">
            <v>RmPwr</v>
          </cell>
        </row>
        <row r="2639">
          <cell r="A2639">
            <v>11469</v>
          </cell>
          <cell r="B2639" t="str">
            <v>C_Rexbg Metering</v>
          </cell>
          <cell r="C2639">
            <v>1326</v>
          </cell>
          <cell r="D2639" t="str">
            <v>RmPwr</v>
          </cell>
          <cell r="E2639" t="str">
            <v>RmPwr</v>
          </cell>
        </row>
        <row r="2640">
          <cell r="A2640">
            <v>11470</v>
          </cell>
          <cell r="B2640" t="str">
            <v>C_Rexbg Cust Bill</v>
          </cell>
          <cell r="C2640">
            <v>1326</v>
          </cell>
          <cell r="D2640" t="str">
            <v>RmPwr</v>
          </cell>
          <cell r="E2640" t="str">
            <v>RmPwr</v>
          </cell>
        </row>
        <row r="2641">
          <cell r="A2641">
            <v>11471</v>
          </cell>
          <cell r="B2641" t="str">
            <v>C_Rexbg Collect</v>
          </cell>
          <cell r="C2641">
            <v>1326</v>
          </cell>
          <cell r="D2641" t="str">
            <v>RmPwr</v>
          </cell>
          <cell r="E2641" t="str">
            <v>RmPwr</v>
          </cell>
        </row>
        <row r="2642">
          <cell r="A2642">
            <v>11472</v>
          </cell>
          <cell r="B2642" t="str">
            <v>C_Rexbg Cust Req</v>
          </cell>
          <cell r="C2642">
            <v>1326</v>
          </cell>
          <cell r="D2642" t="str">
            <v>RmPwr</v>
          </cell>
          <cell r="E2642" t="str">
            <v>RmPwr</v>
          </cell>
        </row>
        <row r="2643">
          <cell r="A2643">
            <v>11473</v>
          </cell>
          <cell r="B2643" t="str">
            <v>C_Arco Cust Svc Lbr</v>
          </cell>
          <cell r="C2643">
            <v>1326</v>
          </cell>
          <cell r="D2643" t="str">
            <v>RmPwr</v>
          </cell>
          <cell r="E2643" t="str">
            <v>RmPwr</v>
          </cell>
        </row>
        <row r="2644">
          <cell r="A2644">
            <v>11474</v>
          </cell>
          <cell r="B2644" t="str">
            <v>C_Arco Metering</v>
          </cell>
          <cell r="C2644">
            <v>1326</v>
          </cell>
          <cell r="D2644" t="str">
            <v>RmPwr</v>
          </cell>
          <cell r="E2644" t="str">
            <v>RmPwr</v>
          </cell>
        </row>
        <row r="2645">
          <cell r="A2645">
            <v>11475</v>
          </cell>
          <cell r="B2645" t="str">
            <v>C_Arco Cust Bill</v>
          </cell>
          <cell r="C2645">
            <v>1326</v>
          </cell>
          <cell r="D2645" t="str">
            <v>RmPwr</v>
          </cell>
          <cell r="E2645" t="str">
            <v>RmPwr</v>
          </cell>
        </row>
        <row r="2646">
          <cell r="A2646">
            <v>11476</v>
          </cell>
          <cell r="B2646" t="str">
            <v>C_Arco Collect</v>
          </cell>
          <cell r="C2646">
            <v>1326</v>
          </cell>
          <cell r="D2646" t="str">
            <v>RmPwr</v>
          </cell>
          <cell r="E2646" t="str">
            <v>RmPwr</v>
          </cell>
        </row>
        <row r="2647">
          <cell r="A2647">
            <v>11477</v>
          </cell>
          <cell r="B2647" t="str">
            <v>C_Arco Cust Req</v>
          </cell>
          <cell r="C2647">
            <v>1326</v>
          </cell>
          <cell r="D2647" t="str">
            <v>RmPwr</v>
          </cell>
          <cell r="E2647" t="str">
            <v>RmPwr</v>
          </cell>
        </row>
        <row r="2648">
          <cell r="A2648">
            <v>11478</v>
          </cell>
          <cell r="B2648" t="str">
            <v>C_Shell Cust Svc Lbr</v>
          </cell>
          <cell r="C2648">
            <v>1326</v>
          </cell>
          <cell r="D2648" t="str">
            <v>RmPwr</v>
          </cell>
          <cell r="E2648" t="str">
            <v>RmPwr</v>
          </cell>
        </row>
        <row r="2649">
          <cell r="A2649">
            <v>11479</v>
          </cell>
          <cell r="B2649" t="str">
            <v>C_Shell Metering</v>
          </cell>
          <cell r="C2649">
            <v>1326</v>
          </cell>
          <cell r="D2649" t="str">
            <v>RmPwr</v>
          </cell>
          <cell r="E2649" t="str">
            <v>RmPwr</v>
          </cell>
        </row>
        <row r="2650">
          <cell r="A2650">
            <v>11480</v>
          </cell>
          <cell r="B2650" t="str">
            <v>C_Shell Cust Bill</v>
          </cell>
          <cell r="C2650">
            <v>1326</v>
          </cell>
          <cell r="D2650" t="str">
            <v>RmPwr</v>
          </cell>
          <cell r="E2650" t="str">
            <v>RmPwr</v>
          </cell>
        </row>
        <row r="2651">
          <cell r="A2651">
            <v>11481</v>
          </cell>
          <cell r="B2651" t="str">
            <v>C_Shell Collect</v>
          </cell>
          <cell r="C2651">
            <v>1326</v>
          </cell>
          <cell r="D2651" t="str">
            <v>RmPwr</v>
          </cell>
          <cell r="E2651" t="str">
            <v>RmPwr</v>
          </cell>
        </row>
        <row r="2652">
          <cell r="A2652">
            <v>11482</v>
          </cell>
          <cell r="B2652" t="str">
            <v>C_Shell Cust Req</v>
          </cell>
          <cell r="C2652">
            <v>1326</v>
          </cell>
          <cell r="D2652" t="str">
            <v>RmPwr</v>
          </cell>
          <cell r="E2652" t="str">
            <v>RmPwr</v>
          </cell>
        </row>
        <row r="2653">
          <cell r="A2653">
            <v>11483</v>
          </cell>
          <cell r="B2653" t="str">
            <v>C_Lava Cust Svc Lbr</v>
          </cell>
          <cell r="C2653">
            <v>1326</v>
          </cell>
          <cell r="D2653" t="str">
            <v>RmPwr</v>
          </cell>
          <cell r="E2653" t="str">
            <v>RmPwr</v>
          </cell>
        </row>
        <row r="2654">
          <cell r="A2654">
            <v>11484</v>
          </cell>
          <cell r="B2654" t="str">
            <v>C_Lava Metering</v>
          </cell>
          <cell r="C2654">
            <v>1326</v>
          </cell>
          <cell r="D2654" t="str">
            <v>RmPwr</v>
          </cell>
          <cell r="E2654" t="str">
            <v>RmPwr</v>
          </cell>
        </row>
        <row r="2655">
          <cell r="A2655">
            <v>11485</v>
          </cell>
          <cell r="B2655" t="str">
            <v>C_Lava Cust Bill</v>
          </cell>
          <cell r="C2655">
            <v>1326</v>
          </cell>
          <cell r="D2655" t="str">
            <v>RmPwr</v>
          </cell>
          <cell r="E2655" t="str">
            <v>RmPwr</v>
          </cell>
        </row>
        <row r="2656">
          <cell r="A2656">
            <v>11486</v>
          </cell>
          <cell r="B2656" t="str">
            <v>C_Lava Collect</v>
          </cell>
          <cell r="C2656">
            <v>1326</v>
          </cell>
          <cell r="D2656" t="str">
            <v>RmPwr</v>
          </cell>
          <cell r="E2656" t="str">
            <v>RmPwr</v>
          </cell>
        </row>
        <row r="2657">
          <cell r="A2657">
            <v>11487</v>
          </cell>
          <cell r="B2657" t="str">
            <v>C_Lava Cust Req</v>
          </cell>
          <cell r="C2657">
            <v>1326</v>
          </cell>
          <cell r="D2657" t="str">
            <v>RmPwr</v>
          </cell>
          <cell r="E2657" t="str">
            <v>RmPwr</v>
          </cell>
        </row>
        <row r="2658">
          <cell r="A2658">
            <v>11488</v>
          </cell>
          <cell r="B2658" t="str">
            <v>C_Mala Cust Svc Lbr</v>
          </cell>
          <cell r="C2658">
            <v>1326</v>
          </cell>
          <cell r="D2658" t="str">
            <v>RmPwr</v>
          </cell>
          <cell r="E2658" t="str">
            <v>RmPwr</v>
          </cell>
        </row>
        <row r="2659">
          <cell r="A2659">
            <v>11489</v>
          </cell>
          <cell r="B2659" t="str">
            <v>C_Mala Metering</v>
          </cell>
          <cell r="C2659">
            <v>1326</v>
          </cell>
          <cell r="D2659" t="str">
            <v>RmPwr</v>
          </cell>
          <cell r="E2659" t="str">
            <v>RmPwr</v>
          </cell>
        </row>
        <row r="2660">
          <cell r="A2660">
            <v>11490</v>
          </cell>
          <cell r="B2660" t="str">
            <v>C_Mala Cust Bill</v>
          </cell>
          <cell r="C2660">
            <v>1326</v>
          </cell>
          <cell r="D2660" t="str">
            <v>RmPwr</v>
          </cell>
          <cell r="E2660" t="str">
            <v>RmPwr</v>
          </cell>
        </row>
        <row r="2661">
          <cell r="A2661">
            <v>11491</v>
          </cell>
          <cell r="B2661" t="str">
            <v>C_Mala Collect</v>
          </cell>
          <cell r="C2661">
            <v>1326</v>
          </cell>
          <cell r="D2661" t="str">
            <v>RmPwr</v>
          </cell>
          <cell r="E2661" t="str">
            <v>RmPwr</v>
          </cell>
        </row>
        <row r="2662">
          <cell r="A2662">
            <v>12247</v>
          </cell>
          <cell r="B2662" t="str">
            <v>CCS_Strategy</v>
          </cell>
          <cell r="C2662">
            <v>1741</v>
          </cell>
          <cell r="D2662" t="str">
            <v>RmPwr</v>
          </cell>
          <cell r="E2662" t="str">
            <v>RmPwr</v>
          </cell>
        </row>
        <row r="2663">
          <cell r="A2663">
            <v>12248</v>
          </cell>
          <cell r="B2663" t="str">
            <v>CCS_Management</v>
          </cell>
          <cell r="C2663">
            <v>1741</v>
          </cell>
          <cell r="D2663" t="str">
            <v>RmPwr</v>
          </cell>
          <cell r="E2663" t="str">
            <v>RmPwr</v>
          </cell>
        </row>
        <row r="2664">
          <cell r="A2664">
            <v>12249</v>
          </cell>
          <cell r="B2664" t="str">
            <v>CCS_Industrial Seg</v>
          </cell>
          <cell r="C2664">
            <v>1741</v>
          </cell>
          <cell r="D2664" t="str">
            <v>RmPwr</v>
          </cell>
          <cell r="E2664" t="str">
            <v>RmPwr</v>
          </cell>
        </row>
        <row r="2665">
          <cell r="A2665">
            <v>12250</v>
          </cell>
          <cell r="B2665" t="str">
            <v>CCS_Special Programs</v>
          </cell>
          <cell r="C2665">
            <v>1741</v>
          </cell>
          <cell r="D2665" t="str">
            <v>RmPwr</v>
          </cell>
          <cell r="E2665" t="str">
            <v>RmPwr</v>
          </cell>
        </row>
        <row r="2666">
          <cell r="A2666">
            <v>12252</v>
          </cell>
          <cell r="B2666" t="str">
            <v>Cust &amp; Comnty Admin</v>
          </cell>
          <cell r="C2666">
            <v>1741</v>
          </cell>
          <cell r="D2666" t="str">
            <v>RmPwr</v>
          </cell>
          <cell r="E2666" t="str">
            <v>RmPwr</v>
          </cell>
        </row>
        <row r="2667">
          <cell r="A2667">
            <v>12253</v>
          </cell>
          <cell r="B2667" t="str">
            <v>CCS_Wy Residential</v>
          </cell>
          <cell r="C2667">
            <v>1741</v>
          </cell>
          <cell r="D2667" t="str">
            <v>RmPwr</v>
          </cell>
          <cell r="E2667" t="str">
            <v>RmPwr</v>
          </cell>
        </row>
        <row r="2668">
          <cell r="A2668">
            <v>12254</v>
          </cell>
          <cell r="B2668" t="str">
            <v>CCS_Wy Commercial</v>
          </cell>
          <cell r="C2668">
            <v>1741</v>
          </cell>
          <cell r="D2668" t="str">
            <v>RmPwr</v>
          </cell>
          <cell r="E2668" t="str">
            <v>RmPwr</v>
          </cell>
        </row>
        <row r="2669">
          <cell r="A2669">
            <v>12255</v>
          </cell>
          <cell r="B2669" t="str">
            <v>CCS_Wy Industrial</v>
          </cell>
          <cell r="C2669">
            <v>1741</v>
          </cell>
          <cell r="D2669" t="str">
            <v>RmPwr</v>
          </cell>
          <cell r="E2669" t="str">
            <v>RmPwr</v>
          </cell>
        </row>
        <row r="2670">
          <cell r="A2670">
            <v>12256</v>
          </cell>
          <cell r="B2670" t="str">
            <v>CCS_Wy Top 75</v>
          </cell>
          <cell r="C2670">
            <v>1741</v>
          </cell>
          <cell r="D2670" t="str">
            <v>RmPwr</v>
          </cell>
          <cell r="E2670" t="str">
            <v>RmPwr</v>
          </cell>
        </row>
        <row r="2671">
          <cell r="A2671">
            <v>12257</v>
          </cell>
          <cell r="B2671" t="str">
            <v>CCS_Wy Accounts</v>
          </cell>
          <cell r="C2671">
            <v>1741</v>
          </cell>
          <cell r="D2671" t="str">
            <v>RmPwr</v>
          </cell>
          <cell r="E2671" t="str">
            <v>RmPwr</v>
          </cell>
        </row>
        <row r="2672">
          <cell r="A2672">
            <v>12258</v>
          </cell>
          <cell r="B2672" t="str">
            <v>WY Account Mgmt</v>
          </cell>
          <cell r="C2672">
            <v>1741</v>
          </cell>
          <cell r="D2672" t="str">
            <v>RmPwr</v>
          </cell>
          <cell r="E2672" t="str">
            <v>RmPwr</v>
          </cell>
        </row>
        <row r="2673">
          <cell r="A2673">
            <v>12259</v>
          </cell>
          <cell r="B2673" t="str">
            <v>CCS_ Id Residential</v>
          </cell>
          <cell r="C2673">
            <v>1741</v>
          </cell>
          <cell r="D2673" t="str">
            <v>RmPwr</v>
          </cell>
          <cell r="E2673" t="str">
            <v>RmPwr</v>
          </cell>
        </row>
        <row r="2674">
          <cell r="A2674">
            <v>12260</v>
          </cell>
          <cell r="B2674" t="str">
            <v>CCS_ Id Commercial</v>
          </cell>
          <cell r="C2674">
            <v>1741</v>
          </cell>
          <cell r="D2674" t="str">
            <v>RmPwr</v>
          </cell>
          <cell r="E2674" t="str">
            <v>RmPwr</v>
          </cell>
        </row>
        <row r="2675">
          <cell r="A2675">
            <v>12261</v>
          </cell>
          <cell r="B2675" t="str">
            <v>CCS_ Id Industrial</v>
          </cell>
          <cell r="C2675">
            <v>1741</v>
          </cell>
          <cell r="D2675" t="str">
            <v>RmPwr</v>
          </cell>
          <cell r="E2675" t="str">
            <v>RmPwr</v>
          </cell>
        </row>
        <row r="2676">
          <cell r="A2676">
            <v>12262</v>
          </cell>
          <cell r="B2676" t="str">
            <v>CCS_ Id Top 75</v>
          </cell>
          <cell r="C2676">
            <v>1741</v>
          </cell>
          <cell r="D2676" t="str">
            <v>RmPwr</v>
          </cell>
          <cell r="E2676" t="str">
            <v>RmPwr</v>
          </cell>
        </row>
        <row r="2677">
          <cell r="A2677">
            <v>12263</v>
          </cell>
          <cell r="B2677" t="str">
            <v>CCS_ Id Accounts</v>
          </cell>
          <cell r="C2677">
            <v>1741</v>
          </cell>
          <cell r="D2677" t="str">
            <v>RmPwr</v>
          </cell>
          <cell r="E2677" t="str">
            <v>RmPwr</v>
          </cell>
        </row>
        <row r="2678">
          <cell r="A2678">
            <v>12264</v>
          </cell>
          <cell r="B2678" t="str">
            <v>ID Account Mgmt</v>
          </cell>
          <cell r="C2678">
            <v>1741</v>
          </cell>
          <cell r="D2678" t="str">
            <v>RmPwr</v>
          </cell>
          <cell r="E2678" t="str">
            <v>RmPwr</v>
          </cell>
        </row>
        <row r="2679">
          <cell r="A2679">
            <v>12265</v>
          </cell>
          <cell r="B2679" t="str">
            <v>CCS_Utah Residential</v>
          </cell>
          <cell r="C2679">
            <v>1741</v>
          </cell>
          <cell r="D2679" t="str">
            <v>RmPwr</v>
          </cell>
          <cell r="E2679" t="str">
            <v>RmPwr</v>
          </cell>
        </row>
        <row r="2680">
          <cell r="A2680">
            <v>12266</v>
          </cell>
          <cell r="B2680" t="str">
            <v>CCS_Utah Commercial</v>
          </cell>
          <cell r="C2680">
            <v>1741</v>
          </cell>
          <cell r="D2680" t="str">
            <v>RmPwr</v>
          </cell>
          <cell r="E2680" t="str">
            <v>RmPwr</v>
          </cell>
        </row>
        <row r="2681">
          <cell r="A2681">
            <v>12267</v>
          </cell>
          <cell r="B2681" t="str">
            <v>CCS_Utah Industrial</v>
          </cell>
          <cell r="C2681">
            <v>1741</v>
          </cell>
          <cell r="D2681" t="str">
            <v>RmPwr</v>
          </cell>
          <cell r="E2681" t="str">
            <v>RmPwr</v>
          </cell>
        </row>
        <row r="2682">
          <cell r="A2682">
            <v>12268</v>
          </cell>
          <cell r="B2682" t="str">
            <v>CCS_Utah Top 75</v>
          </cell>
          <cell r="C2682">
            <v>1741</v>
          </cell>
          <cell r="D2682" t="str">
            <v>RmPwr</v>
          </cell>
          <cell r="E2682" t="str">
            <v>RmPwr</v>
          </cell>
        </row>
        <row r="2683">
          <cell r="A2683">
            <v>12269</v>
          </cell>
          <cell r="B2683" t="str">
            <v>CCS_Utah Accounts</v>
          </cell>
          <cell r="C2683">
            <v>1741</v>
          </cell>
          <cell r="D2683" t="str">
            <v>RmPwr</v>
          </cell>
          <cell r="E2683" t="str">
            <v>RmPwr</v>
          </cell>
        </row>
        <row r="2684">
          <cell r="A2684">
            <v>12270</v>
          </cell>
          <cell r="B2684" t="str">
            <v>SLV-Tooele Acct Mgmt</v>
          </cell>
          <cell r="C2684">
            <v>1741</v>
          </cell>
          <cell r="D2684" t="str">
            <v>RmPwr</v>
          </cell>
          <cell r="E2684" t="str">
            <v>RmPwr</v>
          </cell>
        </row>
        <row r="2685">
          <cell r="A2685">
            <v>12289</v>
          </cell>
          <cell r="B2685" t="str">
            <v>CSS Plan/Field Suprt</v>
          </cell>
          <cell r="C2685">
            <v>1247</v>
          </cell>
          <cell r="D2685" t="str">
            <v>RmPwr</v>
          </cell>
          <cell r="E2685" t="str">
            <v>RmPwr</v>
          </cell>
        </row>
        <row r="2686">
          <cell r="A2686">
            <v>12290</v>
          </cell>
          <cell r="B2686" t="str">
            <v>CSS Research/Plan</v>
          </cell>
          <cell r="C2686">
            <v>1247</v>
          </cell>
          <cell r="D2686" t="str">
            <v>RmPwr</v>
          </cell>
          <cell r="E2686" t="str">
            <v>RmPwr</v>
          </cell>
        </row>
        <row r="2687">
          <cell r="A2687">
            <v>12291</v>
          </cell>
          <cell r="B2687" t="str">
            <v>CSS Segment Planning</v>
          </cell>
          <cell r="C2687">
            <v>1247</v>
          </cell>
          <cell r="D2687" t="str">
            <v>RmPwr</v>
          </cell>
          <cell r="E2687" t="str">
            <v>RmPwr</v>
          </cell>
        </row>
        <row r="2688">
          <cell r="A2688">
            <v>12292</v>
          </cell>
          <cell r="B2688" t="str">
            <v>CSS Field Support</v>
          </cell>
          <cell r="C2688">
            <v>1247</v>
          </cell>
          <cell r="D2688" t="str">
            <v>RmPwr</v>
          </cell>
          <cell r="E2688" t="str">
            <v>RmPwr</v>
          </cell>
        </row>
        <row r="2689">
          <cell r="A2689">
            <v>12294</v>
          </cell>
          <cell r="B2689" t="str">
            <v>Cust Srv Learning Sl</v>
          </cell>
          <cell r="C2689">
            <v>1395</v>
          </cell>
          <cell r="D2689" t="str">
            <v>RmPwr</v>
          </cell>
          <cell r="E2689" t="str">
            <v>RmPwr</v>
          </cell>
        </row>
        <row r="2690">
          <cell r="A2690">
            <v>12295</v>
          </cell>
          <cell r="B2690" t="str">
            <v>CS Cust Ops Mgmt</v>
          </cell>
          <cell r="C2690">
            <v>1395</v>
          </cell>
          <cell r="D2690" t="str">
            <v>RmPwr</v>
          </cell>
          <cell r="E2690" t="str">
            <v>RmPwr</v>
          </cell>
        </row>
        <row r="2691">
          <cell r="A2691">
            <v>12296</v>
          </cell>
          <cell r="B2691" t="str">
            <v>C_Cust Perf Report</v>
          </cell>
          <cell r="C2691">
            <v>1394</v>
          </cell>
          <cell r="D2691" t="str">
            <v>RmPwr</v>
          </cell>
          <cell r="E2691" t="str">
            <v>RmPwr</v>
          </cell>
        </row>
        <row r="2692">
          <cell r="A2692">
            <v>12298</v>
          </cell>
          <cell r="B2692" t="str">
            <v>Telephony</v>
          </cell>
          <cell r="C2692">
            <v>1167</v>
          </cell>
          <cell r="D2692" t="str">
            <v>RmPwr</v>
          </cell>
          <cell r="E2692" t="str">
            <v>RmPwr</v>
          </cell>
        </row>
        <row r="2693">
          <cell r="A2693">
            <v>12299</v>
          </cell>
          <cell r="B2693" t="str">
            <v>C_Paystations</v>
          </cell>
          <cell r="C2693">
            <v>1316</v>
          </cell>
          <cell r="D2693" t="str">
            <v>RmPwr</v>
          </cell>
          <cell r="E2693" t="str">
            <v>RmPwr</v>
          </cell>
        </row>
        <row r="2694">
          <cell r="A2694">
            <v>12300</v>
          </cell>
          <cell r="B2694" t="str">
            <v>Business Support</v>
          </cell>
          <cell r="C2694">
            <v>1394</v>
          </cell>
          <cell r="D2694" t="str">
            <v>RmPwr</v>
          </cell>
          <cell r="E2694" t="str">
            <v>RmPwr</v>
          </cell>
        </row>
        <row r="2695">
          <cell r="A2695">
            <v>12302</v>
          </cell>
          <cell r="B2695" t="str">
            <v>Business Improvement</v>
          </cell>
          <cell r="C2695">
            <v>1394</v>
          </cell>
          <cell r="D2695" t="str">
            <v>RmPwr</v>
          </cell>
          <cell r="E2695" t="str">
            <v>RmPwr</v>
          </cell>
        </row>
        <row r="2696">
          <cell r="A2696">
            <v>12321</v>
          </cell>
          <cell r="B2696" t="str">
            <v>Appliance Protection</v>
          </cell>
          <cell r="C2696">
            <v>1210</v>
          </cell>
          <cell r="D2696" t="str">
            <v>RmPwr</v>
          </cell>
          <cell r="E2696" t="str">
            <v>RmPwr</v>
          </cell>
        </row>
        <row r="2697">
          <cell r="A2697">
            <v>12322</v>
          </cell>
          <cell r="B2697" t="str">
            <v>OR  Hssl Free</v>
          </cell>
          <cell r="C2697">
            <v>1211</v>
          </cell>
          <cell r="D2697" t="str">
            <v>RmPwr</v>
          </cell>
          <cell r="E2697" t="str">
            <v>RmPwr</v>
          </cell>
        </row>
        <row r="2698">
          <cell r="A2698">
            <v>12323</v>
          </cell>
          <cell r="B2698" t="str">
            <v>Non OR Hsl Free</v>
          </cell>
          <cell r="C2698">
            <v>1212</v>
          </cell>
          <cell r="D2698" t="str">
            <v>RmPwr</v>
          </cell>
          <cell r="E2698" t="str">
            <v>RmPwr</v>
          </cell>
        </row>
        <row r="2699">
          <cell r="A2699">
            <v>12324</v>
          </cell>
          <cell r="B2699" t="str">
            <v>Payment Services Str</v>
          </cell>
          <cell r="C2699">
            <v>1213</v>
          </cell>
          <cell r="D2699" t="str">
            <v>RmPwr</v>
          </cell>
          <cell r="E2699" t="str">
            <v>RmPwr</v>
          </cell>
        </row>
        <row r="2700">
          <cell r="A2700">
            <v>12325</v>
          </cell>
          <cell r="B2700" t="str">
            <v>Home Sec Protct</v>
          </cell>
          <cell r="C2700">
            <v>1214</v>
          </cell>
          <cell r="D2700" t="str">
            <v>RmPwr</v>
          </cell>
          <cell r="E2700" t="str">
            <v>RmPwr</v>
          </cell>
        </row>
        <row r="2701">
          <cell r="A2701">
            <v>12326</v>
          </cell>
          <cell r="B2701" t="str">
            <v>Payment Protct</v>
          </cell>
          <cell r="C2701">
            <v>1215</v>
          </cell>
          <cell r="D2701" t="str">
            <v>RmPwr</v>
          </cell>
          <cell r="E2701" t="str">
            <v>RmPwr</v>
          </cell>
        </row>
        <row r="2702">
          <cell r="A2702">
            <v>12327</v>
          </cell>
          <cell r="B2702" t="str">
            <v>Pmnt Protct II</v>
          </cell>
          <cell r="C2702">
            <v>1216</v>
          </cell>
          <cell r="D2702" t="str">
            <v>RmPwr</v>
          </cell>
          <cell r="E2702" t="str">
            <v>RmPwr</v>
          </cell>
        </row>
        <row r="2703">
          <cell r="A2703">
            <v>12328</v>
          </cell>
          <cell r="B2703" t="str">
            <v>Power Quality</v>
          </cell>
          <cell r="C2703">
            <v>1217</v>
          </cell>
          <cell r="D2703" t="str">
            <v>RmPwr</v>
          </cell>
          <cell r="E2703" t="str">
            <v>RmPwr</v>
          </cell>
        </row>
        <row r="2704">
          <cell r="A2704">
            <v>12329</v>
          </cell>
          <cell r="B2704" t="str">
            <v>Power Surge</v>
          </cell>
          <cell r="C2704">
            <v>1218</v>
          </cell>
          <cell r="D2704" t="str">
            <v>RmPwr</v>
          </cell>
          <cell r="E2704" t="str">
            <v>RmPwr</v>
          </cell>
        </row>
        <row r="2705">
          <cell r="A2705">
            <v>12330</v>
          </cell>
          <cell r="B2705" t="str">
            <v>Energy Svcs Mgmt</v>
          </cell>
          <cell r="C2705">
            <v>1219</v>
          </cell>
          <cell r="D2705" t="str">
            <v>RmPwr</v>
          </cell>
          <cell r="E2705" t="str">
            <v>RmPwr</v>
          </cell>
        </row>
        <row r="2706">
          <cell r="A2706">
            <v>12331</v>
          </cell>
          <cell r="B2706" t="str">
            <v>Energy Advantag</v>
          </cell>
          <cell r="C2706">
            <v>1220</v>
          </cell>
          <cell r="D2706" t="str">
            <v>RmPwr</v>
          </cell>
          <cell r="E2706" t="str">
            <v>RmPwr</v>
          </cell>
        </row>
        <row r="2707">
          <cell r="A2707">
            <v>12333</v>
          </cell>
          <cell r="B2707" t="str">
            <v>DISH TV</v>
          </cell>
          <cell r="C2707">
            <v>1222</v>
          </cell>
          <cell r="D2707" t="str">
            <v>RmPwr</v>
          </cell>
          <cell r="E2707" t="str">
            <v>RmPwr</v>
          </cell>
        </row>
        <row r="2708">
          <cell r="A2708">
            <v>12334</v>
          </cell>
          <cell r="B2708" t="str">
            <v>Cellular</v>
          </cell>
          <cell r="C2708">
            <v>1223</v>
          </cell>
          <cell r="D2708" t="str">
            <v>RmPwr</v>
          </cell>
          <cell r="E2708" t="str">
            <v>RmPwr</v>
          </cell>
        </row>
        <row r="2709">
          <cell r="A2709">
            <v>12335</v>
          </cell>
          <cell r="B2709" t="str">
            <v>CO Mointors</v>
          </cell>
          <cell r="C2709">
            <v>1224</v>
          </cell>
          <cell r="D2709" t="str">
            <v>RmPwr</v>
          </cell>
          <cell r="E2709" t="str">
            <v>RmPwr</v>
          </cell>
        </row>
        <row r="2710">
          <cell r="A2710">
            <v>12338</v>
          </cell>
          <cell r="B2710" t="str">
            <v>Long Distance</v>
          </cell>
          <cell r="C2710">
            <v>1227</v>
          </cell>
          <cell r="D2710" t="str">
            <v>RmPwr</v>
          </cell>
          <cell r="E2710" t="str">
            <v>RmPwr</v>
          </cell>
        </row>
        <row r="2711">
          <cell r="A2711">
            <v>12340</v>
          </cell>
          <cell r="B2711" t="str">
            <v>Simple Choice</v>
          </cell>
          <cell r="C2711">
            <v>1229</v>
          </cell>
          <cell r="D2711" t="str">
            <v>RmPwr</v>
          </cell>
          <cell r="E2711" t="str">
            <v>RmPwr</v>
          </cell>
        </row>
        <row r="2712">
          <cell r="A2712">
            <v>12346</v>
          </cell>
          <cell r="B2712" t="str">
            <v>Pmnt/Pricing Op</v>
          </cell>
          <cell r="C2712">
            <v>1235</v>
          </cell>
          <cell r="D2712" t="str">
            <v>RmPwr</v>
          </cell>
          <cell r="E2712" t="str">
            <v>RmPwr</v>
          </cell>
        </row>
        <row r="2713">
          <cell r="A2713">
            <v>12347</v>
          </cell>
          <cell r="B2713" t="str">
            <v>OR Port Kfalls</v>
          </cell>
          <cell r="C2713">
            <v>1236</v>
          </cell>
          <cell r="D2713" t="str">
            <v>RmPwr</v>
          </cell>
          <cell r="E2713" t="str">
            <v>RmPwr</v>
          </cell>
        </row>
        <row r="2714">
          <cell r="A2714">
            <v>12348</v>
          </cell>
          <cell r="B2714" t="str">
            <v>BlueSky</v>
          </cell>
          <cell r="C2714">
            <v>1237</v>
          </cell>
          <cell r="D2714" t="str">
            <v>RmPwr</v>
          </cell>
          <cell r="E2714" t="str">
            <v>RmPwr</v>
          </cell>
        </row>
        <row r="2715">
          <cell r="A2715">
            <v>12349</v>
          </cell>
          <cell r="B2715" t="str">
            <v>PJW</v>
          </cell>
          <cell r="C2715">
            <v>1238</v>
          </cell>
          <cell r="D2715" t="str">
            <v>RmPwr</v>
          </cell>
          <cell r="E2715" t="str">
            <v>RmPwr</v>
          </cell>
        </row>
        <row r="2716">
          <cell r="A2716">
            <v>12350</v>
          </cell>
          <cell r="B2716" t="str">
            <v>C_Blanding Cust Svc</v>
          </cell>
          <cell r="C2716">
            <v>1328</v>
          </cell>
          <cell r="D2716" t="str">
            <v>RmPwr</v>
          </cell>
          <cell r="E2716" t="str">
            <v>RmPwr</v>
          </cell>
        </row>
        <row r="2717">
          <cell r="A2717">
            <v>12351</v>
          </cell>
          <cell r="B2717" t="str">
            <v>C_Blanding Metering</v>
          </cell>
          <cell r="C2717">
            <v>1328</v>
          </cell>
          <cell r="D2717" t="str">
            <v>RmPwr</v>
          </cell>
          <cell r="E2717" t="str">
            <v>RmPwr</v>
          </cell>
        </row>
        <row r="2718">
          <cell r="A2718">
            <v>12352</v>
          </cell>
          <cell r="B2718" t="str">
            <v>C_Blanding Cust Bill</v>
          </cell>
          <cell r="C2718">
            <v>1328</v>
          </cell>
          <cell r="D2718" t="str">
            <v>RmPwr</v>
          </cell>
          <cell r="E2718" t="str">
            <v>RmPwr</v>
          </cell>
        </row>
        <row r="2719">
          <cell r="A2719">
            <v>12353</v>
          </cell>
          <cell r="B2719" t="str">
            <v>C_Blanding Collect</v>
          </cell>
          <cell r="C2719">
            <v>1328</v>
          </cell>
          <cell r="D2719" t="str">
            <v>RmPwr</v>
          </cell>
          <cell r="E2719" t="str">
            <v>RmPwr</v>
          </cell>
        </row>
        <row r="2720">
          <cell r="A2720">
            <v>12354</v>
          </cell>
          <cell r="B2720" t="str">
            <v>C_Blanding Cust Req</v>
          </cell>
          <cell r="C2720">
            <v>1328</v>
          </cell>
          <cell r="D2720" t="str">
            <v>RmPwr</v>
          </cell>
          <cell r="E2720" t="str">
            <v>RmPwr</v>
          </cell>
        </row>
        <row r="2721">
          <cell r="A2721">
            <v>12364</v>
          </cell>
          <cell r="B2721" t="str">
            <v>Meter Graphics</v>
          </cell>
          <cell r="C2721">
            <v>1249</v>
          </cell>
          <cell r="D2721" t="str">
            <v>RmPwr</v>
          </cell>
          <cell r="E2721" t="str">
            <v>RmPwr</v>
          </cell>
        </row>
        <row r="2722">
          <cell r="A2722">
            <v>12406</v>
          </cell>
          <cell r="B2722" t="str">
            <v>CCS_Wy ESR Support</v>
          </cell>
          <cell r="C2722">
            <v>1741</v>
          </cell>
          <cell r="D2722" t="str">
            <v>RmPwr</v>
          </cell>
          <cell r="E2722" t="str">
            <v>RmPwr</v>
          </cell>
        </row>
        <row r="2723">
          <cell r="A2723">
            <v>12407</v>
          </cell>
          <cell r="B2723" t="str">
            <v>CCS_Id ESR Sprt Pool</v>
          </cell>
          <cell r="C2723">
            <v>1741</v>
          </cell>
          <cell r="D2723" t="str">
            <v>RmPwr</v>
          </cell>
          <cell r="E2723" t="str">
            <v>RmPwr</v>
          </cell>
        </row>
        <row r="2724">
          <cell r="A2724">
            <v>12408</v>
          </cell>
          <cell r="B2724" t="str">
            <v>CCS_Ut ESR Sprt Pool</v>
          </cell>
          <cell r="C2724">
            <v>1741</v>
          </cell>
          <cell r="D2724" t="str">
            <v>RmPwr</v>
          </cell>
          <cell r="E2724" t="str">
            <v>RmPwr</v>
          </cell>
        </row>
        <row r="2725">
          <cell r="A2725">
            <v>12433</v>
          </cell>
          <cell r="B2725" t="str">
            <v>Utility Smart</v>
          </cell>
          <cell r="C2725">
            <v>1251</v>
          </cell>
          <cell r="D2725" t="str">
            <v>RmPwr</v>
          </cell>
          <cell r="E2725" t="str">
            <v>RmPwr</v>
          </cell>
        </row>
        <row r="2726">
          <cell r="A2726">
            <v>12434</v>
          </cell>
          <cell r="B2726" t="str">
            <v>CCS_Residential Seg</v>
          </cell>
          <cell r="C2726">
            <v>1741</v>
          </cell>
          <cell r="D2726" t="str">
            <v>RmPwr</v>
          </cell>
          <cell r="E2726" t="str">
            <v>RmPwr</v>
          </cell>
        </row>
        <row r="2727">
          <cell r="A2727">
            <v>12435</v>
          </cell>
          <cell r="B2727" t="str">
            <v>CCS_Commercial Seg</v>
          </cell>
          <cell r="C2727">
            <v>1741</v>
          </cell>
          <cell r="D2727" t="str">
            <v>RmPwr</v>
          </cell>
          <cell r="E2727" t="str">
            <v>RmPwr</v>
          </cell>
        </row>
        <row r="2728">
          <cell r="A2728">
            <v>12436</v>
          </cell>
          <cell r="B2728" t="str">
            <v>CCS_Community Seg</v>
          </cell>
          <cell r="C2728">
            <v>1741</v>
          </cell>
          <cell r="D2728" t="str">
            <v>RmPwr</v>
          </cell>
          <cell r="E2728" t="str">
            <v>RmPwr</v>
          </cell>
        </row>
        <row r="2729">
          <cell r="A2729">
            <v>12460</v>
          </cell>
          <cell r="B2729" t="str">
            <v>Field O&amp;M Support Ad</v>
          </cell>
          <cell r="C2729">
            <v>1364</v>
          </cell>
          <cell r="D2729" t="str">
            <v>RmPwr</v>
          </cell>
          <cell r="E2729" t="str">
            <v>RmPwr</v>
          </cell>
        </row>
        <row r="2730">
          <cell r="A2730">
            <v>12462</v>
          </cell>
          <cell r="B2730" t="str">
            <v>Facility Insp East</v>
          </cell>
          <cell r="C2730">
            <v>1364</v>
          </cell>
          <cell r="D2730" t="str">
            <v>RmPwr</v>
          </cell>
          <cell r="E2730" t="str">
            <v>RmPwr</v>
          </cell>
        </row>
        <row r="2731">
          <cell r="A2731">
            <v>12464</v>
          </cell>
          <cell r="B2731" t="str">
            <v>D_DEMC Medford</v>
          </cell>
          <cell r="C2731">
            <v>1364</v>
          </cell>
          <cell r="D2731" t="str">
            <v>RmPwr</v>
          </cell>
          <cell r="E2731" t="str">
            <v>RmPwr</v>
          </cell>
        </row>
        <row r="2732">
          <cell r="A2732">
            <v>12465</v>
          </cell>
          <cell r="B2732" t="str">
            <v>D_DEMC Salt Lake</v>
          </cell>
          <cell r="C2732">
            <v>1364</v>
          </cell>
          <cell r="D2732" t="str">
            <v>RmPwr</v>
          </cell>
          <cell r="E2732" t="str">
            <v>RmPwr</v>
          </cell>
        </row>
        <row r="2733">
          <cell r="A2733">
            <v>12534</v>
          </cell>
          <cell r="B2733" t="str">
            <v>AmerFk Local Trans-M</v>
          </cell>
          <cell r="C2733">
            <v>1130</v>
          </cell>
          <cell r="D2733" t="str">
            <v>RmPwr</v>
          </cell>
          <cell r="E2733" t="str">
            <v>RmPwr</v>
          </cell>
        </row>
        <row r="2734">
          <cell r="A2734">
            <v>12535</v>
          </cell>
          <cell r="B2734" t="str">
            <v>Moab Local Trans-Mtc</v>
          </cell>
          <cell r="C2734">
            <v>1131</v>
          </cell>
          <cell r="D2734" t="str">
            <v>RmPwr</v>
          </cell>
          <cell r="E2734" t="str">
            <v>RmPwr</v>
          </cell>
        </row>
        <row r="2735">
          <cell r="A2735">
            <v>12536</v>
          </cell>
          <cell r="B2735" t="str">
            <v>Price Local Trans-Mt</v>
          </cell>
          <cell r="C2735">
            <v>1132</v>
          </cell>
          <cell r="D2735" t="str">
            <v>RmPwr</v>
          </cell>
          <cell r="E2735" t="str">
            <v>RmPwr</v>
          </cell>
        </row>
        <row r="2736">
          <cell r="A2736">
            <v>12537</v>
          </cell>
          <cell r="B2736" t="str">
            <v>Santaqn Local Tran-M</v>
          </cell>
          <cell r="C2736">
            <v>1133</v>
          </cell>
          <cell r="D2736" t="str">
            <v>RmPwr</v>
          </cell>
          <cell r="E2736" t="str">
            <v>RmPwr</v>
          </cell>
        </row>
        <row r="2737">
          <cell r="A2737">
            <v>12538</v>
          </cell>
          <cell r="B2737" t="str">
            <v>Vernal Local Trans-M</v>
          </cell>
          <cell r="C2737">
            <v>1134</v>
          </cell>
          <cell r="D2737" t="str">
            <v>RmPwr</v>
          </cell>
          <cell r="E2737" t="str">
            <v>RmPwr</v>
          </cell>
        </row>
        <row r="2738">
          <cell r="A2738">
            <v>12539</v>
          </cell>
          <cell r="B2738" t="str">
            <v>Salt Lake Local Tr-M</v>
          </cell>
          <cell r="C2738">
            <v>1135</v>
          </cell>
          <cell r="D2738" t="str">
            <v>RmPwr</v>
          </cell>
          <cell r="E2738" t="str">
            <v>RmPwr</v>
          </cell>
        </row>
        <row r="2739">
          <cell r="A2739">
            <v>12540</v>
          </cell>
          <cell r="B2739" t="str">
            <v>Tooele Local Trans-M</v>
          </cell>
          <cell r="C2739">
            <v>1136</v>
          </cell>
          <cell r="D2739" t="str">
            <v>RmPwr</v>
          </cell>
          <cell r="E2739" t="str">
            <v>RmPwr</v>
          </cell>
        </row>
        <row r="2740">
          <cell r="A2740">
            <v>12541</v>
          </cell>
          <cell r="B2740" t="str">
            <v>Laketown Local Tra-M</v>
          </cell>
          <cell r="C2740">
            <v>1137</v>
          </cell>
          <cell r="D2740" t="str">
            <v>RmPwr</v>
          </cell>
          <cell r="E2740" t="str">
            <v>RmPwr</v>
          </cell>
        </row>
        <row r="2741">
          <cell r="A2741">
            <v>12542</v>
          </cell>
          <cell r="B2741" t="str">
            <v>Smithfld Local Tra-M</v>
          </cell>
          <cell r="C2741">
            <v>1138</v>
          </cell>
          <cell r="D2741" t="str">
            <v>RmPwr</v>
          </cell>
          <cell r="E2741" t="str">
            <v>RmPwr</v>
          </cell>
        </row>
        <row r="2742">
          <cell r="A2742">
            <v>12543</v>
          </cell>
          <cell r="B2742" t="str">
            <v>Cedar Local Trans-Mt</v>
          </cell>
          <cell r="C2742">
            <v>1139</v>
          </cell>
          <cell r="D2742" t="str">
            <v>RmPwr</v>
          </cell>
          <cell r="E2742" t="str">
            <v>RmPwr</v>
          </cell>
        </row>
        <row r="2743">
          <cell r="A2743">
            <v>12544</v>
          </cell>
          <cell r="B2743" t="str">
            <v>Richfld Local Tran-M</v>
          </cell>
          <cell r="C2743">
            <v>1140</v>
          </cell>
          <cell r="D2743" t="str">
            <v>RmPwr</v>
          </cell>
          <cell r="E2743" t="str">
            <v>RmPwr</v>
          </cell>
        </row>
        <row r="2744">
          <cell r="A2744">
            <v>12545</v>
          </cell>
          <cell r="B2744" t="str">
            <v>JordanV Local Tran-M</v>
          </cell>
          <cell r="C2744">
            <v>1141</v>
          </cell>
          <cell r="D2744" t="str">
            <v>RmPwr</v>
          </cell>
          <cell r="E2744" t="str">
            <v>RmPwr</v>
          </cell>
        </row>
        <row r="2745">
          <cell r="A2745">
            <v>12546</v>
          </cell>
          <cell r="B2745" t="str">
            <v>Park Cty Local Tra-M</v>
          </cell>
          <cell r="C2745">
            <v>1175</v>
          </cell>
          <cell r="D2745" t="str">
            <v>RmPwr</v>
          </cell>
          <cell r="E2745" t="str">
            <v>RmPwr</v>
          </cell>
        </row>
        <row r="2746">
          <cell r="A2746">
            <v>12547</v>
          </cell>
          <cell r="B2746" t="str">
            <v>Layton Local Trans-M</v>
          </cell>
          <cell r="C2746">
            <v>1176</v>
          </cell>
          <cell r="D2746" t="str">
            <v>RmPwr</v>
          </cell>
          <cell r="E2746" t="str">
            <v>RmPwr</v>
          </cell>
        </row>
        <row r="2747">
          <cell r="A2747">
            <v>12548</v>
          </cell>
          <cell r="B2747" t="str">
            <v>Ogden Local Trans-Mt</v>
          </cell>
          <cell r="C2747">
            <v>1174</v>
          </cell>
          <cell r="D2747" t="str">
            <v>RmPwr</v>
          </cell>
          <cell r="E2747" t="str">
            <v>RmPwr</v>
          </cell>
        </row>
        <row r="2748">
          <cell r="A2748">
            <v>12549</v>
          </cell>
          <cell r="B2748" t="str">
            <v>Tremont Local Tran-M</v>
          </cell>
          <cell r="C2748">
            <v>1177</v>
          </cell>
          <cell r="D2748" t="str">
            <v>RmPwr</v>
          </cell>
          <cell r="E2748" t="str">
            <v>RmPwr</v>
          </cell>
        </row>
        <row r="2749">
          <cell r="A2749">
            <v>12555</v>
          </cell>
          <cell r="B2749" t="str">
            <v>Casper Local Trans-M</v>
          </cell>
          <cell r="C2749">
            <v>1149</v>
          </cell>
          <cell r="D2749" t="str">
            <v>RmPwr</v>
          </cell>
          <cell r="E2749" t="str">
            <v>RmPwr</v>
          </cell>
        </row>
        <row r="2750">
          <cell r="A2750">
            <v>12556</v>
          </cell>
          <cell r="B2750" t="str">
            <v>Douglas Local Tran-M</v>
          </cell>
          <cell r="C2750">
            <v>1150</v>
          </cell>
          <cell r="D2750" t="str">
            <v>RmPwr</v>
          </cell>
          <cell r="E2750" t="str">
            <v>RmPwr</v>
          </cell>
        </row>
        <row r="2751">
          <cell r="A2751">
            <v>12557</v>
          </cell>
          <cell r="B2751" t="str">
            <v>Laramie Local Tran-M</v>
          </cell>
          <cell r="C2751">
            <v>1151</v>
          </cell>
          <cell r="D2751" t="str">
            <v>RmPwr</v>
          </cell>
          <cell r="E2751" t="str">
            <v>RmPwr</v>
          </cell>
        </row>
        <row r="2752">
          <cell r="A2752">
            <v>12558</v>
          </cell>
          <cell r="B2752" t="str">
            <v>Evanston Local Tra-M</v>
          </cell>
          <cell r="C2752">
            <v>1152</v>
          </cell>
          <cell r="D2752" t="str">
            <v>RmPwr</v>
          </cell>
          <cell r="E2752" t="str">
            <v>RmPwr</v>
          </cell>
        </row>
        <row r="2753">
          <cell r="A2753">
            <v>12559</v>
          </cell>
          <cell r="B2753" t="str">
            <v>Kemmerer Local Tra-M</v>
          </cell>
          <cell r="C2753">
            <v>1153</v>
          </cell>
          <cell r="D2753" t="str">
            <v>RmPwr</v>
          </cell>
          <cell r="E2753" t="str">
            <v>RmPwr</v>
          </cell>
        </row>
        <row r="2754">
          <cell r="A2754">
            <v>12560</v>
          </cell>
          <cell r="B2754" t="str">
            <v>Pinedale Local Tra-M</v>
          </cell>
          <cell r="C2754">
            <v>1154</v>
          </cell>
          <cell r="D2754" t="str">
            <v>RmPwr</v>
          </cell>
          <cell r="E2754" t="str">
            <v>RmPwr</v>
          </cell>
        </row>
        <row r="2755">
          <cell r="A2755">
            <v>12561</v>
          </cell>
          <cell r="B2755" t="str">
            <v>Rawlins Local Tran-M</v>
          </cell>
          <cell r="C2755">
            <v>1155</v>
          </cell>
          <cell r="D2755" t="str">
            <v>RmPwr</v>
          </cell>
          <cell r="E2755" t="str">
            <v>RmPwr</v>
          </cell>
        </row>
        <row r="2756">
          <cell r="A2756">
            <v>12562</v>
          </cell>
          <cell r="B2756" t="str">
            <v>RSprings Local Tra-M</v>
          </cell>
          <cell r="C2756">
            <v>1156</v>
          </cell>
          <cell r="D2756" t="str">
            <v>RmPwr</v>
          </cell>
          <cell r="E2756" t="str">
            <v>RmPwr</v>
          </cell>
        </row>
        <row r="2757">
          <cell r="A2757">
            <v>12563</v>
          </cell>
          <cell r="B2757" t="str">
            <v>Cody Local Trans-Mtc</v>
          </cell>
          <cell r="C2757">
            <v>1157</v>
          </cell>
          <cell r="D2757" t="str">
            <v>RmPwr</v>
          </cell>
          <cell r="E2757" t="str">
            <v>RmPwr</v>
          </cell>
        </row>
        <row r="2758">
          <cell r="A2758">
            <v>12564</v>
          </cell>
          <cell r="B2758" t="str">
            <v>Riverton Local Tra-M</v>
          </cell>
          <cell r="C2758">
            <v>1159</v>
          </cell>
          <cell r="D2758" t="str">
            <v>RmPwr</v>
          </cell>
          <cell r="E2758" t="str">
            <v>RmPwr</v>
          </cell>
        </row>
        <row r="2759">
          <cell r="A2759">
            <v>12565</v>
          </cell>
          <cell r="B2759" t="str">
            <v>Worland Local Tran-M</v>
          </cell>
          <cell r="C2759">
            <v>1160</v>
          </cell>
          <cell r="D2759" t="str">
            <v>RmPwr</v>
          </cell>
          <cell r="E2759" t="str">
            <v>RmPwr</v>
          </cell>
        </row>
        <row r="2760">
          <cell r="A2760">
            <v>12566</v>
          </cell>
          <cell r="B2760" t="str">
            <v>D_Cody MT Local Tran</v>
          </cell>
          <cell r="C2760">
            <v>1162</v>
          </cell>
          <cell r="D2760" t="str">
            <v>RmPwr</v>
          </cell>
          <cell r="E2760" t="str">
            <v>RmPwr</v>
          </cell>
        </row>
        <row r="2761">
          <cell r="A2761">
            <v>12567</v>
          </cell>
          <cell r="B2761" t="str">
            <v>D_Kalispl Local Tran</v>
          </cell>
          <cell r="C2761">
            <v>1162</v>
          </cell>
          <cell r="D2761" t="str">
            <v>RmPwr</v>
          </cell>
          <cell r="E2761" t="str">
            <v>RmPwr</v>
          </cell>
        </row>
        <row r="2762">
          <cell r="A2762">
            <v>12568</v>
          </cell>
          <cell r="B2762" t="str">
            <v>D_Libby Local Trans</v>
          </cell>
          <cell r="C2762">
            <v>1162</v>
          </cell>
          <cell r="D2762" t="str">
            <v>RmPwr</v>
          </cell>
          <cell r="E2762" t="str">
            <v>RmPwr</v>
          </cell>
        </row>
        <row r="2763">
          <cell r="A2763">
            <v>12569</v>
          </cell>
          <cell r="B2763" t="str">
            <v>Montplr Local Tran-M</v>
          </cell>
          <cell r="C2763">
            <v>1163</v>
          </cell>
          <cell r="D2763" t="str">
            <v>RmPwr</v>
          </cell>
          <cell r="E2763" t="str">
            <v>RmPwr</v>
          </cell>
        </row>
        <row r="2764">
          <cell r="A2764">
            <v>12570</v>
          </cell>
          <cell r="B2764" t="str">
            <v>Preston Local Tran-M</v>
          </cell>
          <cell r="C2764">
            <v>1164</v>
          </cell>
          <cell r="D2764" t="str">
            <v>RmPwr</v>
          </cell>
          <cell r="E2764" t="str">
            <v>RmPwr</v>
          </cell>
        </row>
        <row r="2765">
          <cell r="A2765">
            <v>12571</v>
          </cell>
          <cell r="B2765" t="str">
            <v>Rexburg Local Tran-M</v>
          </cell>
          <cell r="C2765">
            <v>1165</v>
          </cell>
          <cell r="D2765" t="str">
            <v>RmPwr</v>
          </cell>
          <cell r="E2765" t="str">
            <v>RmPwr</v>
          </cell>
        </row>
        <row r="2766">
          <cell r="A2766">
            <v>12572</v>
          </cell>
          <cell r="B2766" t="str">
            <v>Shelley Local Tran-M</v>
          </cell>
          <cell r="C2766">
            <v>1166</v>
          </cell>
          <cell r="D2766" t="str">
            <v>RmPwr</v>
          </cell>
          <cell r="E2766" t="str">
            <v>RmPwr</v>
          </cell>
        </row>
        <row r="2767">
          <cell r="A2767">
            <v>12573</v>
          </cell>
          <cell r="B2767" t="str">
            <v>CCS_Id DSR Amort</v>
          </cell>
          <cell r="C2767">
            <v>1741</v>
          </cell>
          <cell r="D2767" t="str">
            <v>RmPwr</v>
          </cell>
          <cell r="E2767" t="str">
            <v>RmPwr</v>
          </cell>
        </row>
        <row r="2768">
          <cell r="A2768">
            <v>12574</v>
          </cell>
          <cell r="B2768" t="str">
            <v>CCS_Ut DSR Amort</v>
          </cell>
          <cell r="C2768">
            <v>1741</v>
          </cell>
          <cell r="D2768" t="str">
            <v>RmPwr</v>
          </cell>
          <cell r="E2768" t="str">
            <v>RmPwr</v>
          </cell>
        </row>
        <row r="2769">
          <cell r="A2769">
            <v>12576</v>
          </cell>
          <cell r="B2769" t="str">
            <v>Cspr Plt Wyodak-MG M</v>
          </cell>
          <cell r="C2769">
            <v>1290</v>
          </cell>
          <cell r="D2769" t="str">
            <v>RmPwr</v>
          </cell>
          <cell r="E2769" t="str">
            <v>RmPwr</v>
          </cell>
        </row>
        <row r="2770">
          <cell r="A2770">
            <v>12577</v>
          </cell>
          <cell r="B2770" t="str">
            <v>RS Plt JBrid MG-Mtc</v>
          </cell>
          <cell r="C2770">
            <v>1289</v>
          </cell>
          <cell r="D2770" t="str">
            <v>RmPwr</v>
          </cell>
          <cell r="E2770" t="str">
            <v>RmPwr</v>
          </cell>
        </row>
        <row r="2771">
          <cell r="A2771">
            <v>12579</v>
          </cell>
          <cell r="B2771" t="str">
            <v>CCS_Wy DSR Amort</v>
          </cell>
          <cell r="C2771">
            <v>1741</v>
          </cell>
          <cell r="D2771" t="str">
            <v>RmPwr</v>
          </cell>
          <cell r="E2771" t="str">
            <v>RmPwr</v>
          </cell>
        </row>
        <row r="2772">
          <cell r="A2772">
            <v>12587</v>
          </cell>
          <cell r="B2772" t="str">
            <v>D_Lovell Svc&amp;Support</v>
          </cell>
          <cell r="C2772">
            <v>1162</v>
          </cell>
          <cell r="D2772" t="str">
            <v>RmPwr</v>
          </cell>
          <cell r="E2772" t="str">
            <v>RmPwr</v>
          </cell>
        </row>
        <row r="2773">
          <cell r="A2773">
            <v>12588</v>
          </cell>
          <cell r="B2773" t="str">
            <v>D_Lovell Labor</v>
          </cell>
          <cell r="C2773">
            <v>1256</v>
          </cell>
          <cell r="D2773" t="str">
            <v>RmPwr</v>
          </cell>
          <cell r="E2773" t="str">
            <v>RmPwr</v>
          </cell>
        </row>
        <row r="2774">
          <cell r="A2774">
            <v>12589</v>
          </cell>
          <cell r="B2774" t="str">
            <v>D_Lovell Equip</v>
          </cell>
          <cell r="C2774">
            <v>1246</v>
          </cell>
          <cell r="D2774" t="str">
            <v>RmPwr</v>
          </cell>
          <cell r="E2774" t="str">
            <v>RmPwr</v>
          </cell>
        </row>
        <row r="2775">
          <cell r="A2775">
            <v>12590</v>
          </cell>
          <cell r="B2775" t="str">
            <v>D_Lovell Bus Act-Mtc</v>
          </cell>
          <cell r="C2775">
            <v>1158</v>
          </cell>
          <cell r="D2775" t="str">
            <v>RmPwr</v>
          </cell>
          <cell r="E2775" t="str">
            <v>RmPwr</v>
          </cell>
        </row>
        <row r="2776">
          <cell r="A2776">
            <v>12591</v>
          </cell>
          <cell r="B2776" t="str">
            <v>Lovell Local Trans-M</v>
          </cell>
          <cell r="C2776">
            <v>1158</v>
          </cell>
          <cell r="D2776" t="str">
            <v>RmPwr</v>
          </cell>
          <cell r="E2776" t="str">
            <v>RmPwr</v>
          </cell>
        </row>
        <row r="2777">
          <cell r="A2777">
            <v>12592</v>
          </cell>
          <cell r="B2777" t="str">
            <v>Safety Ops - East</v>
          </cell>
          <cell r="C2777">
            <v>1727</v>
          </cell>
          <cell r="D2777" t="str">
            <v>RmPwr</v>
          </cell>
          <cell r="E2777" t="str">
            <v>RmPwr</v>
          </cell>
        </row>
        <row r="2778">
          <cell r="A2778">
            <v>12593</v>
          </cell>
          <cell r="B2778" t="str">
            <v>D_Olympics</v>
          </cell>
          <cell r="C2778">
            <v>1321</v>
          </cell>
          <cell r="D2778" t="str">
            <v>RmPwr</v>
          </cell>
          <cell r="E2778" t="str">
            <v>RmPwr</v>
          </cell>
        </row>
        <row r="2779">
          <cell r="A2779">
            <v>12596</v>
          </cell>
          <cell r="B2779" t="str">
            <v>T_AZ Main Grid Trans</v>
          </cell>
          <cell r="C2779">
            <v>1252</v>
          </cell>
          <cell r="D2779" t="str">
            <v>RmPwr</v>
          </cell>
          <cell r="E2779" t="str">
            <v>RmPwr</v>
          </cell>
        </row>
        <row r="2780">
          <cell r="A2780">
            <v>12597</v>
          </cell>
          <cell r="B2780" t="str">
            <v>T_CO Main Grid Trans</v>
          </cell>
          <cell r="C2780">
            <v>1253</v>
          </cell>
          <cell r="D2780" t="str">
            <v>RmPwr</v>
          </cell>
          <cell r="E2780" t="str">
            <v>RmPwr</v>
          </cell>
        </row>
        <row r="2781">
          <cell r="A2781">
            <v>12605</v>
          </cell>
          <cell r="B2781" t="str">
            <v>Energy Profiler</v>
          </cell>
          <cell r="C2781">
            <v>1266</v>
          </cell>
          <cell r="D2781" t="str">
            <v>RmPwr</v>
          </cell>
          <cell r="E2781" t="str">
            <v>RmPwr</v>
          </cell>
        </row>
        <row r="2782">
          <cell r="A2782">
            <v>12606</v>
          </cell>
          <cell r="B2782" t="str">
            <v>T_Jim B Sub-Stdby Tr</v>
          </cell>
          <cell r="C2782">
            <v>1189</v>
          </cell>
          <cell r="D2782" t="str">
            <v>RmPwr</v>
          </cell>
          <cell r="E2782" t="str">
            <v>RmPwr</v>
          </cell>
        </row>
        <row r="2783">
          <cell r="A2783">
            <v>12623</v>
          </cell>
          <cell r="B2783" t="str">
            <v>FS_Facilities OUC Bl</v>
          </cell>
          <cell r="C2783">
            <v>1364</v>
          </cell>
          <cell r="D2783" t="str">
            <v>RmPwr</v>
          </cell>
          <cell r="E2783" t="str">
            <v>RmPwr</v>
          </cell>
        </row>
        <row r="2784">
          <cell r="A2784">
            <v>12624</v>
          </cell>
          <cell r="B2784" t="str">
            <v>FS_Facilities NTO Bl</v>
          </cell>
          <cell r="C2784">
            <v>1364</v>
          </cell>
          <cell r="D2784" t="str">
            <v>RmPwr</v>
          </cell>
          <cell r="E2784" t="str">
            <v>RmPwr</v>
          </cell>
        </row>
        <row r="2785">
          <cell r="A2785">
            <v>12635</v>
          </cell>
          <cell r="B2785" t="str">
            <v>Transport/Log Cr</v>
          </cell>
          <cell r="C2785">
            <v>1729</v>
          </cell>
          <cell r="D2785" t="str">
            <v>RmPwr</v>
          </cell>
          <cell r="E2785" t="str">
            <v>RmPwr</v>
          </cell>
        </row>
        <row r="2786">
          <cell r="A2786">
            <v>12636</v>
          </cell>
          <cell r="B2786" t="str">
            <v>Cust &amp; Comm Comunica</v>
          </cell>
          <cell r="C2786">
            <v>1402</v>
          </cell>
          <cell r="D2786" t="str">
            <v>RmPwr</v>
          </cell>
          <cell r="E2786" t="str">
            <v>RmPwr</v>
          </cell>
        </row>
        <row r="2787">
          <cell r="A2787">
            <v>12646</v>
          </cell>
          <cell r="B2787" t="str">
            <v>NOR/WA Meter Mgmt</v>
          </cell>
          <cell r="C2787">
            <v>1324</v>
          </cell>
          <cell r="D2787" t="str">
            <v>RmPwr</v>
          </cell>
          <cell r="E2787" t="str">
            <v>RmPwr</v>
          </cell>
        </row>
        <row r="2788">
          <cell r="A2788">
            <v>12651</v>
          </cell>
          <cell r="B2788" t="str">
            <v>WY Community Servcs</v>
          </cell>
          <cell r="C2788">
            <v>1738</v>
          </cell>
          <cell r="D2788" t="str">
            <v>RmPwr</v>
          </cell>
          <cell r="E2788" t="str">
            <v>RmPwr</v>
          </cell>
        </row>
        <row r="2789">
          <cell r="A2789">
            <v>12667</v>
          </cell>
          <cell r="B2789" t="str">
            <v>WRC Mobile Equip</v>
          </cell>
          <cell r="C2789">
            <v>1246</v>
          </cell>
          <cell r="D2789" t="str">
            <v>RmPwr</v>
          </cell>
          <cell r="E2789" t="str">
            <v>RmPwr</v>
          </cell>
        </row>
        <row r="2790">
          <cell r="A2790">
            <v>12668</v>
          </cell>
          <cell r="B2790" t="str">
            <v>Tools Coor Stckng Gr</v>
          </cell>
          <cell r="C2790">
            <v>1246</v>
          </cell>
          <cell r="D2790" t="str">
            <v>RmPwr</v>
          </cell>
          <cell r="E2790" t="str">
            <v>RmPwr</v>
          </cell>
        </row>
        <row r="2791">
          <cell r="A2791">
            <v>12832</v>
          </cell>
          <cell r="B2791" t="str">
            <v>RMP Regulation</v>
          </cell>
          <cell r="C2791">
            <v>1726</v>
          </cell>
          <cell r="D2791" t="str">
            <v>RmPwr</v>
          </cell>
          <cell r="E2791" t="str">
            <v>RmPwr</v>
          </cell>
        </row>
        <row r="2792">
          <cell r="A2792">
            <v>12833</v>
          </cell>
          <cell r="B2792" t="str">
            <v>RMP Gen Counsel</v>
          </cell>
          <cell r="C2792">
            <v>1723</v>
          </cell>
          <cell r="D2792" t="str">
            <v>RmPwr</v>
          </cell>
          <cell r="E2792" t="str">
            <v>RmPwr</v>
          </cell>
        </row>
        <row r="2793">
          <cell r="A2793">
            <v>12834</v>
          </cell>
          <cell r="B2793" t="str">
            <v>RMP Finance</v>
          </cell>
          <cell r="C2793">
            <v>1722</v>
          </cell>
          <cell r="D2793" t="str">
            <v>RmPwr</v>
          </cell>
          <cell r="E2793" t="str">
            <v>RmPwr</v>
          </cell>
        </row>
        <row r="2794">
          <cell r="A2794">
            <v>12835</v>
          </cell>
          <cell r="B2794" t="str">
            <v>RMP Legislation WY</v>
          </cell>
          <cell r="C2794">
            <v>1725</v>
          </cell>
          <cell r="D2794" t="str">
            <v>RmPwr</v>
          </cell>
          <cell r="E2794" t="str">
            <v>RmPwr</v>
          </cell>
        </row>
        <row r="2795">
          <cell r="A2795">
            <v>12836</v>
          </cell>
          <cell r="B2795" t="str">
            <v>RMP Legisltn UT &amp; ID</v>
          </cell>
          <cell r="C2795">
            <v>1724</v>
          </cell>
          <cell r="D2795" t="str">
            <v>RmPwr</v>
          </cell>
          <cell r="E2795" t="str">
            <v>RmPwr</v>
          </cell>
        </row>
        <row r="2796">
          <cell r="A2796">
            <v>12837</v>
          </cell>
          <cell r="B2796" t="str">
            <v>RMP NRID Management</v>
          </cell>
          <cell r="C2796">
            <v>1720</v>
          </cell>
          <cell r="D2796" t="str">
            <v>RmPwr</v>
          </cell>
          <cell r="E2796" t="str">
            <v>RmPwr</v>
          </cell>
        </row>
        <row r="2797">
          <cell r="A2797">
            <v>12843</v>
          </cell>
          <cell r="B2797" t="str">
            <v>RMP Center</v>
          </cell>
          <cell r="C2797">
            <v>1719</v>
          </cell>
          <cell r="D2797" t="str">
            <v>RmPwr</v>
          </cell>
          <cell r="E2797" t="str">
            <v>RmPwr</v>
          </cell>
        </row>
        <row r="2798">
          <cell r="A2798">
            <v>12844</v>
          </cell>
          <cell r="B2798" t="str">
            <v>RMP DIV AIP</v>
          </cell>
          <cell r="C2798">
            <v>1719</v>
          </cell>
          <cell r="D2798" t="str">
            <v>RmPwr</v>
          </cell>
          <cell r="E2798" t="str">
            <v>RmPwr</v>
          </cell>
        </row>
        <row r="2799">
          <cell r="A2799">
            <v>12848</v>
          </cell>
          <cell r="B2799" t="str">
            <v>RMP LSA/Res Mgt East</v>
          </cell>
          <cell r="C2799">
            <v>1364</v>
          </cell>
          <cell r="D2799" t="str">
            <v>RmPwr</v>
          </cell>
          <cell r="E2799" t="str">
            <v>RmPwr</v>
          </cell>
        </row>
        <row r="2800">
          <cell r="A2800">
            <v>12849</v>
          </cell>
          <cell r="B2800" t="str">
            <v>RMP Regn Inv Delivry</v>
          </cell>
          <cell r="C2800">
            <v>1720</v>
          </cell>
          <cell r="D2800" t="str">
            <v>RmPwr</v>
          </cell>
          <cell r="E2800" t="str">
            <v>RmPwr</v>
          </cell>
        </row>
        <row r="2801">
          <cell r="A2801">
            <v>12850</v>
          </cell>
          <cell r="B2801" t="str">
            <v>RMP Area Planning</v>
          </cell>
          <cell r="C2801">
            <v>1720</v>
          </cell>
          <cell r="D2801" t="str">
            <v>RmPwr</v>
          </cell>
          <cell r="E2801" t="str">
            <v>RmPwr</v>
          </cell>
        </row>
        <row r="2802">
          <cell r="A2802">
            <v>12852</v>
          </cell>
          <cell r="B2802" t="str">
            <v>RMP External Comm</v>
          </cell>
          <cell r="C2802">
            <v>1728</v>
          </cell>
          <cell r="D2802" t="str">
            <v>RmPwr</v>
          </cell>
          <cell r="E2802" t="str">
            <v>RmPwr</v>
          </cell>
        </row>
        <row r="2803">
          <cell r="A2803">
            <v>12853</v>
          </cell>
          <cell r="B2803" t="str">
            <v>RM Field Claims Reps</v>
          </cell>
          <cell r="C2803">
            <v>1364</v>
          </cell>
          <cell r="D2803" t="str">
            <v>RmPwr</v>
          </cell>
          <cell r="E2803" t="str">
            <v>RmPwr</v>
          </cell>
        </row>
        <row r="2804">
          <cell r="A2804">
            <v>12859</v>
          </cell>
          <cell r="B2804" t="str">
            <v>RMP HS&amp;E - Perf Mgmt</v>
          </cell>
          <cell r="C2804">
            <v>1727</v>
          </cell>
          <cell r="D2804" t="str">
            <v>RmPwr</v>
          </cell>
          <cell r="E2804" t="str">
            <v>RmPwr</v>
          </cell>
        </row>
        <row r="2805">
          <cell r="A2805">
            <v>12860</v>
          </cell>
          <cell r="B2805" t="str">
            <v>RMP HS&amp;E - Occ H&amp;W</v>
          </cell>
          <cell r="C2805">
            <v>1727</v>
          </cell>
          <cell r="D2805" t="str">
            <v>RmPwr</v>
          </cell>
          <cell r="E2805" t="str">
            <v>RmPwr</v>
          </cell>
        </row>
        <row r="2806">
          <cell r="A2806">
            <v>12861</v>
          </cell>
          <cell r="B2806" t="str">
            <v>RMP HS&amp;E - Pwr Learn</v>
          </cell>
          <cell r="C2806">
            <v>1727</v>
          </cell>
          <cell r="D2806" t="str">
            <v>RmPwr</v>
          </cell>
          <cell r="E2806" t="str">
            <v>RmPwr</v>
          </cell>
        </row>
        <row r="2807">
          <cell r="A2807">
            <v>12863</v>
          </cell>
          <cell r="B2807" t="str">
            <v>RMP Rights of Way</v>
          </cell>
          <cell r="C2807">
            <v>1734</v>
          </cell>
          <cell r="D2807" t="str">
            <v>RmPwr</v>
          </cell>
          <cell r="E2807" t="str">
            <v>RmPwr</v>
          </cell>
        </row>
        <row r="2808">
          <cell r="A2808">
            <v>12864</v>
          </cell>
          <cell r="B2808" t="str">
            <v>RMP Transaction Svs</v>
          </cell>
          <cell r="C2808">
            <v>1734</v>
          </cell>
          <cell r="D2808" t="str">
            <v>RmPwr</v>
          </cell>
          <cell r="E2808" t="str">
            <v>RmPwr</v>
          </cell>
        </row>
        <row r="2809">
          <cell r="A2809">
            <v>12887</v>
          </cell>
          <cell r="B2809" t="str">
            <v>RMP Cst. Sv Tech Spt</v>
          </cell>
          <cell r="C2809">
            <v>1364</v>
          </cell>
          <cell r="D2809" t="str">
            <v>RmPwr</v>
          </cell>
          <cell r="E2809" t="str">
            <v>RmPwr</v>
          </cell>
        </row>
        <row r="2810">
          <cell r="A2810">
            <v>12888</v>
          </cell>
          <cell r="B2810" t="str">
            <v>RMP Cst. Sv Pjct Ctl</v>
          </cell>
          <cell r="C2810">
            <v>1364</v>
          </cell>
          <cell r="D2810" t="str">
            <v>RmPwr</v>
          </cell>
          <cell r="E2810" t="str">
            <v>RmPwr</v>
          </cell>
        </row>
        <row r="2811">
          <cell r="A2811">
            <v>13016</v>
          </cell>
          <cell r="B2811" t="str">
            <v>C_Collections</v>
          </cell>
          <cell r="C2811">
            <v>1316</v>
          </cell>
          <cell r="D2811" t="str">
            <v>RmPwr</v>
          </cell>
          <cell r="E2811" t="str">
            <v>RmPwr</v>
          </cell>
        </row>
        <row r="2812">
          <cell r="A2812">
            <v>13022</v>
          </cell>
          <cell r="B2812" t="str">
            <v>C_Payout Cust Commit</v>
          </cell>
          <cell r="C2812">
            <v>1396</v>
          </cell>
          <cell r="D2812" t="str">
            <v>RmPwr</v>
          </cell>
          <cell r="E2812" t="str">
            <v>RmPwr</v>
          </cell>
        </row>
        <row r="2813">
          <cell r="A2813">
            <v>13023</v>
          </cell>
          <cell r="B2813" t="str">
            <v>President, Rk Mt Pwr</v>
          </cell>
          <cell r="C2813">
            <v>1721</v>
          </cell>
          <cell r="D2813" t="str">
            <v>RmPwr</v>
          </cell>
          <cell r="E2813" t="str">
            <v>RmPwr</v>
          </cell>
        </row>
        <row r="2814">
          <cell r="A2814">
            <v>13028</v>
          </cell>
          <cell r="B2814" t="str">
            <v>Olympics - Temp Fac</v>
          </cell>
          <cell r="C2814">
            <v>1321</v>
          </cell>
          <cell r="D2814" t="str">
            <v>RmPwr</v>
          </cell>
          <cell r="E2814" t="str">
            <v>RmPwr</v>
          </cell>
        </row>
        <row r="2815">
          <cell r="A2815">
            <v>13056</v>
          </cell>
          <cell r="B2815" t="str">
            <v>TRP_AmerFk Equip</v>
          </cell>
          <cell r="C2815">
            <v>1254</v>
          </cell>
          <cell r="D2815" t="str">
            <v>RmPwr</v>
          </cell>
          <cell r="E2815" t="str">
            <v>RmPwr</v>
          </cell>
        </row>
        <row r="2816">
          <cell r="A2816">
            <v>13057</v>
          </cell>
          <cell r="B2816" t="str">
            <v>TRP_Moab Equip</v>
          </cell>
          <cell r="C2816">
            <v>1380</v>
          </cell>
          <cell r="D2816" t="str">
            <v>RmPwr</v>
          </cell>
          <cell r="E2816" t="str">
            <v>RmPwr</v>
          </cell>
        </row>
        <row r="2817">
          <cell r="A2817">
            <v>13058</v>
          </cell>
          <cell r="B2817" t="str">
            <v>TRP_Price Equip</v>
          </cell>
          <cell r="C2817">
            <v>1380</v>
          </cell>
          <cell r="D2817" t="str">
            <v>RmPwr</v>
          </cell>
          <cell r="E2817" t="str">
            <v>RmPwr</v>
          </cell>
        </row>
        <row r="2818">
          <cell r="A2818">
            <v>13059</v>
          </cell>
          <cell r="B2818" t="str">
            <v>TRP_Santaqn Equip</v>
          </cell>
          <cell r="C2818">
            <v>1133</v>
          </cell>
          <cell r="D2818" t="str">
            <v>RmPwr</v>
          </cell>
          <cell r="E2818" t="str">
            <v>RmPwr</v>
          </cell>
        </row>
        <row r="2819">
          <cell r="A2819">
            <v>13060</v>
          </cell>
          <cell r="B2819" t="str">
            <v>TRP_Vernal Equip</v>
          </cell>
          <cell r="C2819">
            <v>1254</v>
          </cell>
          <cell r="D2819" t="str">
            <v>RmPwr</v>
          </cell>
          <cell r="E2819" t="str">
            <v>RmPwr</v>
          </cell>
        </row>
        <row r="2820">
          <cell r="A2820">
            <v>13061</v>
          </cell>
          <cell r="B2820" t="str">
            <v>TRP_Salt Lake Equip</v>
          </cell>
          <cell r="C2820">
            <v>1379</v>
          </cell>
          <cell r="D2820" t="str">
            <v>RmPwr</v>
          </cell>
          <cell r="E2820" t="str">
            <v>RmPwr</v>
          </cell>
        </row>
        <row r="2821">
          <cell r="A2821">
            <v>13062</v>
          </cell>
          <cell r="B2821" t="str">
            <v>TRP_Tooele Equip</v>
          </cell>
          <cell r="C2821">
            <v>1254</v>
          </cell>
          <cell r="D2821" t="str">
            <v>RmPwr</v>
          </cell>
          <cell r="E2821" t="str">
            <v>RmPwr</v>
          </cell>
        </row>
        <row r="2822">
          <cell r="A2822">
            <v>13063</v>
          </cell>
          <cell r="B2822" t="str">
            <v>TRP_Laketown Equip</v>
          </cell>
          <cell r="C2822">
            <v>1137</v>
          </cell>
          <cell r="D2822" t="str">
            <v>RmPwr</v>
          </cell>
          <cell r="E2822" t="str">
            <v>RmPwr</v>
          </cell>
        </row>
        <row r="2823">
          <cell r="A2823">
            <v>13064</v>
          </cell>
          <cell r="B2823" t="str">
            <v>TRP_Smithfld Equip</v>
          </cell>
          <cell r="C2823">
            <v>1378</v>
          </cell>
          <cell r="D2823" t="str">
            <v>RmPwr</v>
          </cell>
          <cell r="E2823" t="str">
            <v>RmPwr</v>
          </cell>
        </row>
        <row r="2824">
          <cell r="A2824">
            <v>13065</v>
          </cell>
          <cell r="B2824" t="str">
            <v>TRP_Cedar Equip</v>
          </cell>
          <cell r="C2824">
            <v>1380</v>
          </cell>
          <cell r="D2824" t="str">
            <v>RmPwr</v>
          </cell>
          <cell r="E2824" t="str">
            <v>RmPwr</v>
          </cell>
        </row>
        <row r="2825">
          <cell r="A2825">
            <v>13066</v>
          </cell>
          <cell r="B2825" t="str">
            <v>TRP_Richfld Equip</v>
          </cell>
          <cell r="C2825">
            <v>1380</v>
          </cell>
          <cell r="D2825" t="str">
            <v>RmPwr</v>
          </cell>
          <cell r="E2825" t="str">
            <v>RmPwr</v>
          </cell>
        </row>
        <row r="2826">
          <cell r="A2826">
            <v>13067</v>
          </cell>
          <cell r="B2826" t="str">
            <v>TRP_JordanV Equip</v>
          </cell>
          <cell r="C2826">
            <v>1254</v>
          </cell>
          <cell r="D2826" t="str">
            <v>RmPwr</v>
          </cell>
          <cell r="E2826" t="str">
            <v>RmPwr</v>
          </cell>
        </row>
        <row r="2827">
          <cell r="A2827">
            <v>13068</v>
          </cell>
          <cell r="B2827" t="str">
            <v>TRP_Park Cty Equip</v>
          </cell>
          <cell r="C2827">
            <v>1254</v>
          </cell>
          <cell r="D2827" t="str">
            <v>RmPwr</v>
          </cell>
          <cell r="E2827" t="str">
            <v>RmPwr</v>
          </cell>
        </row>
        <row r="2828">
          <cell r="A2828">
            <v>13069</v>
          </cell>
          <cell r="B2828" t="str">
            <v>TRP_Layton Equip</v>
          </cell>
          <cell r="C2828">
            <v>1379</v>
          </cell>
          <cell r="D2828" t="str">
            <v>RmPwr</v>
          </cell>
          <cell r="E2828" t="str">
            <v>RmPwr</v>
          </cell>
        </row>
        <row r="2829">
          <cell r="A2829">
            <v>13070</v>
          </cell>
          <cell r="B2829" t="str">
            <v>TRP_Ogden Equip</v>
          </cell>
          <cell r="C2829">
            <v>1379</v>
          </cell>
          <cell r="D2829" t="str">
            <v>RmPwr</v>
          </cell>
          <cell r="E2829" t="str">
            <v>RmPwr</v>
          </cell>
        </row>
        <row r="2830">
          <cell r="A2830">
            <v>13071</v>
          </cell>
          <cell r="B2830" t="str">
            <v>TRP_Tremont Equip</v>
          </cell>
          <cell r="C2830">
            <v>1378</v>
          </cell>
          <cell r="D2830" t="str">
            <v>RmPwr</v>
          </cell>
          <cell r="E2830" t="str">
            <v>RmPwr</v>
          </cell>
        </row>
        <row r="2831">
          <cell r="A2831">
            <v>13076</v>
          </cell>
          <cell r="B2831" t="str">
            <v>TRP_Casper Equip</v>
          </cell>
          <cell r="C2831">
            <v>1256</v>
          </cell>
          <cell r="D2831" t="str">
            <v>RmPwr</v>
          </cell>
          <cell r="E2831" t="str">
            <v>RmPwr</v>
          </cell>
        </row>
        <row r="2832">
          <cell r="A2832">
            <v>13077</v>
          </cell>
          <cell r="B2832" t="str">
            <v>TRP_Douglas Equip</v>
          </cell>
          <cell r="C2832">
            <v>1150</v>
          </cell>
          <cell r="D2832" t="str">
            <v>RmPwr</v>
          </cell>
          <cell r="E2832" t="str">
            <v>RmPwr</v>
          </cell>
        </row>
        <row r="2833">
          <cell r="A2833">
            <v>13078</v>
          </cell>
          <cell r="B2833" t="str">
            <v>TRP_Laramie Equip</v>
          </cell>
          <cell r="C2833">
            <v>1256</v>
          </cell>
          <cell r="D2833" t="str">
            <v>RmPwr</v>
          </cell>
          <cell r="E2833" t="str">
            <v>RmPwr</v>
          </cell>
        </row>
        <row r="2834">
          <cell r="A2834">
            <v>13079</v>
          </cell>
          <cell r="B2834" t="str">
            <v>TRP_Evanston Equip</v>
          </cell>
          <cell r="C2834">
            <v>1378</v>
          </cell>
          <cell r="D2834" t="str">
            <v>RmPwr</v>
          </cell>
          <cell r="E2834" t="str">
            <v>RmPwr</v>
          </cell>
        </row>
        <row r="2835">
          <cell r="A2835">
            <v>13080</v>
          </cell>
          <cell r="B2835" t="str">
            <v>TRP_Kemmerer Equip</v>
          </cell>
          <cell r="C2835">
            <v>1153</v>
          </cell>
          <cell r="D2835" t="str">
            <v>RmPwr</v>
          </cell>
          <cell r="E2835" t="str">
            <v>RmPwr</v>
          </cell>
        </row>
        <row r="2836">
          <cell r="A2836">
            <v>13081</v>
          </cell>
          <cell r="B2836" t="str">
            <v>TRP_Pinedale Equip</v>
          </cell>
          <cell r="C2836">
            <v>1378</v>
          </cell>
          <cell r="D2836" t="str">
            <v>RmPwr</v>
          </cell>
          <cell r="E2836" t="str">
            <v>RmPwr</v>
          </cell>
        </row>
        <row r="2837">
          <cell r="A2837">
            <v>13082</v>
          </cell>
          <cell r="B2837" t="str">
            <v>TRP_Rawlins Equip</v>
          </cell>
          <cell r="C2837">
            <v>1256</v>
          </cell>
          <cell r="D2837" t="str">
            <v>RmPwr</v>
          </cell>
          <cell r="E2837" t="str">
            <v>RmPwr</v>
          </cell>
        </row>
        <row r="2838">
          <cell r="A2838">
            <v>13083</v>
          </cell>
          <cell r="B2838" t="str">
            <v>TRP_RSprings Equip</v>
          </cell>
          <cell r="C2838">
            <v>1256</v>
          </cell>
          <cell r="D2838" t="str">
            <v>RmPwr</v>
          </cell>
          <cell r="E2838" t="str">
            <v>RmPwr</v>
          </cell>
        </row>
        <row r="2839">
          <cell r="A2839">
            <v>13084</v>
          </cell>
          <cell r="B2839" t="str">
            <v>TRP_Cody Equip</v>
          </cell>
          <cell r="C2839">
            <v>1256</v>
          </cell>
          <cell r="D2839" t="str">
            <v>RmPwr</v>
          </cell>
          <cell r="E2839" t="str">
            <v>RmPwr</v>
          </cell>
        </row>
        <row r="2840">
          <cell r="A2840">
            <v>13085</v>
          </cell>
          <cell r="B2840" t="str">
            <v>TRP_Riverton Equip</v>
          </cell>
          <cell r="C2840">
            <v>1256</v>
          </cell>
          <cell r="D2840" t="str">
            <v>RmPwr</v>
          </cell>
          <cell r="E2840" t="str">
            <v>RmPwr</v>
          </cell>
        </row>
        <row r="2841">
          <cell r="A2841">
            <v>13086</v>
          </cell>
          <cell r="B2841" t="str">
            <v>TRP_Worland Equip</v>
          </cell>
          <cell r="C2841">
            <v>1256</v>
          </cell>
          <cell r="D2841" t="str">
            <v>RmPwr</v>
          </cell>
          <cell r="E2841" t="str">
            <v>RmPwr</v>
          </cell>
        </row>
        <row r="2842">
          <cell r="A2842">
            <v>13087</v>
          </cell>
          <cell r="B2842" t="str">
            <v>TRP_Montplr Equip</v>
          </cell>
          <cell r="C2842">
            <v>1378</v>
          </cell>
          <cell r="D2842" t="str">
            <v>RmPwr</v>
          </cell>
          <cell r="E2842" t="str">
            <v>RmPwr</v>
          </cell>
        </row>
        <row r="2843">
          <cell r="A2843">
            <v>13088</v>
          </cell>
          <cell r="B2843" t="str">
            <v>TRP_Preston Equip</v>
          </cell>
          <cell r="C2843">
            <v>1378</v>
          </cell>
          <cell r="D2843" t="str">
            <v>RmPwr</v>
          </cell>
          <cell r="E2843" t="str">
            <v>RmPwr</v>
          </cell>
        </row>
        <row r="2844">
          <cell r="A2844">
            <v>13089</v>
          </cell>
          <cell r="B2844" t="str">
            <v>TRP_Rexburg Equip</v>
          </cell>
          <cell r="C2844">
            <v>1378</v>
          </cell>
          <cell r="D2844" t="str">
            <v>RmPwr</v>
          </cell>
          <cell r="E2844" t="str">
            <v>RmPwr</v>
          </cell>
        </row>
        <row r="2845">
          <cell r="A2845">
            <v>13090</v>
          </cell>
          <cell r="B2845" t="str">
            <v>TRP_Shelley Equip</v>
          </cell>
          <cell r="C2845">
            <v>1378</v>
          </cell>
          <cell r="D2845" t="str">
            <v>RmPwr</v>
          </cell>
          <cell r="E2845" t="str">
            <v>RmPwr</v>
          </cell>
        </row>
        <row r="2846">
          <cell r="A2846">
            <v>13091</v>
          </cell>
          <cell r="B2846" t="str">
            <v>TRP_T.O. Comm Equip</v>
          </cell>
          <cell r="C2846">
            <v>1246</v>
          </cell>
          <cell r="D2846" t="str">
            <v>RmPwr</v>
          </cell>
          <cell r="E2846" t="str">
            <v>RmPwr</v>
          </cell>
        </row>
        <row r="2847">
          <cell r="A2847">
            <v>13092</v>
          </cell>
          <cell r="B2847" t="str">
            <v>TRP_Lovell Equip</v>
          </cell>
          <cell r="C2847">
            <v>1256</v>
          </cell>
          <cell r="D2847" t="str">
            <v>RmPwr</v>
          </cell>
          <cell r="E2847" t="str">
            <v>RmPwr</v>
          </cell>
        </row>
        <row r="2848">
          <cell r="A2848">
            <v>13104</v>
          </cell>
          <cell r="B2848" t="str">
            <v>NE Communications-La</v>
          </cell>
          <cell r="C2848">
            <v>1284</v>
          </cell>
          <cell r="D2848" t="str">
            <v>RmPwr</v>
          </cell>
          <cell r="E2848" t="str">
            <v>RmPwr</v>
          </cell>
        </row>
        <row r="2849">
          <cell r="A2849">
            <v>13105</v>
          </cell>
          <cell r="B2849" t="str">
            <v>NE Communications-Eq</v>
          </cell>
          <cell r="C2849">
            <v>1284</v>
          </cell>
          <cell r="D2849" t="str">
            <v>RmPwr</v>
          </cell>
          <cell r="E2849" t="str">
            <v>RmPwr</v>
          </cell>
        </row>
        <row r="2850">
          <cell r="A2850">
            <v>13106</v>
          </cell>
          <cell r="B2850" t="str">
            <v>NE Comm-Ac-Mtc</v>
          </cell>
          <cell r="C2850">
            <v>1382</v>
          </cell>
          <cell r="D2850" t="str">
            <v>RmPwr</v>
          </cell>
          <cell r="E2850" t="str">
            <v>RmPwr</v>
          </cell>
        </row>
        <row r="2851">
          <cell r="A2851">
            <v>13107</v>
          </cell>
          <cell r="B2851" t="str">
            <v>SE Communications-La</v>
          </cell>
          <cell r="C2851">
            <v>1284</v>
          </cell>
          <cell r="D2851" t="str">
            <v>RmPwr</v>
          </cell>
          <cell r="E2851" t="str">
            <v>RmPwr</v>
          </cell>
        </row>
        <row r="2852">
          <cell r="A2852">
            <v>13108</v>
          </cell>
          <cell r="B2852" t="str">
            <v>SE Communications-Eq</v>
          </cell>
          <cell r="C2852">
            <v>1284</v>
          </cell>
          <cell r="D2852" t="str">
            <v>RmPwr</v>
          </cell>
          <cell r="E2852" t="str">
            <v>RmPwr</v>
          </cell>
        </row>
        <row r="2853">
          <cell r="A2853">
            <v>13109</v>
          </cell>
          <cell r="B2853" t="str">
            <v>SE Comm-Ac-Mtc</v>
          </cell>
          <cell r="C2853">
            <v>1383</v>
          </cell>
          <cell r="D2853" t="str">
            <v>RmPwr</v>
          </cell>
          <cell r="E2853" t="str">
            <v>RmPwr</v>
          </cell>
        </row>
        <row r="2854">
          <cell r="A2854">
            <v>13116</v>
          </cell>
          <cell r="B2854" t="str">
            <v>D_Pres UT Plt Labor</v>
          </cell>
          <cell r="C2854">
            <v>1284</v>
          </cell>
          <cell r="D2854" t="str">
            <v>RmPwr</v>
          </cell>
          <cell r="E2854" t="str">
            <v>RmPwr</v>
          </cell>
        </row>
        <row r="2855">
          <cell r="A2855">
            <v>13117</v>
          </cell>
          <cell r="B2855" t="str">
            <v>D_Pres UT Plt Equip</v>
          </cell>
          <cell r="C2855">
            <v>1284</v>
          </cell>
          <cell r="D2855" t="str">
            <v>RmPwr</v>
          </cell>
          <cell r="E2855" t="str">
            <v>RmPwr</v>
          </cell>
        </row>
        <row r="2856">
          <cell r="A2856">
            <v>13118</v>
          </cell>
          <cell r="B2856" t="str">
            <v>Pres UT Plt Bus Ac-M</v>
          </cell>
          <cell r="C2856">
            <v>1386</v>
          </cell>
          <cell r="D2856" t="str">
            <v>RmPwr</v>
          </cell>
          <cell r="E2856" t="str">
            <v>RmPwr</v>
          </cell>
        </row>
        <row r="2857">
          <cell r="A2857">
            <v>13121</v>
          </cell>
          <cell r="B2857" t="str">
            <v>TRP_Admin East</v>
          </cell>
          <cell r="C2857">
            <v>1246</v>
          </cell>
          <cell r="D2857" t="str">
            <v>RmPwr</v>
          </cell>
          <cell r="E2857" t="str">
            <v>RmPwr</v>
          </cell>
        </row>
        <row r="2858">
          <cell r="A2858">
            <v>13126</v>
          </cell>
          <cell r="B2858" t="str">
            <v>BT Project Expense</v>
          </cell>
          <cell r="C2858">
            <v>1722</v>
          </cell>
          <cell r="D2858" t="str">
            <v>RmPwr</v>
          </cell>
          <cell r="E2858" t="str">
            <v>RmPwr</v>
          </cell>
        </row>
        <row r="2859">
          <cell r="A2859">
            <v>13130</v>
          </cell>
          <cell r="B2859" t="str">
            <v>So UT Field Ops Labo</v>
          </cell>
          <cell r="C2859">
            <v>1380</v>
          </cell>
          <cell r="D2859" t="str">
            <v>RmPwr</v>
          </cell>
          <cell r="E2859" t="str">
            <v>RmPwr</v>
          </cell>
        </row>
        <row r="2860">
          <cell r="A2860">
            <v>13131</v>
          </cell>
          <cell r="B2860" t="str">
            <v>WYO Field Ops Labor</v>
          </cell>
          <cell r="C2860">
            <v>1256</v>
          </cell>
          <cell r="D2860" t="str">
            <v>RmPwr</v>
          </cell>
          <cell r="E2860" t="str">
            <v>RmPwr</v>
          </cell>
        </row>
        <row r="2861">
          <cell r="A2861">
            <v>13132</v>
          </cell>
          <cell r="B2861" t="str">
            <v>NU I Field Ops Labor</v>
          </cell>
          <cell r="C2861">
            <v>1378</v>
          </cell>
          <cell r="D2861" t="str">
            <v>RmPwr</v>
          </cell>
          <cell r="E2861" t="str">
            <v>RmPwr</v>
          </cell>
        </row>
        <row r="2862">
          <cell r="A2862">
            <v>13133</v>
          </cell>
          <cell r="B2862" t="str">
            <v>C UT Field Ops Labor</v>
          </cell>
          <cell r="C2862">
            <v>1379</v>
          </cell>
          <cell r="D2862" t="str">
            <v>RmPwr</v>
          </cell>
          <cell r="E2862" t="str">
            <v>RmPwr</v>
          </cell>
        </row>
        <row r="2863">
          <cell r="A2863">
            <v>13134</v>
          </cell>
          <cell r="B2863" t="str">
            <v>Cent UT Field Ops La</v>
          </cell>
          <cell r="C2863">
            <v>1254</v>
          </cell>
          <cell r="D2863" t="str">
            <v>RmPwr</v>
          </cell>
          <cell r="E2863" t="str">
            <v>RmPwr</v>
          </cell>
        </row>
        <row r="2864">
          <cell r="A2864">
            <v>13135</v>
          </cell>
          <cell r="B2864" t="str">
            <v>East Plant UT Labor</v>
          </cell>
          <cell r="C2864">
            <v>1284</v>
          </cell>
          <cell r="D2864" t="str">
            <v>RmPwr</v>
          </cell>
          <cell r="E2864" t="str">
            <v>RmPwr</v>
          </cell>
        </row>
        <row r="2865">
          <cell r="A2865">
            <v>13136</v>
          </cell>
          <cell r="B2865" t="str">
            <v>East Plant WY Labor</v>
          </cell>
          <cell r="C2865">
            <v>1284</v>
          </cell>
          <cell r="D2865" t="str">
            <v>RmPwr</v>
          </cell>
          <cell r="E2865" t="str">
            <v>RmPwr</v>
          </cell>
        </row>
        <row r="2866">
          <cell r="A2866">
            <v>13137</v>
          </cell>
          <cell r="B2866" t="str">
            <v>East Plant ID Labor</v>
          </cell>
          <cell r="C2866">
            <v>1284</v>
          </cell>
          <cell r="D2866" t="str">
            <v>RmPwr</v>
          </cell>
          <cell r="E2866" t="str">
            <v>RmPwr</v>
          </cell>
        </row>
        <row r="2867">
          <cell r="A2867">
            <v>13144</v>
          </cell>
          <cell r="B2867" t="str">
            <v>CST_NE New Con Labor</v>
          </cell>
          <cell r="C2867">
            <v>1161</v>
          </cell>
          <cell r="D2867" t="str">
            <v>RmPwr</v>
          </cell>
          <cell r="E2867" t="str">
            <v>RmPwr</v>
          </cell>
        </row>
        <row r="2868">
          <cell r="A2868">
            <v>13145</v>
          </cell>
          <cell r="B2868" t="str">
            <v>CST_SE New Con Labor</v>
          </cell>
          <cell r="C2868">
            <v>1161</v>
          </cell>
          <cell r="D2868" t="str">
            <v>RmPwr</v>
          </cell>
          <cell r="E2868" t="str">
            <v>RmPwr</v>
          </cell>
        </row>
        <row r="2869">
          <cell r="A2869">
            <v>13156</v>
          </cell>
          <cell r="B2869" t="str">
            <v>EVP Utah Projects</v>
          </cell>
          <cell r="C2869">
            <v>1398</v>
          </cell>
          <cell r="D2869" t="str">
            <v>RmPwr</v>
          </cell>
          <cell r="E2869" t="str">
            <v>RmPwr</v>
          </cell>
        </row>
        <row r="2870">
          <cell r="A2870">
            <v>13161</v>
          </cell>
          <cell r="B2870" t="str">
            <v>Labor Relations, Eas</v>
          </cell>
          <cell r="C2870">
            <v>1728</v>
          </cell>
          <cell r="D2870" t="str">
            <v>RmPwr</v>
          </cell>
          <cell r="E2870" t="str">
            <v>RmPwr</v>
          </cell>
        </row>
        <row r="2871">
          <cell r="A2871">
            <v>13210</v>
          </cell>
          <cell r="B2871" t="str">
            <v>Tech Strategy &amp; Plan</v>
          </cell>
          <cell r="C2871">
            <v>1722</v>
          </cell>
          <cell r="D2871" t="str">
            <v>RmPwr</v>
          </cell>
          <cell r="E2871" t="str">
            <v>RmPwr</v>
          </cell>
        </row>
        <row r="2872">
          <cell r="A2872">
            <v>13230</v>
          </cell>
          <cell r="B2872" t="str">
            <v>Amer Fork Appr Equip</v>
          </cell>
          <cell r="C2872">
            <v>1284</v>
          </cell>
          <cell r="D2872" t="str">
            <v>RmPwr</v>
          </cell>
          <cell r="E2872" t="str">
            <v>RmPwr</v>
          </cell>
        </row>
        <row r="2873">
          <cell r="A2873">
            <v>13231</v>
          </cell>
          <cell r="B2873" t="str">
            <v>Am Fork Appr BAct-Mt</v>
          </cell>
          <cell r="C2873">
            <v>1341</v>
          </cell>
          <cell r="D2873" t="str">
            <v>RmPwr</v>
          </cell>
          <cell r="E2873" t="str">
            <v>RmPwr</v>
          </cell>
        </row>
        <row r="2874">
          <cell r="A2874">
            <v>13232</v>
          </cell>
          <cell r="B2874" t="str">
            <v>Ogden Apparatus Eq</v>
          </cell>
          <cell r="C2874">
            <v>1284</v>
          </cell>
          <cell r="D2874" t="str">
            <v>RmPwr</v>
          </cell>
          <cell r="E2874" t="str">
            <v>RmPwr</v>
          </cell>
        </row>
        <row r="2875">
          <cell r="A2875">
            <v>13233</v>
          </cell>
          <cell r="B2875" t="str">
            <v>Ogden Appar BAct-Mtc</v>
          </cell>
          <cell r="C2875">
            <v>1340</v>
          </cell>
          <cell r="D2875" t="str">
            <v>RmPwr</v>
          </cell>
          <cell r="E2875" t="str">
            <v>RmPwr</v>
          </cell>
        </row>
        <row r="2876">
          <cell r="A2876">
            <v>13254</v>
          </cell>
          <cell r="B2876" t="str">
            <v>PD Operations - WY</v>
          </cell>
          <cell r="C2876">
            <v>1119</v>
          </cell>
          <cell r="D2876" t="str">
            <v>RmPwr</v>
          </cell>
          <cell r="E2876" t="str">
            <v>RmPwr</v>
          </cell>
        </row>
        <row r="2877">
          <cell r="A2877">
            <v>13255</v>
          </cell>
          <cell r="B2877" t="str">
            <v>PD Operations - UT</v>
          </cell>
          <cell r="C2877">
            <v>1128</v>
          </cell>
          <cell r="D2877" t="str">
            <v>RmPwr</v>
          </cell>
          <cell r="E2877" t="str">
            <v>RmPwr</v>
          </cell>
        </row>
        <row r="2878">
          <cell r="A2878">
            <v>13256</v>
          </cell>
          <cell r="B2878" t="str">
            <v>PD Operations - ID</v>
          </cell>
          <cell r="C2878">
            <v>1143</v>
          </cell>
          <cell r="D2878" t="str">
            <v>RmPwr</v>
          </cell>
          <cell r="E2878" t="str">
            <v>RmPwr</v>
          </cell>
        </row>
        <row r="2879">
          <cell r="A2879">
            <v>13260</v>
          </cell>
          <cell r="B2879" t="str">
            <v>Business Support Ser</v>
          </cell>
          <cell r="C2879">
            <v>1359</v>
          </cell>
          <cell r="D2879" t="str">
            <v>RmPwr</v>
          </cell>
          <cell r="E2879" t="str">
            <v>RmPwr</v>
          </cell>
        </row>
        <row r="2880">
          <cell r="A2880">
            <v>13261</v>
          </cell>
          <cell r="B2880" t="str">
            <v>Time Of Day</v>
          </cell>
          <cell r="C2880">
            <v>1346</v>
          </cell>
          <cell r="D2880" t="str">
            <v>RmPwr</v>
          </cell>
          <cell r="E2880" t="str">
            <v>RmPwr</v>
          </cell>
        </row>
        <row r="2881">
          <cell r="A2881">
            <v>13262</v>
          </cell>
          <cell r="B2881" t="str">
            <v>Class 3&amp;4 DSM Produc</v>
          </cell>
          <cell r="C2881">
            <v>1347</v>
          </cell>
          <cell r="D2881" t="str">
            <v>RmPwr</v>
          </cell>
          <cell r="E2881" t="str">
            <v>RmPwr</v>
          </cell>
        </row>
        <row r="2882">
          <cell r="A2882">
            <v>13289</v>
          </cell>
          <cell r="B2882" t="str">
            <v>T&amp;D Support Services</v>
          </cell>
          <cell r="C2882">
            <v>1364</v>
          </cell>
          <cell r="D2882" t="str">
            <v>RmPwr</v>
          </cell>
          <cell r="E2882" t="str">
            <v>RmPwr</v>
          </cell>
        </row>
        <row r="2883">
          <cell r="A2883">
            <v>13302</v>
          </cell>
          <cell r="B2883" t="str">
            <v>Planning &amp; Analysis</v>
          </cell>
          <cell r="C2883">
            <v>1722</v>
          </cell>
          <cell r="D2883" t="str">
            <v>RmPwr</v>
          </cell>
          <cell r="E2883" t="str">
            <v>RmPwr</v>
          </cell>
        </row>
        <row r="2884">
          <cell r="A2884">
            <v>13304</v>
          </cell>
          <cell r="B2884" t="str">
            <v>SLC M&amp;C Adm - Labor</v>
          </cell>
          <cell r="C2884">
            <v>1328</v>
          </cell>
          <cell r="D2884" t="str">
            <v>RmPwr</v>
          </cell>
          <cell r="E2884" t="str">
            <v>RmPwr</v>
          </cell>
        </row>
        <row r="2885">
          <cell r="A2885">
            <v>13305</v>
          </cell>
          <cell r="B2885" t="str">
            <v>SLC Metermen</v>
          </cell>
          <cell r="C2885">
            <v>1328</v>
          </cell>
          <cell r="D2885" t="str">
            <v>RmPwr</v>
          </cell>
          <cell r="E2885" t="str">
            <v>RmPwr</v>
          </cell>
        </row>
        <row r="2886">
          <cell r="A2886">
            <v>13306</v>
          </cell>
          <cell r="B2886" t="str">
            <v>SLC Collections</v>
          </cell>
          <cell r="C2886">
            <v>1328</v>
          </cell>
          <cell r="D2886" t="str">
            <v>RmPwr</v>
          </cell>
          <cell r="E2886" t="str">
            <v>RmPwr</v>
          </cell>
        </row>
        <row r="2887">
          <cell r="A2887">
            <v>13315</v>
          </cell>
          <cell r="B2887" t="str">
            <v>So/No UT Acct Mgmt</v>
          </cell>
          <cell r="C2887">
            <v>1741</v>
          </cell>
          <cell r="D2887" t="str">
            <v>RmPwr</v>
          </cell>
          <cell r="E2887" t="str">
            <v>RmPwr</v>
          </cell>
        </row>
        <row r="2888">
          <cell r="A2888">
            <v>13317</v>
          </cell>
          <cell r="B2888" t="str">
            <v>Field Offices_ID</v>
          </cell>
          <cell r="C2888">
            <v>1364</v>
          </cell>
          <cell r="D2888" t="str">
            <v>RmPwr</v>
          </cell>
          <cell r="E2888" t="str">
            <v>RmPwr</v>
          </cell>
        </row>
        <row r="2889">
          <cell r="A2889">
            <v>13318</v>
          </cell>
          <cell r="B2889" t="str">
            <v>Field Offices_UT</v>
          </cell>
          <cell r="C2889">
            <v>1364</v>
          </cell>
          <cell r="D2889" t="str">
            <v>RmPwr</v>
          </cell>
          <cell r="E2889" t="str">
            <v>RmPwr</v>
          </cell>
        </row>
        <row r="2890">
          <cell r="A2890">
            <v>13321</v>
          </cell>
          <cell r="B2890" t="str">
            <v>Field Offices_WY_UPL</v>
          </cell>
          <cell r="C2890">
            <v>1364</v>
          </cell>
          <cell r="D2890" t="str">
            <v>RmPwr</v>
          </cell>
          <cell r="E2890" t="str">
            <v>RmPwr</v>
          </cell>
        </row>
        <row r="2891">
          <cell r="A2891">
            <v>13328</v>
          </cell>
          <cell r="B2891" t="str">
            <v>EPC PMO</v>
          </cell>
          <cell r="C2891">
            <v>1364</v>
          </cell>
          <cell r="D2891" t="str">
            <v>RmPwr</v>
          </cell>
          <cell r="E2891" t="str">
            <v>RmPwr</v>
          </cell>
        </row>
        <row r="2892">
          <cell r="A2892">
            <v>13338</v>
          </cell>
          <cell r="B2892" t="str">
            <v>Field Offices_WY_PPL</v>
          </cell>
          <cell r="C2892">
            <v>1364</v>
          </cell>
          <cell r="D2892" t="str">
            <v>RmPwr</v>
          </cell>
          <cell r="E2892" t="str">
            <v>RmPwr</v>
          </cell>
        </row>
        <row r="2893">
          <cell r="A2893">
            <v>13342</v>
          </cell>
          <cell r="B2893" t="str">
            <v>BT Management-closed</v>
          </cell>
          <cell r="C2893">
            <v>1722</v>
          </cell>
          <cell r="D2893" t="str">
            <v>RmPwr</v>
          </cell>
          <cell r="E2893" t="str">
            <v>RmPwr</v>
          </cell>
        </row>
        <row r="2894">
          <cell r="A2894">
            <v>13345</v>
          </cell>
          <cell r="B2894" t="str">
            <v>Western WY/ID Wires</v>
          </cell>
          <cell r="C2894">
            <v>1378</v>
          </cell>
          <cell r="D2894" t="str">
            <v>RmPwr</v>
          </cell>
          <cell r="E2894" t="str">
            <v>RmPwr</v>
          </cell>
        </row>
        <row r="2895">
          <cell r="A2895">
            <v>13346</v>
          </cell>
          <cell r="B2895" t="str">
            <v>Northern UT Wires Di</v>
          </cell>
          <cell r="C2895">
            <v>1379</v>
          </cell>
          <cell r="D2895" t="str">
            <v>RmPwr</v>
          </cell>
          <cell r="E2895" t="str">
            <v>RmPwr</v>
          </cell>
        </row>
        <row r="2896">
          <cell r="A2896">
            <v>13353</v>
          </cell>
          <cell r="B2896" t="str">
            <v>Construction Staff</v>
          </cell>
          <cell r="C2896">
            <v>1364</v>
          </cell>
          <cell r="D2896" t="str">
            <v>RmPwr</v>
          </cell>
          <cell r="E2896" t="str">
            <v>RmPwr</v>
          </cell>
        </row>
        <row r="2897">
          <cell r="A2897">
            <v>13370</v>
          </cell>
          <cell r="B2897" t="str">
            <v>Street Lighting Pol</v>
          </cell>
          <cell r="C2897">
            <v>1364</v>
          </cell>
          <cell r="D2897" t="str">
            <v>RmPwr</v>
          </cell>
          <cell r="E2897" t="str">
            <v>RmPwr</v>
          </cell>
        </row>
        <row r="2898">
          <cell r="A2898">
            <v>13372</v>
          </cell>
          <cell r="B2898" t="str">
            <v>State Regulatory -ID</v>
          </cell>
          <cell r="C2898">
            <v>1411</v>
          </cell>
          <cell r="D2898" t="str">
            <v>RmPwr</v>
          </cell>
          <cell r="E2898" t="str">
            <v>RmPwr</v>
          </cell>
        </row>
        <row r="2899">
          <cell r="A2899">
            <v>13374</v>
          </cell>
          <cell r="B2899" t="str">
            <v>State Regulatory -UT</v>
          </cell>
          <cell r="C2899">
            <v>1413</v>
          </cell>
          <cell r="D2899" t="str">
            <v>RmPwr</v>
          </cell>
          <cell r="E2899" t="str">
            <v>RmPwr</v>
          </cell>
        </row>
        <row r="2900">
          <cell r="A2900">
            <v>13376</v>
          </cell>
          <cell r="B2900" t="str">
            <v>State Reg -WY East</v>
          </cell>
          <cell r="C2900">
            <v>1415</v>
          </cell>
          <cell r="D2900" t="str">
            <v>RmPwr</v>
          </cell>
          <cell r="E2900" t="str">
            <v>RmPwr</v>
          </cell>
        </row>
        <row r="2901">
          <cell r="A2901">
            <v>13377</v>
          </cell>
          <cell r="B2901" t="str">
            <v>State Reg -WY West</v>
          </cell>
          <cell r="C2901">
            <v>1416</v>
          </cell>
          <cell r="D2901" t="str">
            <v>RmPwr</v>
          </cell>
          <cell r="E2901" t="str">
            <v>RmPwr</v>
          </cell>
        </row>
        <row r="2902">
          <cell r="A2902">
            <v>13380</v>
          </cell>
          <cell r="B2902" t="str">
            <v>Customer Svcs - AIP</v>
          </cell>
          <cell r="C2902">
            <v>1719</v>
          </cell>
          <cell r="D2902" t="str">
            <v>RmPwr</v>
          </cell>
          <cell r="E2902" t="str">
            <v>RmPwr</v>
          </cell>
        </row>
        <row r="2903">
          <cell r="A2903">
            <v>13401</v>
          </cell>
          <cell r="B2903" t="str">
            <v>Field Engineering Ea</v>
          </cell>
          <cell r="C2903">
            <v>1720</v>
          </cell>
          <cell r="D2903" t="str">
            <v>RmPwr</v>
          </cell>
          <cell r="E2903" t="str">
            <v>RmPwr</v>
          </cell>
        </row>
        <row r="2904">
          <cell r="A2904">
            <v>13406</v>
          </cell>
          <cell r="B2904" t="str">
            <v>HS&amp;E Mgmt</v>
          </cell>
          <cell r="C2904">
            <v>1727</v>
          </cell>
          <cell r="D2904" t="str">
            <v>RmPwr</v>
          </cell>
          <cell r="E2904" t="str">
            <v>RmPwr</v>
          </cell>
        </row>
        <row r="2905">
          <cell r="A2905">
            <v>13416</v>
          </cell>
          <cell r="B2905" t="str">
            <v>IRP Projects</v>
          </cell>
          <cell r="C2905">
            <v>1426</v>
          </cell>
          <cell r="D2905" t="str">
            <v>RmPwr</v>
          </cell>
          <cell r="E2905" t="str">
            <v>RmPwr</v>
          </cell>
        </row>
        <row r="2906">
          <cell r="A2906">
            <v>13417</v>
          </cell>
          <cell r="B2906" t="str">
            <v>Price Plt Business-M</v>
          </cell>
          <cell r="C2906">
            <v>1427</v>
          </cell>
          <cell r="D2906" t="str">
            <v>RmPwr</v>
          </cell>
          <cell r="E2906" t="str">
            <v>RmPwr</v>
          </cell>
        </row>
        <row r="2907">
          <cell r="A2907">
            <v>13418</v>
          </cell>
          <cell r="B2907" t="str">
            <v>Tooele Labor &amp; Facil</v>
          </cell>
          <cell r="C2907">
            <v>1246</v>
          </cell>
          <cell r="D2907" t="str">
            <v>RmPwr</v>
          </cell>
          <cell r="E2907" t="str">
            <v>RmPwr</v>
          </cell>
        </row>
        <row r="2908">
          <cell r="A2908">
            <v>13419</v>
          </cell>
          <cell r="B2908" t="str">
            <v>D_SL DTUG Bus A-Ops</v>
          </cell>
          <cell r="C2908">
            <v>1285</v>
          </cell>
          <cell r="D2908" t="str">
            <v>RmPwr</v>
          </cell>
          <cell r="E2908" t="str">
            <v>RmPwr</v>
          </cell>
        </row>
        <row r="2909">
          <cell r="A2909">
            <v>13420</v>
          </cell>
          <cell r="B2909" t="str">
            <v>D_Cedar Plt Bus A-Op</v>
          </cell>
          <cell r="C2909">
            <v>1286</v>
          </cell>
          <cell r="D2909" t="str">
            <v>RmPwr</v>
          </cell>
          <cell r="E2909" t="str">
            <v>RmPwr</v>
          </cell>
        </row>
        <row r="2910">
          <cell r="A2910">
            <v>13421</v>
          </cell>
          <cell r="B2910" t="str">
            <v>SLC Metro Plt Bus-Op</v>
          </cell>
          <cell r="C2910">
            <v>1287</v>
          </cell>
          <cell r="D2910" t="str">
            <v>RmPwr</v>
          </cell>
          <cell r="E2910" t="str">
            <v>RmPwr</v>
          </cell>
        </row>
        <row r="2911">
          <cell r="A2911">
            <v>13422</v>
          </cell>
          <cell r="B2911" t="str">
            <v>Jordan Val BusA-Ops</v>
          </cell>
          <cell r="C2911">
            <v>1288</v>
          </cell>
          <cell r="D2911" t="str">
            <v>RmPwr</v>
          </cell>
          <cell r="E2911" t="str">
            <v>RmPwr</v>
          </cell>
        </row>
        <row r="2912">
          <cell r="A2912">
            <v>13423</v>
          </cell>
          <cell r="B2912" t="str">
            <v>Rock Sprg Plt Bus-Op</v>
          </cell>
          <cell r="C2912">
            <v>1289</v>
          </cell>
          <cell r="D2912" t="str">
            <v>RmPwr</v>
          </cell>
          <cell r="E2912" t="str">
            <v>RmPwr</v>
          </cell>
        </row>
        <row r="2913">
          <cell r="A2913">
            <v>13424</v>
          </cell>
          <cell r="B2913" t="str">
            <v>D_Casper Plt BusAOps</v>
          </cell>
          <cell r="C2913">
            <v>1290</v>
          </cell>
          <cell r="D2913" t="str">
            <v>RmPwr</v>
          </cell>
          <cell r="E2913" t="str">
            <v>RmPwr</v>
          </cell>
        </row>
        <row r="2914">
          <cell r="A2914">
            <v>13425</v>
          </cell>
          <cell r="B2914" t="str">
            <v>Preston/Rigby ID Ops</v>
          </cell>
          <cell r="C2914">
            <v>1291</v>
          </cell>
          <cell r="D2914" t="str">
            <v>RmPwr</v>
          </cell>
          <cell r="E2914" t="str">
            <v>RmPwr</v>
          </cell>
        </row>
        <row r="2915">
          <cell r="A2915">
            <v>13458</v>
          </cell>
          <cell r="B2915" t="str">
            <v>D_AmerFk Bus ActOps</v>
          </cell>
          <cell r="C2915">
            <v>1130</v>
          </cell>
          <cell r="D2915" t="str">
            <v>RmPwr</v>
          </cell>
          <cell r="E2915" t="str">
            <v>RmPwr</v>
          </cell>
        </row>
        <row r="2916">
          <cell r="A2916">
            <v>13459</v>
          </cell>
          <cell r="B2916" t="str">
            <v>D_Moab Bus Act-Ops</v>
          </cell>
          <cell r="C2916">
            <v>1131</v>
          </cell>
          <cell r="D2916" t="str">
            <v>RmPwr</v>
          </cell>
          <cell r="E2916" t="str">
            <v>RmPwr</v>
          </cell>
        </row>
        <row r="2917">
          <cell r="A2917">
            <v>13460</v>
          </cell>
          <cell r="B2917" t="str">
            <v>D_Price Bus Act-Ops</v>
          </cell>
          <cell r="C2917">
            <v>1132</v>
          </cell>
          <cell r="D2917" t="str">
            <v>RmPwr</v>
          </cell>
          <cell r="E2917" t="str">
            <v>RmPwr</v>
          </cell>
        </row>
        <row r="2918">
          <cell r="A2918">
            <v>13461</v>
          </cell>
          <cell r="B2918" t="str">
            <v>D_Santaqn Bus AOps</v>
          </cell>
          <cell r="C2918">
            <v>1133</v>
          </cell>
          <cell r="D2918" t="str">
            <v>RmPwr</v>
          </cell>
          <cell r="E2918" t="str">
            <v>RmPwr</v>
          </cell>
        </row>
        <row r="2919">
          <cell r="A2919">
            <v>13462</v>
          </cell>
          <cell r="B2919" t="str">
            <v>D_Vernal Bus Act-Ops</v>
          </cell>
          <cell r="C2919">
            <v>1134</v>
          </cell>
          <cell r="D2919" t="str">
            <v>RmPwr</v>
          </cell>
          <cell r="E2919" t="str">
            <v>RmPwr</v>
          </cell>
        </row>
        <row r="2920">
          <cell r="A2920">
            <v>13463</v>
          </cell>
          <cell r="B2920" t="str">
            <v>D_Salt Lake Bus-Ops</v>
          </cell>
          <cell r="C2920">
            <v>1135</v>
          </cell>
          <cell r="D2920" t="str">
            <v>RmPwr</v>
          </cell>
          <cell r="E2920" t="str">
            <v>RmPwr</v>
          </cell>
        </row>
        <row r="2921">
          <cell r="A2921">
            <v>13464</v>
          </cell>
          <cell r="B2921" t="str">
            <v>D_Tooele Bus Act-Ops</v>
          </cell>
          <cell r="C2921">
            <v>1136</v>
          </cell>
          <cell r="D2921" t="str">
            <v>RmPwr</v>
          </cell>
          <cell r="E2921" t="str">
            <v>RmPwr</v>
          </cell>
        </row>
        <row r="2922">
          <cell r="A2922">
            <v>13465</v>
          </cell>
          <cell r="B2922" t="str">
            <v>D_Laketown Bus-Ops</v>
          </cell>
          <cell r="C2922">
            <v>1137</v>
          </cell>
          <cell r="D2922" t="str">
            <v>RmPwr</v>
          </cell>
          <cell r="E2922" t="str">
            <v>RmPwr</v>
          </cell>
        </row>
        <row r="2923">
          <cell r="A2923">
            <v>13466</v>
          </cell>
          <cell r="B2923" t="str">
            <v>D_Smithfld Bus-Ops</v>
          </cell>
          <cell r="C2923">
            <v>1138</v>
          </cell>
          <cell r="D2923" t="str">
            <v>RmPwr</v>
          </cell>
          <cell r="E2923" t="str">
            <v>RmPwr</v>
          </cell>
        </row>
        <row r="2924">
          <cell r="A2924">
            <v>13467</v>
          </cell>
          <cell r="B2924" t="str">
            <v>D_Cedar Bus Act-Ops</v>
          </cell>
          <cell r="C2924">
            <v>1139</v>
          </cell>
          <cell r="D2924" t="str">
            <v>RmPwr</v>
          </cell>
          <cell r="E2924" t="str">
            <v>RmPwr</v>
          </cell>
        </row>
        <row r="2925">
          <cell r="A2925">
            <v>13468</v>
          </cell>
          <cell r="B2925" t="str">
            <v>D_Richfld Bus Act-Op</v>
          </cell>
          <cell r="C2925">
            <v>1140</v>
          </cell>
          <cell r="D2925" t="str">
            <v>RmPwr</v>
          </cell>
          <cell r="E2925" t="str">
            <v>RmPwr</v>
          </cell>
        </row>
        <row r="2926">
          <cell r="A2926">
            <v>13469</v>
          </cell>
          <cell r="B2926" t="str">
            <v>D_JordanV Bus-Ops</v>
          </cell>
          <cell r="C2926">
            <v>1141</v>
          </cell>
          <cell r="D2926" t="str">
            <v>RmPwr</v>
          </cell>
          <cell r="E2926" t="str">
            <v>RmPwr</v>
          </cell>
        </row>
        <row r="2927">
          <cell r="A2927">
            <v>13470</v>
          </cell>
          <cell r="B2927" t="str">
            <v>D_Park Cty Bus-Ops</v>
          </cell>
          <cell r="C2927">
            <v>1175</v>
          </cell>
          <cell r="D2927" t="str">
            <v>RmPwr</v>
          </cell>
          <cell r="E2927" t="str">
            <v>RmPwr</v>
          </cell>
        </row>
        <row r="2928">
          <cell r="A2928">
            <v>13471</v>
          </cell>
          <cell r="B2928" t="str">
            <v>D_Layton Bus Act-Ops</v>
          </cell>
          <cell r="C2928">
            <v>1176</v>
          </cell>
          <cell r="D2928" t="str">
            <v>RmPwr</v>
          </cell>
          <cell r="E2928" t="str">
            <v>RmPwr</v>
          </cell>
        </row>
        <row r="2929">
          <cell r="A2929">
            <v>13472</v>
          </cell>
          <cell r="B2929" t="str">
            <v>D_Ogden Bus Act-Ops</v>
          </cell>
          <cell r="C2929">
            <v>1174</v>
          </cell>
          <cell r="D2929" t="str">
            <v>RmPwr</v>
          </cell>
          <cell r="E2929" t="str">
            <v>RmPwr</v>
          </cell>
        </row>
        <row r="2930">
          <cell r="A2930">
            <v>13473</v>
          </cell>
          <cell r="B2930" t="str">
            <v>D_Tremont Bus-Ops</v>
          </cell>
          <cell r="C2930">
            <v>1177</v>
          </cell>
          <cell r="D2930" t="str">
            <v>RmPwr</v>
          </cell>
          <cell r="E2930" t="str">
            <v>RmPwr</v>
          </cell>
        </row>
        <row r="2931">
          <cell r="A2931">
            <v>13479</v>
          </cell>
          <cell r="B2931" t="str">
            <v>D_Casper Bus-Ops</v>
          </cell>
          <cell r="C2931">
            <v>1149</v>
          </cell>
          <cell r="D2931" t="str">
            <v>RmPwr</v>
          </cell>
          <cell r="E2931" t="str">
            <v>RmPwr</v>
          </cell>
        </row>
        <row r="2932">
          <cell r="A2932">
            <v>13480</v>
          </cell>
          <cell r="B2932" t="str">
            <v>D_Douglas Bus-Ops</v>
          </cell>
          <cell r="C2932">
            <v>1150</v>
          </cell>
          <cell r="D2932" t="str">
            <v>RmPwr</v>
          </cell>
          <cell r="E2932" t="str">
            <v>RmPwr</v>
          </cell>
        </row>
        <row r="2933">
          <cell r="A2933">
            <v>13481</v>
          </cell>
          <cell r="B2933" t="str">
            <v>D_Laramie Bus-Ops</v>
          </cell>
          <cell r="C2933">
            <v>1151</v>
          </cell>
          <cell r="D2933" t="str">
            <v>RmPwr</v>
          </cell>
          <cell r="E2933" t="str">
            <v>RmPwr</v>
          </cell>
        </row>
        <row r="2934">
          <cell r="A2934">
            <v>13482</v>
          </cell>
          <cell r="B2934" t="str">
            <v>D_Evanston Bus-Ops</v>
          </cell>
          <cell r="C2934">
            <v>1152</v>
          </cell>
          <cell r="D2934" t="str">
            <v>RmPwr</v>
          </cell>
          <cell r="E2934" t="str">
            <v>RmPwr</v>
          </cell>
        </row>
        <row r="2935">
          <cell r="A2935">
            <v>13483</v>
          </cell>
          <cell r="B2935" t="str">
            <v>D_Kemmerer Bus-Ops</v>
          </cell>
          <cell r="C2935">
            <v>1153</v>
          </cell>
          <cell r="D2935" t="str">
            <v>RmPwr</v>
          </cell>
          <cell r="E2935" t="str">
            <v>RmPwr</v>
          </cell>
        </row>
        <row r="2936">
          <cell r="A2936">
            <v>13484</v>
          </cell>
          <cell r="B2936" t="str">
            <v>D_Pinedale Bus-Ops</v>
          </cell>
          <cell r="C2936">
            <v>1154</v>
          </cell>
          <cell r="D2936" t="str">
            <v>RmPwr</v>
          </cell>
          <cell r="E2936" t="str">
            <v>RmPwr</v>
          </cell>
        </row>
        <row r="2937">
          <cell r="A2937">
            <v>13485</v>
          </cell>
          <cell r="B2937" t="str">
            <v>D_Rawlins Bus-Ops</v>
          </cell>
          <cell r="C2937">
            <v>1155</v>
          </cell>
          <cell r="D2937" t="str">
            <v>RmPwr</v>
          </cell>
          <cell r="E2937" t="str">
            <v>RmPwr</v>
          </cell>
        </row>
        <row r="2938">
          <cell r="A2938">
            <v>13486</v>
          </cell>
          <cell r="B2938" t="str">
            <v>D_RSprings Bus-Ops</v>
          </cell>
          <cell r="C2938">
            <v>1156</v>
          </cell>
          <cell r="D2938" t="str">
            <v>RmPwr</v>
          </cell>
          <cell r="E2938" t="str">
            <v>RmPwr</v>
          </cell>
        </row>
        <row r="2939">
          <cell r="A2939">
            <v>13487</v>
          </cell>
          <cell r="B2939" t="str">
            <v>D_Cody Bus Act-Ops</v>
          </cell>
          <cell r="C2939">
            <v>1157</v>
          </cell>
          <cell r="D2939" t="str">
            <v>RmPwr</v>
          </cell>
          <cell r="E2939" t="str">
            <v>RmPwr</v>
          </cell>
        </row>
        <row r="2940">
          <cell r="A2940">
            <v>13488</v>
          </cell>
          <cell r="B2940" t="str">
            <v>D_Riverton Bus-Ops</v>
          </cell>
          <cell r="C2940">
            <v>1159</v>
          </cell>
          <cell r="D2940" t="str">
            <v>RmPwr</v>
          </cell>
          <cell r="E2940" t="str">
            <v>RmPwr</v>
          </cell>
        </row>
        <row r="2941">
          <cell r="A2941">
            <v>13489</v>
          </cell>
          <cell r="B2941" t="str">
            <v>D_Worland Bus -Ops</v>
          </cell>
          <cell r="C2941">
            <v>1160</v>
          </cell>
          <cell r="D2941" t="str">
            <v>RmPwr</v>
          </cell>
          <cell r="E2941" t="str">
            <v>RmPwr</v>
          </cell>
        </row>
        <row r="2942">
          <cell r="A2942">
            <v>13490</v>
          </cell>
          <cell r="B2942" t="str">
            <v>D_Montplr Bus-Ops</v>
          </cell>
          <cell r="C2942">
            <v>1163</v>
          </cell>
          <cell r="D2942" t="str">
            <v>RmPwr</v>
          </cell>
          <cell r="E2942" t="str">
            <v>RmPwr</v>
          </cell>
        </row>
        <row r="2943">
          <cell r="A2943">
            <v>13491</v>
          </cell>
          <cell r="B2943" t="str">
            <v>D_Preston Bus-Ops</v>
          </cell>
          <cell r="C2943">
            <v>1164</v>
          </cell>
          <cell r="D2943" t="str">
            <v>RmPwr</v>
          </cell>
          <cell r="E2943" t="str">
            <v>RmPwr</v>
          </cell>
        </row>
        <row r="2944">
          <cell r="A2944">
            <v>13492</v>
          </cell>
          <cell r="B2944" t="str">
            <v>D_Rexburg Bus-Ops</v>
          </cell>
          <cell r="C2944">
            <v>1165</v>
          </cell>
          <cell r="D2944" t="str">
            <v>RmPwr</v>
          </cell>
          <cell r="E2944" t="str">
            <v>RmPwr</v>
          </cell>
        </row>
        <row r="2945">
          <cell r="A2945">
            <v>13493</v>
          </cell>
          <cell r="B2945" t="str">
            <v>D_Shelley Bus-Ops</v>
          </cell>
          <cell r="C2945">
            <v>1166</v>
          </cell>
          <cell r="D2945" t="str">
            <v>RmPwr</v>
          </cell>
          <cell r="E2945" t="str">
            <v>RmPwr</v>
          </cell>
        </row>
        <row r="2946">
          <cell r="A2946">
            <v>13522</v>
          </cell>
          <cell r="B2946" t="str">
            <v>AmerFk Local Trans-O</v>
          </cell>
          <cell r="C2946">
            <v>1130</v>
          </cell>
          <cell r="D2946" t="str">
            <v>RmPwr</v>
          </cell>
          <cell r="E2946" t="str">
            <v>RmPwr</v>
          </cell>
        </row>
        <row r="2947">
          <cell r="A2947">
            <v>13523</v>
          </cell>
          <cell r="B2947" t="str">
            <v>Moab Local Trans-Ops</v>
          </cell>
          <cell r="C2947">
            <v>1131</v>
          </cell>
          <cell r="D2947" t="str">
            <v>RmPwr</v>
          </cell>
          <cell r="E2947" t="str">
            <v>RmPwr</v>
          </cell>
        </row>
        <row r="2948">
          <cell r="A2948">
            <v>13524</v>
          </cell>
          <cell r="B2948" t="str">
            <v>Price Local Trans-Op</v>
          </cell>
          <cell r="C2948">
            <v>1132</v>
          </cell>
          <cell r="D2948" t="str">
            <v>RmPwr</v>
          </cell>
          <cell r="E2948" t="str">
            <v>RmPwr</v>
          </cell>
        </row>
        <row r="2949">
          <cell r="A2949">
            <v>13525</v>
          </cell>
          <cell r="B2949" t="str">
            <v>Santaqn Local Tran-O</v>
          </cell>
          <cell r="C2949">
            <v>1133</v>
          </cell>
          <cell r="D2949" t="str">
            <v>RmPwr</v>
          </cell>
          <cell r="E2949" t="str">
            <v>RmPwr</v>
          </cell>
        </row>
        <row r="2950">
          <cell r="A2950">
            <v>13526</v>
          </cell>
          <cell r="B2950" t="str">
            <v>Vernal Local Trans-O</v>
          </cell>
          <cell r="C2950">
            <v>1134</v>
          </cell>
          <cell r="D2950" t="str">
            <v>RmPwr</v>
          </cell>
          <cell r="E2950" t="str">
            <v>RmPwr</v>
          </cell>
        </row>
        <row r="2951">
          <cell r="A2951">
            <v>13527</v>
          </cell>
          <cell r="B2951" t="str">
            <v>Salt Lake Local Tr-O</v>
          </cell>
          <cell r="C2951">
            <v>1135</v>
          </cell>
          <cell r="D2951" t="str">
            <v>RmPwr</v>
          </cell>
          <cell r="E2951" t="str">
            <v>RmPwr</v>
          </cell>
        </row>
        <row r="2952">
          <cell r="A2952">
            <v>13528</v>
          </cell>
          <cell r="B2952" t="str">
            <v>Tooele Local Trans-O</v>
          </cell>
          <cell r="C2952">
            <v>1136</v>
          </cell>
          <cell r="D2952" t="str">
            <v>RmPwr</v>
          </cell>
          <cell r="E2952" t="str">
            <v>RmPwr</v>
          </cell>
        </row>
        <row r="2953">
          <cell r="A2953">
            <v>13529</v>
          </cell>
          <cell r="B2953" t="str">
            <v>Laketown Local Tra-O</v>
          </cell>
          <cell r="C2953">
            <v>1137</v>
          </cell>
          <cell r="D2953" t="str">
            <v>RmPwr</v>
          </cell>
          <cell r="E2953" t="str">
            <v>RmPwr</v>
          </cell>
        </row>
        <row r="2954">
          <cell r="A2954">
            <v>13530</v>
          </cell>
          <cell r="B2954" t="str">
            <v>Smithfld Local Tra-O</v>
          </cell>
          <cell r="C2954">
            <v>1138</v>
          </cell>
          <cell r="D2954" t="str">
            <v>RmPwr</v>
          </cell>
          <cell r="E2954" t="str">
            <v>RmPwr</v>
          </cell>
        </row>
        <row r="2955">
          <cell r="A2955">
            <v>13531</v>
          </cell>
          <cell r="B2955" t="str">
            <v>Cedar Local Trans-Op</v>
          </cell>
          <cell r="C2955">
            <v>1139</v>
          </cell>
          <cell r="D2955" t="str">
            <v>RmPwr</v>
          </cell>
          <cell r="E2955" t="str">
            <v>RmPwr</v>
          </cell>
        </row>
        <row r="2956">
          <cell r="A2956">
            <v>13532</v>
          </cell>
          <cell r="B2956" t="str">
            <v>Richfld Local Tran-O</v>
          </cell>
          <cell r="C2956">
            <v>1140</v>
          </cell>
          <cell r="D2956" t="str">
            <v>RmPwr</v>
          </cell>
          <cell r="E2956" t="str">
            <v>RmPwr</v>
          </cell>
        </row>
        <row r="2957">
          <cell r="A2957">
            <v>13533</v>
          </cell>
          <cell r="B2957" t="str">
            <v>JordanV Local Tran-O</v>
          </cell>
          <cell r="C2957">
            <v>1141</v>
          </cell>
          <cell r="D2957" t="str">
            <v>RmPwr</v>
          </cell>
          <cell r="E2957" t="str">
            <v>RmPwr</v>
          </cell>
        </row>
        <row r="2958">
          <cell r="A2958">
            <v>13534</v>
          </cell>
          <cell r="B2958" t="str">
            <v>Park Cty Local Tra-O</v>
          </cell>
          <cell r="C2958">
            <v>1175</v>
          </cell>
          <cell r="D2958" t="str">
            <v>RmPwr</v>
          </cell>
          <cell r="E2958" t="str">
            <v>RmPwr</v>
          </cell>
        </row>
        <row r="2959">
          <cell r="A2959">
            <v>13535</v>
          </cell>
          <cell r="B2959" t="str">
            <v>Layton Local Trans-O</v>
          </cell>
          <cell r="C2959">
            <v>1176</v>
          </cell>
          <cell r="D2959" t="str">
            <v>RmPwr</v>
          </cell>
          <cell r="E2959" t="str">
            <v>RmPwr</v>
          </cell>
        </row>
        <row r="2960">
          <cell r="A2960">
            <v>13536</v>
          </cell>
          <cell r="B2960" t="str">
            <v>Ogden Local Trans-Op</v>
          </cell>
          <cell r="C2960">
            <v>1174</v>
          </cell>
          <cell r="D2960" t="str">
            <v>RmPwr</v>
          </cell>
          <cell r="E2960" t="str">
            <v>RmPwr</v>
          </cell>
        </row>
        <row r="2961">
          <cell r="A2961">
            <v>13537</v>
          </cell>
          <cell r="B2961" t="str">
            <v>Tremont Local Tran-O</v>
          </cell>
          <cell r="C2961">
            <v>1177</v>
          </cell>
          <cell r="D2961" t="str">
            <v>RmPwr</v>
          </cell>
          <cell r="E2961" t="str">
            <v>RmPwr</v>
          </cell>
        </row>
        <row r="2962">
          <cell r="A2962">
            <v>13543</v>
          </cell>
          <cell r="B2962" t="str">
            <v>Casper Local Trans-O</v>
          </cell>
          <cell r="C2962">
            <v>1149</v>
          </cell>
          <cell r="D2962" t="str">
            <v>RmPwr</v>
          </cell>
          <cell r="E2962" t="str">
            <v>RmPwr</v>
          </cell>
        </row>
        <row r="2963">
          <cell r="A2963">
            <v>13544</v>
          </cell>
          <cell r="B2963" t="str">
            <v>Douglas Local Tran-O</v>
          </cell>
          <cell r="C2963">
            <v>1150</v>
          </cell>
          <cell r="D2963" t="str">
            <v>RmPwr</v>
          </cell>
          <cell r="E2963" t="str">
            <v>RmPwr</v>
          </cell>
        </row>
        <row r="2964">
          <cell r="A2964">
            <v>13545</v>
          </cell>
          <cell r="B2964" t="str">
            <v>Laramie Local Tran-O</v>
          </cell>
          <cell r="C2964">
            <v>1151</v>
          </cell>
          <cell r="D2964" t="str">
            <v>RmPwr</v>
          </cell>
          <cell r="E2964" t="str">
            <v>RmPwr</v>
          </cell>
        </row>
        <row r="2965">
          <cell r="A2965">
            <v>13546</v>
          </cell>
          <cell r="B2965" t="str">
            <v>Evanston Local Tra-O</v>
          </cell>
          <cell r="C2965">
            <v>1152</v>
          </cell>
          <cell r="D2965" t="str">
            <v>RmPwr</v>
          </cell>
          <cell r="E2965" t="str">
            <v>RmPwr</v>
          </cell>
        </row>
        <row r="2966">
          <cell r="A2966">
            <v>13547</v>
          </cell>
          <cell r="B2966" t="str">
            <v>Kemmerer Local Tra-O</v>
          </cell>
          <cell r="C2966">
            <v>1153</v>
          </cell>
          <cell r="D2966" t="str">
            <v>RmPwr</v>
          </cell>
          <cell r="E2966" t="str">
            <v>RmPwr</v>
          </cell>
        </row>
        <row r="2967">
          <cell r="A2967">
            <v>13548</v>
          </cell>
          <cell r="B2967" t="str">
            <v>Pinedale Local Tra-O</v>
          </cell>
          <cell r="C2967">
            <v>1154</v>
          </cell>
          <cell r="D2967" t="str">
            <v>RmPwr</v>
          </cell>
          <cell r="E2967" t="str">
            <v>RmPwr</v>
          </cell>
        </row>
        <row r="2968">
          <cell r="A2968">
            <v>13549</v>
          </cell>
          <cell r="B2968" t="str">
            <v>Rawlins Local Tran-O</v>
          </cell>
          <cell r="C2968">
            <v>1155</v>
          </cell>
          <cell r="D2968" t="str">
            <v>RmPwr</v>
          </cell>
          <cell r="E2968" t="str">
            <v>RmPwr</v>
          </cell>
        </row>
        <row r="2969">
          <cell r="A2969">
            <v>13550</v>
          </cell>
          <cell r="B2969" t="str">
            <v>RSprings Local Tra-O</v>
          </cell>
          <cell r="C2969">
            <v>1156</v>
          </cell>
          <cell r="D2969" t="str">
            <v>RmPwr</v>
          </cell>
          <cell r="E2969" t="str">
            <v>RmPwr</v>
          </cell>
        </row>
        <row r="2970">
          <cell r="A2970">
            <v>13551</v>
          </cell>
          <cell r="B2970" t="str">
            <v>Cody Local Trans-Ops</v>
          </cell>
          <cell r="C2970">
            <v>1157</v>
          </cell>
          <cell r="D2970" t="str">
            <v>RmPwr</v>
          </cell>
          <cell r="E2970" t="str">
            <v>RmPwr</v>
          </cell>
        </row>
        <row r="2971">
          <cell r="A2971">
            <v>13552</v>
          </cell>
          <cell r="B2971" t="str">
            <v>Riverton Local Tra-O</v>
          </cell>
          <cell r="C2971">
            <v>1159</v>
          </cell>
          <cell r="D2971" t="str">
            <v>RmPwr</v>
          </cell>
          <cell r="E2971" t="str">
            <v>RmPwr</v>
          </cell>
        </row>
        <row r="2972">
          <cell r="A2972">
            <v>13553</v>
          </cell>
          <cell r="B2972" t="str">
            <v>Worland Local Tran-O</v>
          </cell>
          <cell r="C2972">
            <v>1160</v>
          </cell>
          <cell r="D2972" t="str">
            <v>RmPwr</v>
          </cell>
          <cell r="E2972" t="str">
            <v>RmPwr</v>
          </cell>
        </row>
        <row r="2973">
          <cell r="A2973">
            <v>13554</v>
          </cell>
          <cell r="B2973" t="str">
            <v>Montplr Local Tran-O</v>
          </cell>
          <cell r="C2973">
            <v>1163</v>
          </cell>
          <cell r="D2973" t="str">
            <v>RmPwr</v>
          </cell>
          <cell r="E2973" t="str">
            <v>RmPwr</v>
          </cell>
        </row>
        <row r="2974">
          <cell r="A2974">
            <v>13555</v>
          </cell>
          <cell r="B2974" t="str">
            <v>Preston Local Tran-O</v>
          </cell>
          <cell r="C2974">
            <v>1164</v>
          </cell>
          <cell r="D2974" t="str">
            <v>RmPwr</v>
          </cell>
          <cell r="E2974" t="str">
            <v>RmPwr</v>
          </cell>
        </row>
        <row r="2975">
          <cell r="A2975">
            <v>13556</v>
          </cell>
          <cell r="B2975" t="str">
            <v>Rexburg Local Tran-O</v>
          </cell>
          <cell r="C2975">
            <v>1165</v>
          </cell>
          <cell r="D2975" t="str">
            <v>RmPwr</v>
          </cell>
          <cell r="E2975" t="str">
            <v>RmPwr</v>
          </cell>
        </row>
        <row r="2976">
          <cell r="A2976">
            <v>13557</v>
          </cell>
          <cell r="B2976" t="str">
            <v>Shelley Local Tran-O</v>
          </cell>
          <cell r="C2976">
            <v>1166</v>
          </cell>
          <cell r="D2976" t="str">
            <v>RmPwr</v>
          </cell>
          <cell r="E2976" t="str">
            <v>RmPwr</v>
          </cell>
        </row>
        <row r="2977">
          <cell r="A2977">
            <v>13558</v>
          </cell>
          <cell r="B2977" t="str">
            <v>D_Lovell Bus Act-Ops</v>
          </cell>
          <cell r="C2977">
            <v>1158</v>
          </cell>
          <cell r="D2977" t="str">
            <v>RmPwr</v>
          </cell>
          <cell r="E2977" t="str">
            <v>RmPwr</v>
          </cell>
        </row>
        <row r="2978">
          <cell r="A2978">
            <v>13559</v>
          </cell>
          <cell r="B2978" t="str">
            <v>Lovell Local Trans-O</v>
          </cell>
          <cell r="C2978">
            <v>1158</v>
          </cell>
          <cell r="D2978" t="str">
            <v>RmPwr</v>
          </cell>
          <cell r="E2978" t="str">
            <v>RmPwr</v>
          </cell>
        </row>
        <row r="2979">
          <cell r="A2979">
            <v>13562</v>
          </cell>
          <cell r="B2979" t="str">
            <v>NE Comm-Ac-Ops</v>
          </cell>
          <cell r="C2979">
            <v>1382</v>
          </cell>
          <cell r="D2979" t="str">
            <v>RmPwr</v>
          </cell>
          <cell r="E2979" t="str">
            <v>RmPwr</v>
          </cell>
        </row>
        <row r="2980">
          <cell r="A2980">
            <v>13563</v>
          </cell>
          <cell r="B2980" t="str">
            <v>SE Comm-Ac-Ops</v>
          </cell>
          <cell r="C2980">
            <v>1383</v>
          </cell>
          <cell r="D2980" t="str">
            <v>RmPwr</v>
          </cell>
          <cell r="E2980" t="str">
            <v>RmPwr</v>
          </cell>
        </row>
        <row r="2981">
          <cell r="A2981">
            <v>13566</v>
          </cell>
          <cell r="B2981" t="str">
            <v>Pres UT Plt Bus Ac-O</v>
          </cell>
          <cell r="C2981">
            <v>1386</v>
          </cell>
          <cell r="D2981" t="str">
            <v>RmPwr</v>
          </cell>
          <cell r="E2981" t="str">
            <v>RmPwr</v>
          </cell>
        </row>
        <row r="2982">
          <cell r="A2982">
            <v>13569</v>
          </cell>
          <cell r="B2982" t="str">
            <v>Am Fork Appr BAct-Op</v>
          </cell>
          <cell r="C2982">
            <v>1341</v>
          </cell>
          <cell r="D2982" t="str">
            <v>RmPwr</v>
          </cell>
          <cell r="E2982" t="str">
            <v>RmPwr</v>
          </cell>
        </row>
        <row r="2983">
          <cell r="A2983">
            <v>13570</v>
          </cell>
          <cell r="B2983" t="str">
            <v>Ogden Appar BAct-Ops</v>
          </cell>
          <cell r="C2983">
            <v>1340</v>
          </cell>
          <cell r="D2983" t="str">
            <v>RmPwr</v>
          </cell>
          <cell r="E2983" t="str">
            <v>RmPwr</v>
          </cell>
        </row>
        <row r="2984">
          <cell r="A2984">
            <v>13572</v>
          </cell>
          <cell r="B2984" t="str">
            <v>Price Plt Business-O</v>
          </cell>
          <cell r="C2984">
            <v>1427</v>
          </cell>
          <cell r="D2984" t="str">
            <v>RmPwr</v>
          </cell>
          <cell r="E2984" t="str">
            <v>RmPwr</v>
          </cell>
        </row>
        <row r="2985">
          <cell r="A2985">
            <v>13582</v>
          </cell>
          <cell r="B2985" t="str">
            <v>Gen Interconn Proj</v>
          </cell>
          <cell r="C2985">
            <v>1440</v>
          </cell>
          <cell r="D2985" t="str">
            <v>RmPwr</v>
          </cell>
          <cell r="E2985" t="str">
            <v>RmPwr</v>
          </cell>
        </row>
        <row r="2986">
          <cell r="A2986">
            <v>13665</v>
          </cell>
          <cell r="B2986" t="str">
            <v>Rock Springs Plant L</v>
          </cell>
          <cell r="C2986">
            <v>1289</v>
          </cell>
          <cell r="D2986" t="str">
            <v>RmPwr</v>
          </cell>
          <cell r="E2986" t="str">
            <v>RmPwr</v>
          </cell>
        </row>
        <row r="2987">
          <cell r="A2987">
            <v>13666</v>
          </cell>
          <cell r="B2987" t="str">
            <v>Rock Springs Plant L</v>
          </cell>
          <cell r="C2987">
            <v>1289</v>
          </cell>
          <cell r="D2987" t="str">
            <v>RmPwr</v>
          </cell>
          <cell r="E2987" t="str">
            <v>RmPwr</v>
          </cell>
        </row>
        <row r="2988">
          <cell r="A2988">
            <v>13667</v>
          </cell>
          <cell r="B2988" t="str">
            <v>Rock Springs Plant M</v>
          </cell>
          <cell r="C2988">
            <v>1289</v>
          </cell>
          <cell r="D2988" t="str">
            <v>RmPwr</v>
          </cell>
          <cell r="E2988" t="str">
            <v>RmPwr</v>
          </cell>
        </row>
        <row r="2989">
          <cell r="A2989">
            <v>13668</v>
          </cell>
          <cell r="B2989" t="str">
            <v>Casper Plant Local T</v>
          </cell>
          <cell r="C2989">
            <v>1290</v>
          </cell>
          <cell r="D2989" t="str">
            <v>RmPwr</v>
          </cell>
          <cell r="E2989" t="str">
            <v>RmPwr</v>
          </cell>
        </row>
        <row r="2990">
          <cell r="A2990">
            <v>13669</v>
          </cell>
          <cell r="B2990" t="str">
            <v>Casper Plant Local T</v>
          </cell>
          <cell r="C2990">
            <v>1290</v>
          </cell>
          <cell r="D2990" t="str">
            <v>RmPwr</v>
          </cell>
          <cell r="E2990" t="str">
            <v>RmPwr</v>
          </cell>
        </row>
        <row r="2991">
          <cell r="A2991">
            <v>13670</v>
          </cell>
          <cell r="B2991" t="str">
            <v>Casper Plant Main Gr</v>
          </cell>
          <cell r="C2991">
            <v>1290</v>
          </cell>
          <cell r="D2991" t="str">
            <v>RmPwr</v>
          </cell>
          <cell r="E2991" t="str">
            <v>RmPwr</v>
          </cell>
        </row>
        <row r="2992">
          <cell r="A2992">
            <v>13671</v>
          </cell>
          <cell r="B2992" t="str">
            <v>Cedar City Plant Loc</v>
          </cell>
          <cell r="C2992">
            <v>1286</v>
          </cell>
          <cell r="D2992" t="str">
            <v>RmPwr</v>
          </cell>
          <cell r="E2992" t="str">
            <v>RmPwr</v>
          </cell>
        </row>
        <row r="2993">
          <cell r="A2993">
            <v>13672</v>
          </cell>
          <cell r="B2993" t="str">
            <v>Cedar City Plant Loc</v>
          </cell>
          <cell r="C2993">
            <v>1286</v>
          </cell>
          <cell r="D2993" t="str">
            <v>RmPwr</v>
          </cell>
          <cell r="E2993" t="str">
            <v>RmPwr</v>
          </cell>
        </row>
        <row r="2994">
          <cell r="A2994">
            <v>13673</v>
          </cell>
          <cell r="B2994" t="str">
            <v>Cedar City Plant Mai</v>
          </cell>
          <cell r="C2994">
            <v>1286</v>
          </cell>
          <cell r="D2994" t="str">
            <v>RmPwr</v>
          </cell>
          <cell r="E2994" t="str">
            <v>RmPwr</v>
          </cell>
        </row>
        <row r="2995">
          <cell r="A2995">
            <v>13674</v>
          </cell>
          <cell r="B2995" t="str">
            <v>SLC Metro Plant LT-O</v>
          </cell>
          <cell r="C2995">
            <v>1287</v>
          </cell>
          <cell r="D2995" t="str">
            <v>RmPwr</v>
          </cell>
          <cell r="E2995" t="str">
            <v>RmPwr</v>
          </cell>
        </row>
        <row r="2996">
          <cell r="A2996">
            <v>13675</v>
          </cell>
          <cell r="B2996" t="str">
            <v>SLC Metro Plant LT-M</v>
          </cell>
          <cell r="C2996">
            <v>1287</v>
          </cell>
          <cell r="D2996" t="str">
            <v>RmPwr</v>
          </cell>
          <cell r="E2996" t="str">
            <v>RmPwr</v>
          </cell>
        </row>
        <row r="2997">
          <cell r="A2997">
            <v>13676</v>
          </cell>
          <cell r="B2997" t="str">
            <v>SLC Metro Plant MG-M</v>
          </cell>
          <cell r="C2997">
            <v>1287</v>
          </cell>
          <cell r="D2997" t="str">
            <v>RmPwr</v>
          </cell>
          <cell r="E2997" t="str">
            <v>RmPwr</v>
          </cell>
        </row>
        <row r="2998">
          <cell r="A2998">
            <v>13677</v>
          </cell>
          <cell r="B2998" t="str">
            <v>Jordan Val Local T-O</v>
          </cell>
          <cell r="C2998">
            <v>1288</v>
          </cell>
          <cell r="D2998" t="str">
            <v>RmPwr</v>
          </cell>
          <cell r="E2998" t="str">
            <v>RmPwr</v>
          </cell>
        </row>
        <row r="2999">
          <cell r="A2999">
            <v>13678</v>
          </cell>
          <cell r="B2999" t="str">
            <v>Jordan Val Local Mtc</v>
          </cell>
          <cell r="C2999">
            <v>1288</v>
          </cell>
          <cell r="D2999" t="str">
            <v>RmPwr</v>
          </cell>
          <cell r="E2999" t="str">
            <v>RmPwr</v>
          </cell>
        </row>
        <row r="3000">
          <cell r="A3000">
            <v>13679</v>
          </cell>
          <cell r="B3000" t="str">
            <v>Jordan Val Main G-Mt</v>
          </cell>
          <cell r="C3000">
            <v>1288</v>
          </cell>
          <cell r="D3000" t="str">
            <v>RmPwr</v>
          </cell>
          <cell r="E3000" t="str">
            <v>RmPwr</v>
          </cell>
        </row>
        <row r="3001">
          <cell r="A3001">
            <v>13680</v>
          </cell>
          <cell r="B3001" t="str">
            <v>American Fork Appara</v>
          </cell>
          <cell r="C3001">
            <v>1341</v>
          </cell>
          <cell r="D3001" t="str">
            <v>RmPwr</v>
          </cell>
          <cell r="E3001" t="str">
            <v>RmPwr</v>
          </cell>
        </row>
        <row r="3002">
          <cell r="A3002">
            <v>13681</v>
          </cell>
          <cell r="B3002" t="str">
            <v>American Fork Appara</v>
          </cell>
          <cell r="C3002">
            <v>1341</v>
          </cell>
          <cell r="D3002" t="str">
            <v>RmPwr</v>
          </cell>
          <cell r="E3002" t="str">
            <v>RmPwr</v>
          </cell>
        </row>
        <row r="3003">
          <cell r="A3003">
            <v>13682</v>
          </cell>
          <cell r="B3003" t="str">
            <v>American Fork Appara</v>
          </cell>
          <cell r="C3003">
            <v>1341</v>
          </cell>
          <cell r="D3003" t="str">
            <v>RmPwr</v>
          </cell>
          <cell r="E3003" t="str">
            <v>RmPwr</v>
          </cell>
        </row>
        <row r="3004">
          <cell r="A3004">
            <v>13683</v>
          </cell>
          <cell r="B3004" t="str">
            <v>Ogden Apparatus Loca</v>
          </cell>
          <cell r="C3004">
            <v>1340</v>
          </cell>
          <cell r="D3004" t="str">
            <v>RmPwr</v>
          </cell>
          <cell r="E3004" t="str">
            <v>RmPwr</v>
          </cell>
        </row>
        <row r="3005">
          <cell r="A3005">
            <v>13684</v>
          </cell>
          <cell r="B3005" t="str">
            <v>Ogden Apparatus Loca</v>
          </cell>
          <cell r="C3005">
            <v>1340</v>
          </cell>
          <cell r="D3005" t="str">
            <v>RmPwr</v>
          </cell>
          <cell r="E3005" t="str">
            <v>RmPwr</v>
          </cell>
        </row>
        <row r="3006">
          <cell r="A3006">
            <v>13685</v>
          </cell>
          <cell r="B3006" t="str">
            <v>Ogden Apparatus Main</v>
          </cell>
          <cell r="C3006">
            <v>1340</v>
          </cell>
          <cell r="D3006" t="str">
            <v>RmPwr</v>
          </cell>
          <cell r="E3006" t="str">
            <v>RmPwr</v>
          </cell>
        </row>
        <row r="3007">
          <cell r="A3007">
            <v>13686</v>
          </cell>
          <cell r="B3007" t="str">
            <v>Preston/Rigby UT Pla</v>
          </cell>
          <cell r="C3007">
            <v>1386</v>
          </cell>
          <cell r="D3007" t="str">
            <v>RmPwr</v>
          </cell>
          <cell r="E3007" t="str">
            <v>RmPwr</v>
          </cell>
        </row>
        <row r="3008">
          <cell r="A3008">
            <v>13687</v>
          </cell>
          <cell r="B3008" t="str">
            <v>Preston/Rigby UT Pla</v>
          </cell>
          <cell r="C3008">
            <v>1386</v>
          </cell>
          <cell r="D3008" t="str">
            <v>RmPwr</v>
          </cell>
          <cell r="E3008" t="str">
            <v>RmPwr</v>
          </cell>
        </row>
        <row r="3009">
          <cell r="A3009">
            <v>13688</v>
          </cell>
          <cell r="B3009" t="str">
            <v>Preston/Rigby UT Pla</v>
          </cell>
          <cell r="C3009">
            <v>1386</v>
          </cell>
          <cell r="D3009" t="str">
            <v>RmPwr</v>
          </cell>
          <cell r="E3009" t="str">
            <v>RmPwr</v>
          </cell>
        </row>
        <row r="3010">
          <cell r="A3010">
            <v>13689</v>
          </cell>
          <cell r="B3010" t="str">
            <v>Preston/Rigby ID Plt</v>
          </cell>
          <cell r="C3010">
            <v>1291</v>
          </cell>
          <cell r="D3010" t="str">
            <v>RmPwr</v>
          </cell>
          <cell r="E3010" t="str">
            <v>RmPwr</v>
          </cell>
        </row>
        <row r="3011">
          <cell r="A3011">
            <v>13690</v>
          </cell>
          <cell r="B3011" t="str">
            <v>Preston/Rigby ID Plt</v>
          </cell>
          <cell r="C3011">
            <v>1291</v>
          </cell>
          <cell r="D3011" t="str">
            <v>RmPwr</v>
          </cell>
          <cell r="E3011" t="str">
            <v>RmPwr</v>
          </cell>
        </row>
        <row r="3012">
          <cell r="A3012">
            <v>13691</v>
          </cell>
          <cell r="B3012" t="str">
            <v>Preston/Rigby ID Plt</v>
          </cell>
          <cell r="C3012">
            <v>1291</v>
          </cell>
          <cell r="D3012" t="str">
            <v>RmPwr</v>
          </cell>
          <cell r="E3012" t="str">
            <v>RmPwr</v>
          </cell>
        </row>
        <row r="3013">
          <cell r="A3013">
            <v>13692</v>
          </cell>
          <cell r="B3013" t="str">
            <v>Price Plant Local Tr</v>
          </cell>
          <cell r="C3013">
            <v>1427</v>
          </cell>
          <cell r="D3013" t="str">
            <v>RmPwr</v>
          </cell>
          <cell r="E3013" t="str">
            <v>RmPwr</v>
          </cell>
        </row>
        <row r="3014">
          <cell r="A3014">
            <v>13693</v>
          </cell>
          <cell r="B3014" t="str">
            <v>Price Plant Local Tr</v>
          </cell>
          <cell r="C3014">
            <v>1427</v>
          </cell>
          <cell r="D3014" t="str">
            <v>RmPwr</v>
          </cell>
          <cell r="E3014" t="str">
            <v>RmPwr</v>
          </cell>
        </row>
        <row r="3015">
          <cell r="A3015">
            <v>13694</v>
          </cell>
          <cell r="B3015" t="str">
            <v>Price Plant Main Gri</v>
          </cell>
          <cell r="C3015">
            <v>1427</v>
          </cell>
          <cell r="D3015" t="str">
            <v>RmPwr</v>
          </cell>
          <cell r="E3015" t="str">
            <v>RmPwr</v>
          </cell>
        </row>
        <row r="3016">
          <cell r="A3016">
            <v>13695</v>
          </cell>
          <cell r="B3016" t="str">
            <v>NE Comms Idaho Local</v>
          </cell>
          <cell r="C3016">
            <v>1382</v>
          </cell>
          <cell r="D3016" t="str">
            <v>RmPwr</v>
          </cell>
          <cell r="E3016" t="str">
            <v>RmPwr</v>
          </cell>
        </row>
        <row r="3017">
          <cell r="A3017">
            <v>13696</v>
          </cell>
          <cell r="B3017" t="str">
            <v>NE Comms Idaho Main</v>
          </cell>
          <cell r="C3017">
            <v>1382</v>
          </cell>
          <cell r="D3017" t="str">
            <v>RmPwr</v>
          </cell>
          <cell r="E3017" t="str">
            <v>RmPwr</v>
          </cell>
        </row>
        <row r="3018">
          <cell r="A3018">
            <v>13697</v>
          </cell>
          <cell r="B3018" t="str">
            <v>NE Comms Wyoming Dis</v>
          </cell>
          <cell r="C3018">
            <v>1382</v>
          </cell>
          <cell r="D3018" t="str">
            <v>RmPwr</v>
          </cell>
          <cell r="E3018" t="str">
            <v>RmPwr</v>
          </cell>
        </row>
        <row r="3019">
          <cell r="A3019">
            <v>13698</v>
          </cell>
          <cell r="B3019" t="str">
            <v>NE Comms Wyoming Loc</v>
          </cell>
          <cell r="C3019">
            <v>1382</v>
          </cell>
          <cell r="D3019" t="str">
            <v>RmPwr</v>
          </cell>
          <cell r="E3019" t="str">
            <v>RmPwr</v>
          </cell>
        </row>
        <row r="3020">
          <cell r="A3020">
            <v>13699</v>
          </cell>
          <cell r="B3020" t="str">
            <v>NE Comms Wyoming Mai</v>
          </cell>
          <cell r="C3020">
            <v>1382</v>
          </cell>
          <cell r="D3020" t="str">
            <v>RmPwr</v>
          </cell>
          <cell r="E3020" t="str">
            <v>RmPwr</v>
          </cell>
        </row>
        <row r="3021">
          <cell r="A3021">
            <v>13700</v>
          </cell>
          <cell r="B3021" t="str">
            <v>NE Comms Utah Dist-M</v>
          </cell>
          <cell r="C3021">
            <v>1382</v>
          </cell>
          <cell r="D3021" t="str">
            <v>RmPwr</v>
          </cell>
          <cell r="E3021" t="str">
            <v>RmPwr</v>
          </cell>
        </row>
        <row r="3022">
          <cell r="A3022">
            <v>13701</v>
          </cell>
          <cell r="B3022" t="str">
            <v>NE Comms Utah Local</v>
          </cell>
          <cell r="C3022">
            <v>1382</v>
          </cell>
          <cell r="D3022" t="str">
            <v>RmPwr</v>
          </cell>
          <cell r="E3022" t="str">
            <v>RmPwr</v>
          </cell>
        </row>
        <row r="3023">
          <cell r="A3023">
            <v>13702</v>
          </cell>
          <cell r="B3023" t="str">
            <v>NE Comms Utah Main G</v>
          </cell>
          <cell r="C3023">
            <v>1382</v>
          </cell>
          <cell r="D3023" t="str">
            <v>RmPwr</v>
          </cell>
          <cell r="E3023" t="str">
            <v>RmPwr</v>
          </cell>
        </row>
        <row r="3024">
          <cell r="A3024">
            <v>13703</v>
          </cell>
          <cell r="B3024" t="str">
            <v>NE Comms Montana Dis</v>
          </cell>
          <cell r="C3024">
            <v>1382</v>
          </cell>
          <cell r="D3024" t="str">
            <v>RmPwr</v>
          </cell>
          <cell r="E3024" t="str">
            <v>RmPwr</v>
          </cell>
        </row>
        <row r="3025">
          <cell r="A3025">
            <v>13704</v>
          </cell>
          <cell r="B3025" t="str">
            <v>NE Comms Montana Loc</v>
          </cell>
          <cell r="C3025">
            <v>1382</v>
          </cell>
          <cell r="D3025" t="str">
            <v>RmPwr</v>
          </cell>
          <cell r="E3025" t="str">
            <v>RmPwr</v>
          </cell>
        </row>
        <row r="3026">
          <cell r="A3026">
            <v>13705</v>
          </cell>
          <cell r="B3026" t="str">
            <v>NE Comms Montana Mai</v>
          </cell>
          <cell r="C3026">
            <v>1382</v>
          </cell>
          <cell r="D3026" t="str">
            <v>RmPwr</v>
          </cell>
          <cell r="E3026" t="str">
            <v>RmPwr</v>
          </cell>
        </row>
        <row r="3027">
          <cell r="A3027">
            <v>13706</v>
          </cell>
          <cell r="B3027" t="str">
            <v>NE Comms South Dakot</v>
          </cell>
          <cell r="C3027">
            <v>1382</v>
          </cell>
          <cell r="D3027" t="str">
            <v>RmPwr</v>
          </cell>
          <cell r="E3027" t="str">
            <v>RmPwr</v>
          </cell>
        </row>
        <row r="3028">
          <cell r="A3028">
            <v>13707</v>
          </cell>
          <cell r="B3028" t="str">
            <v>NE Comms South Dakot</v>
          </cell>
          <cell r="C3028">
            <v>1382</v>
          </cell>
          <cell r="D3028" t="str">
            <v>RmPwr</v>
          </cell>
          <cell r="E3028" t="str">
            <v>RmPwr</v>
          </cell>
        </row>
        <row r="3029">
          <cell r="A3029">
            <v>13708</v>
          </cell>
          <cell r="B3029" t="str">
            <v>NE Comms South Dakot</v>
          </cell>
          <cell r="C3029">
            <v>1382</v>
          </cell>
          <cell r="D3029" t="str">
            <v>RmPwr</v>
          </cell>
          <cell r="E3029" t="str">
            <v>RmPwr</v>
          </cell>
        </row>
        <row r="3030">
          <cell r="A3030">
            <v>13709</v>
          </cell>
          <cell r="B3030" t="str">
            <v>NE Comms Idaho Local</v>
          </cell>
          <cell r="C3030">
            <v>1382</v>
          </cell>
          <cell r="D3030" t="str">
            <v>RmPwr</v>
          </cell>
          <cell r="E3030" t="str">
            <v>RmPwr</v>
          </cell>
        </row>
        <row r="3031">
          <cell r="A3031">
            <v>13710</v>
          </cell>
          <cell r="B3031" t="str">
            <v>NE Comms Idaho Main</v>
          </cell>
          <cell r="C3031">
            <v>1382</v>
          </cell>
          <cell r="D3031" t="str">
            <v>RmPwr</v>
          </cell>
          <cell r="E3031" t="str">
            <v>RmPwr</v>
          </cell>
        </row>
        <row r="3032">
          <cell r="A3032">
            <v>13711</v>
          </cell>
          <cell r="B3032" t="str">
            <v>NE Comms Wyoming Dis</v>
          </cell>
          <cell r="C3032">
            <v>1382</v>
          </cell>
          <cell r="D3032" t="str">
            <v>RmPwr</v>
          </cell>
          <cell r="E3032" t="str">
            <v>RmPwr</v>
          </cell>
        </row>
        <row r="3033">
          <cell r="A3033">
            <v>13712</v>
          </cell>
          <cell r="B3033" t="str">
            <v>NE Comms Wyoming Loc</v>
          </cell>
          <cell r="C3033">
            <v>1382</v>
          </cell>
          <cell r="D3033" t="str">
            <v>RmPwr</v>
          </cell>
          <cell r="E3033" t="str">
            <v>RmPwr</v>
          </cell>
        </row>
        <row r="3034">
          <cell r="A3034">
            <v>13713</v>
          </cell>
          <cell r="B3034" t="str">
            <v>NE Comms Wyoming Mai</v>
          </cell>
          <cell r="C3034">
            <v>1382</v>
          </cell>
          <cell r="D3034" t="str">
            <v>RmPwr</v>
          </cell>
          <cell r="E3034" t="str">
            <v>RmPwr</v>
          </cell>
        </row>
        <row r="3035">
          <cell r="A3035">
            <v>13714</v>
          </cell>
          <cell r="B3035" t="str">
            <v>NE Comms Utah Dist-O</v>
          </cell>
          <cell r="C3035">
            <v>1382</v>
          </cell>
          <cell r="D3035" t="str">
            <v>RmPwr</v>
          </cell>
          <cell r="E3035" t="str">
            <v>RmPwr</v>
          </cell>
        </row>
        <row r="3036">
          <cell r="A3036">
            <v>13715</v>
          </cell>
          <cell r="B3036" t="str">
            <v>NE Comms Utah Local</v>
          </cell>
          <cell r="C3036">
            <v>1382</v>
          </cell>
          <cell r="D3036" t="str">
            <v>RmPwr</v>
          </cell>
          <cell r="E3036" t="str">
            <v>RmPwr</v>
          </cell>
        </row>
        <row r="3037">
          <cell r="A3037">
            <v>13716</v>
          </cell>
          <cell r="B3037" t="str">
            <v>NE Comms Utah Main G</v>
          </cell>
          <cell r="C3037">
            <v>1382</v>
          </cell>
          <cell r="D3037" t="str">
            <v>RmPwr</v>
          </cell>
          <cell r="E3037" t="str">
            <v>RmPwr</v>
          </cell>
        </row>
        <row r="3038">
          <cell r="A3038">
            <v>13717</v>
          </cell>
          <cell r="B3038" t="str">
            <v>NE Comms Montana Dis</v>
          </cell>
          <cell r="C3038">
            <v>1382</v>
          </cell>
          <cell r="D3038" t="str">
            <v>RmPwr</v>
          </cell>
          <cell r="E3038" t="str">
            <v>RmPwr</v>
          </cell>
        </row>
        <row r="3039">
          <cell r="A3039">
            <v>13718</v>
          </cell>
          <cell r="B3039" t="str">
            <v>NE Comms Montana Loc</v>
          </cell>
          <cell r="C3039">
            <v>1382</v>
          </cell>
          <cell r="D3039" t="str">
            <v>RmPwr</v>
          </cell>
          <cell r="E3039" t="str">
            <v>RmPwr</v>
          </cell>
        </row>
        <row r="3040">
          <cell r="A3040">
            <v>13719</v>
          </cell>
          <cell r="B3040" t="str">
            <v>NE Comms Montana Mai</v>
          </cell>
          <cell r="C3040">
            <v>1382</v>
          </cell>
          <cell r="D3040" t="str">
            <v>RmPwr</v>
          </cell>
          <cell r="E3040" t="str">
            <v>RmPwr</v>
          </cell>
        </row>
        <row r="3041">
          <cell r="A3041">
            <v>13720</v>
          </cell>
          <cell r="B3041" t="str">
            <v>NE Comms South Dakot</v>
          </cell>
          <cell r="C3041">
            <v>1382</v>
          </cell>
          <cell r="D3041" t="str">
            <v>RmPwr</v>
          </cell>
          <cell r="E3041" t="str">
            <v>RmPwr</v>
          </cell>
        </row>
        <row r="3042">
          <cell r="A3042">
            <v>13721</v>
          </cell>
          <cell r="B3042" t="str">
            <v>NE Comms South Dakot</v>
          </cell>
          <cell r="C3042">
            <v>1382</v>
          </cell>
          <cell r="D3042" t="str">
            <v>RmPwr</v>
          </cell>
          <cell r="E3042" t="str">
            <v>RmPwr</v>
          </cell>
        </row>
        <row r="3043">
          <cell r="A3043">
            <v>13722</v>
          </cell>
          <cell r="B3043" t="str">
            <v>NE Comms South Dakot</v>
          </cell>
          <cell r="C3043">
            <v>1382</v>
          </cell>
          <cell r="D3043" t="str">
            <v>RmPwr</v>
          </cell>
          <cell r="E3043" t="str">
            <v>RmPwr</v>
          </cell>
        </row>
        <row r="3044">
          <cell r="A3044">
            <v>13723</v>
          </cell>
          <cell r="B3044" t="str">
            <v>SE Comms Utah Local</v>
          </cell>
          <cell r="C3044">
            <v>1383</v>
          </cell>
          <cell r="D3044" t="str">
            <v>RmPwr</v>
          </cell>
          <cell r="E3044" t="str">
            <v>RmPwr</v>
          </cell>
        </row>
        <row r="3045">
          <cell r="A3045">
            <v>13724</v>
          </cell>
          <cell r="B3045" t="str">
            <v>SE Comms Utah Main G</v>
          </cell>
          <cell r="C3045">
            <v>1383</v>
          </cell>
          <cell r="D3045" t="str">
            <v>RmPwr</v>
          </cell>
          <cell r="E3045" t="str">
            <v>RmPwr</v>
          </cell>
        </row>
        <row r="3046">
          <cell r="A3046">
            <v>13725</v>
          </cell>
          <cell r="B3046" t="str">
            <v>SE Comms New Mexico</v>
          </cell>
          <cell r="C3046">
            <v>1383</v>
          </cell>
          <cell r="D3046" t="str">
            <v>RmPwr</v>
          </cell>
          <cell r="E3046" t="str">
            <v>RmPwr</v>
          </cell>
        </row>
        <row r="3047">
          <cell r="A3047">
            <v>13726</v>
          </cell>
          <cell r="B3047" t="str">
            <v>SE Comms New Mexico</v>
          </cell>
          <cell r="C3047">
            <v>1383</v>
          </cell>
          <cell r="D3047" t="str">
            <v>RmPwr</v>
          </cell>
          <cell r="E3047" t="str">
            <v>RmPwr</v>
          </cell>
        </row>
        <row r="3048">
          <cell r="A3048">
            <v>13727</v>
          </cell>
          <cell r="B3048" t="str">
            <v>SE Comms New Mexico</v>
          </cell>
          <cell r="C3048">
            <v>1383</v>
          </cell>
          <cell r="D3048" t="str">
            <v>RmPwr</v>
          </cell>
          <cell r="E3048" t="str">
            <v>RmPwr</v>
          </cell>
        </row>
        <row r="3049">
          <cell r="A3049">
            <v>13728</v>
          </cell>
          <cell r="B3049" t="str">
            <v>SE Comms Colorado Di</v>
          </cell>
          <cell r="C3049">
            <v>1383</v>
          </cell>
          <cell r="D3049" t="str">
            <v>RmPwr</v>
          </cell>
          <cell r="E3049" t="str">
            <v>RmPwr</v>
          </cell>
        </row>
        <row r="3050">
          <cell r="A3050">
            <v>13729</v>
          </cell>
          <cell r="B3050" t="str">
            <v>SE Comms Colorado Lo</v>
          </cell>
          <cell r="C3050">
            <v>1383</v>
          </cell>
          <cell r="D3050" t="str">
            <v>RmPwr</v>
          </cell>
          <cell r="E3050" t="str">
            <v>RmPwr</v>
          </cell>
        </row>
        <row r="3051">
          <cell r="A3051">
            <v>13730</v>
          </cell>
          <cell r="B3051" t="str">
            <v>SE Comms Colorado Ma</v>
          </cell>
          <cell r="C3051">
            <v>1383</v>
          </cell>
          <cell r="D3051" t="str">
            <v>RmPwr</v>
          </cell>
          <cell r="E3051" t="str">
            <v>RmPwr</v>
          </cell>
        </row>
        <row r="3052">
          <cell r="A3052">
            <v>13731</v>
          </cell>
          <cell r="B3052" t="str">
            <v>SE Comms Arizona Dis</v>
          </cell>
          <cell r="C3052">
            <v>1383</v>
          </cell>
          <cell r="D3052" t="str">
            <v>RmPwr</v>
          </cell>
          <cell r="E3052" t="str">
            <v>RmPwr</v>
          </cell>
        </row>
        <row r="3053">
          <cell r="A3053">
            <v>13732</v>
          </cell>
          <cell r="B3053" t="str">
            <v>SE Comms Arizona Loc</v>
          </cell>
          <cell r="C3053">
            <v>1383</v>
          </cell>
          <cell r="D3053" t="str">
            <v>RmPwr</v>
          </cell>
          <cell r="E3053" t="str">
            <v>RmPwr</v>
          </cell>
        </row>
        <row r="3054">
          <cell r="A3054">
            <v>13733</v>
          </cell>
          <cell r="B3054" t="str">
            <v>SE Comms Arizona Mai</v>
          </cell>
          <cell r="C3054">
            <v>1383</v>
          </cell>
          <cell r="D3054" t="str">
            <v>RmPwr</v>
          </cell>
          <cell r="E3054" t="str">
            <v>RmPwr</v>
          </cell>
        </row>
        <row r="3055">
          <cell r="A3055">
            <v>13734</v>
          </cell>
          <cell r="B3055" t="str">
            <v>SE Comms Utah Local</v>
          </cell>
          <cell r="C3055">
            <v>1383</v>
          </cell>
          <cell r="D3055" t="str">
            <v>RmPwr</v>
          </cell>
          <cell r="E3055" t="str">
            <v>RmPwr</v>
          </cell>
        </row>
        <row r="3056">
          <cell r="A3056">
            <v>13735</v>
          </cell>
          <cell r="B3056" t="str">
            <v>SE Comms Utah Main G</v>
          </cell>
          <cell r="C3056">
            <v>1383</v>
          </cell>
          <cell r="D3056" t="str">
            <v>RmPwr</v>
          </cell>
          <cell r="E3056" t="str">
            <v>RmPwr</v>
          </cell>
        </row>
        <row r="3057">
          <cell r="A3057">
            <v>13736</v>
          </cell>
          <cell r="B3057" t="str">
            <v>SE Comms New Mexico</v>
          </cell>
          <cell r="C3057">
            <v>1383</v>
          </cell>
          <cell r="D3057" t="str">
            <v>RmPwr</v>
          </cell>
          <cell r="E3057" t="str">
            <v>RmPwr</v>
          </cell>
        </row>
        <row r="3058">
          <cell r="A3058">
            <v>13737</v>
          </cell>
          <cell r="B3058" t="str">
            <v>SE Comms New Mexico</v>
          </cell>
          <cell r="C3058">
            <v>1383</v>
          </cell>
          <cell r="D3058" t="str">
            <v>RmPwr</v>
          </cell>
          <cell r="E3058" t="str">
            <v>RmPwr</v>
          </cell>
        </row>
        <row r="3059">
          <cell r="A3059">
            <v>13738</v>
          </cell>
          <cell r="B3059" t="str">
            <v>SE Comms New Mexico</v>
          </cell>
          <cell r="C3059">
            <v>1383</v>
          </cell>
          <cell r="D3059" t="str">
            <v>RmPwr</v>
          </cell>
          <cell r="E3059" t="str">
            <v>RmPwr</v>
          </cell>
        </row>
        <row r="3060">
          <cell r="A3060">
            <v>13739</v>
          </cell>
          <cell r="B3060" t="str">
            <v>SE Comms Colorado Di</v>
          </cell>
          <cell r="C3060">
            <v>1383</v>
          </cell>
          <cell r="D3060" t="str">
            <v>RmPwr</v>
          </cell>
          <cell r="E3060" t="str">
            <v>RmPwr</v>
          </cell>
        </row>
        <row r="3061">
          <cell r="A3061">
            <v>13740</v>
          </cell>
          <cell r="B3061" t="str">
            <v>SE Comms Colorado Lo</v>
          </cell>
          <cell r="C3061">
            <v>1383</v>
          </cell>
          <cell r="D3061" t="str">
            <v>RmPwr</v>
          </cell>
          <cell r="E3061" t="str">
            <v>RmPwr</v>
          </cell>
        </row>
        <row r="3062">
          <cell r="A3062">
            <v>13741</v>
          </cell>
          <cell r="B3062" t="str">
            <v>SE Comms Colorado Ma</v>
          </cell>
          <cell r="C3062">
            <v>1383</v>
          </cell>
          <cell r="D3062" t="str">
            <v>RmPwr</v>
          </cell>
          <cell r="E3062" t="str">
            <v>RmPwr</v>
          </cell>
        </row>
        <row r="3063">
          <cell r="A3063">
            <v>13742</v>
          </cell>
          <cell r="B3063" t="str">
            <v>SE Comms Arizona Dis</v>
          </cell>
          <cell r="C3063">
            <v>1383</v>
          </cell>
          <cell r="D3063" t="str">
            <v>RmPwr</v>
          </cell>
          <cell r="E3063" t="str">
            <v>RmPwr</v>
          </cell>
        </row>
        <row r="3064">
          <cell r="A3064">
            <v>13743</v>
          </cell>
          <cell r="B3064" t="str">
            <v>SE Comms Arizona Loc</v>
          </cell>
          <cell r="C3064">
            <v>1383</v>
          </cell>
          <cell r="D3064" t="str">
            <v>RmPwr</v>
          </cell>
          <cell r="E3064" t="str">
            <v>RmPwr</v>
          </cell>
        </row>
        <row r="3065">
          <cell r="A3065">
            <v>13744</v>
          </cell>
          <cell r="B3065" t="str">
            <v>SE Comms Arizona Mai</v>
          </cell>
          <cell r="C3065">
            <v>1383</v>
          </cell>
          <cell r="D3065" t="str">
            <v>RmPwr</v>
          </cell>
          <cell r="E3065" t="str">
            <v>RmPwr</v>
          </cell>
        </row>
        <row r="3066">
          <cell r="A3066">
            <v>13777</v>
          </cell>
          <cell r="B3066" t="str">
            <v>S UT FO ESTMTR LP</v>
          </cell>
          <cell r="C3066">
            <v>1380</v>
          </cell>
          <cell r="D3066" t="str">
            <v>RmPwr</v>
          </cell>
          <cell r="E3066" t="str">
            <v>RmPwr</v>
          </cell>
        </row>
        <row r="3067">
          <cell r="A3067">
            <v>13779</v>
          </cell>
          <cell r="B3067" t="str">
            <v>E WY FO ESTMTR LP</v>
          </cell>
          <cell r="C3067">
            <v>1256</v>
          </cell>
          <cell r="D3067" t="str">
            <v>RmPwr</v>
          </cell>
          <cell r="E3067" t="str">
            <v>RmPwr</v>
          </cell>
        </row>
        <row r="3068">
          <cell r="A3068">
            <v>13780</v>
          </cell>
          <cell r="B3068" t="str">
            <v>W WY/ID FO ESTMTR LP</v>
          </cell>
          <cell r="C3068">
            <v>1378</v>
          </cell>
          <cell r="D3068" t="str">
            <v>RmPwr</v>
          </cell>
          <cell r="E3068" t="str">
            <v>RmPwr</v>
          </cell>
        </row>
        <row r="3069">
          <cell r="A3069">
            <v>13783</v>
          </cell>
          <cell r="B3069" t="str">
            <v>N UT FO ESTMTR LP</v>
          </cell>
          <cell r="C3069">
            <v>1379</v>
          </cell>
          <cell r="D3069" t="str">
            <v>RmPwr</v>
          </cell>
          <cell r="E3069" t="str">
            <v>RmPwr</v>
          </cell>
        </row>
        <row r="3070">
          <cell r="A3070">
            <v>13784</v>
          </cell>
          <cell r="B3070" t="str">
            <v>Cent UT FO ESTMTR LP</v>
          </cell>
          <cell r="C3070">
            <v>1254</v>
          </cell>
          <cell r="D3070" t="str">
            <v>RmPwr</v>
          </cell>
          <cell r="E3070" t="str">
            <v>RmPwr</v>
          </cell>
        </row>
        <row r="3071">
          <cell r="A3071">
            <v>13789</v>
          </cell>
          <cell r="B3071" t="str">
            <v>S UT FO SUPP STFF LP</v>
          </cell>
          <cell r="C3071">
            <v>1380</v>
          </cell>
          <cell r="D3071" t="str">
            <v>RmPwr</v>
          </cell>
          <cell r="E3071" t="str">
            <v>RmPwr</v>
          </cell>
        </row>
        <row r="3072">
          <cell r="A3072">
            <v>13790</v>
          </cell>
          <cell r="B3072" t="str">
            <v>E WY FO SUPP STFF LP</v>
          </cell>
          <cell r="C3072">
            <v>1256</v>
          </cell>
          <cell r="D3072" t="str">
            <v>RmPwr</v>
          </cell>
          <cell r="E3072" t="str">
            <v>RmPwr</v>
          </cell>
        </row>
        <row r="3073">
          <cell r="A3073">
            <v>13793</v>
          </cell>
          <cell r="B3073" t="str">
            <v>W WY/ID FO SP STF LP</v>
          </cell>
          <cell r="C3073">
            <v>1378</v>
          </cell>
          <cell r="D3073" t="str">
            <v>RmPwr</v>
          </cell>
          <cell r="E3073" t="str">
            <v>RmPwr</v>
          </cell>
        </row>
        <row r="3074">
          <cell r="A3074">
            <v>13796</v>
          </cell>
          <cell r="B3074" t="str">
            <v>N UT FO SUP STAFF LP</v>
          </cell>
          <cell r="C3074">
            <v>1379</v>
          </cell>
          <cell r="D3074" t="str">
            <v>RmPwr</v>
          </cell>
          <cell r="E3074" t="str">
            <v>RmPwr</v>
          </cell>
        </row>
        <row r="3075">
          <cell r="A3075">
            <v>13797</v>
          </cell>
          <cell r="B3075" t="str">
            <v>Cent UT FO SP STF LP</v>
          </cell>
          <cell r="C3075">
            <v>1254</v>
          </cell>
          <cell r="D3075" t="str">
            <v>RmPwr</v>
          </cell>
          <cell r="E3075" t="str">
            <v>RmPwr</v>
          </cell>
        </row>
        <row r="3076">
          <cell r="A3076">
            <v>13802</v>
          </cell>
          <cell r="B3076" t="str">
            <v>Casper Main Grid-Mtc</v>
          </cell>
          <cell r="C3076">
            <v>1149</v>
          </cell>
          <cell r="D3076" t="str">
            <v>RmPwr</v>
          </cell>
          <cell r="E3076" t="str">
            <v>RmPwr</v>
          </cell>
        </row>
        <row r="3077">
          <cell r="A3077">
            <v>13803</v>
          </cell>
          <cell r="B3077" t="str">
            <v>Douglas Main Grid-Mt</v>
          </cell>
          <cell r="C3077">
            <v>1150</v>
          </cell>
          <cell r="D3077" t="str">
            <v>RmPwr</v>
          </cell>
          <cell r="E3077" t="str">
            <v>RmPwr</v>
          </cell>
        </row>
        <row r="3078">
          <cell r="A3078">
            <v>13804</v>
          </cell>
          <cell r="B3078" t="str">
            <v>Laramie Main Grid-Mt</v>
          </cell>
          <cell r="C3078">
            <v>1151</v>
          </cell>
          <cell r="D3078" t="str">
            <v>RmPwr</v>
          </cell>
          <cell r="E3078" t="str">
            <v>RmPwr</v>
          </cell>
        </row>
        <row r="3079">
          <cell r="A3079">
            <v>13805</v>
          </cell>
          <cell r="B3079" t="str">
            <v>Cody Main Grid-Mtc</v>
          </cell>
          <cell r="C3079">
            <v>1157</v>
          </cell>
          <cell r="D3079" t="str">
            <v>RmPwr</v>
          </cell>
          <cell r="E3079" t="str">
            <v>RmPwr</v>
          </cell>
        </row>
        <row r="3080">
          <cell r="A3080">
            <v>13806</v>
          </cell>
          <cell r="B3080" t="str">
            <v>Lovell Main Grid-Mtc</v>
          </cell>
          <cell r="C3080">
            <v>1158</v>
          </cell>
          <cell r="D3080" t="str">
            <v>RmPwr</v>
          </cell>
          <cell r="E3080" t="str">
            <v>RmPwr</v>
          </cell>
        </row>
        <row r="3081">
          <cell r="A3081">
            <v>13807</v>
          </cell>
          <cell r="B3081" t="str">
            <v>Worland Main Grid-Mt</v>
          </cell>
          <cell r="C3081">
            <v>1160</v>
          </cell>
          <cell r="D3081" t="str">
            <v>RmPwr</v>
          </cell>
          <cell r="E3081" t="str">
            <v>RmPwr</v>
          </cell>
        </row>
        <row r="3082">
          <cell r="A3082">
            <v>13808</v>
          </cell>
          <cell r="B3082" t="str">
            <v>Riverton Main Grid-M</v>
          </cell>
          <cell r="C3082">
            <v>1159</v>
          </cell>
          <cell r="D3082" t="str">
            <v>RmPwr</v>
          </cell>
          <cell r="E3082" t="str">
            <v>RmPwr</v>
          </cell>
        </row>
        <row r="3083">
          <cell r="A3083">
            <v>13809</v>
          </cell>
          <cell r="B3083" t="str">
            <v>Rock Springs Main Gr</v>
          </cell>
          <cell r="C3083">
            <v>1156</v>
          </cell>
          <cell r="D3083" t="str">
            <v>RmPwr</v>
          </cell>
          <cell r="E3083" t="str">
            <v>RmPwr</v>
          </cell>
        </row>
        <row r="3084">
          <cell r="A3084">
            <v>13810</v>
          </cell>
          <cell r="B3084" t="str">
            <v>Rawlins Main Grid-Mt</v>
          </cell>
          <cell r="C3084">
            <v>1155</v>
          </cell>
          <cell r="D3084" t="str">
            <v>RmPwr</v>
          </cell>
          <cell r="E3084" t="str">
            <v>RmPwr</v>
          </cell>
        </row>
        <row r="3085">
          <cell r="A3085">
            <v>13811</v>
          </cell>
          <cell r="B3085" t="str">
            <v>Rexburg Main Grid-Mt</v>
          </cell>
          <cell r="C3085">
            <v>1165</v>
          </cell>
          <cell r="D3085" t="str">
            <v>RmPwr</v>
          </cell>
          <cell r="E3085" t="str">
            <v>RmPwr</v>
          </cell>
        </row>
        <row r="3086">
          <cell r="A3086">
            <v>13812</v>
          </cell>
          <cell r="B3086" t="str">
            <v>Shelley Main Grid-Mt</v>
          </cell>
          <cell r="C3086">
            <v>1166</v>
          </cell>
          <cell r="D3086" t="str">
            <v>RmPwr</v>
          </cell>
          <cell r="E3086" t="str">
            <v>RmPwr</v>
          </cell>
        </row>
        <row r="3087">
          <cell r="A3087">
            <v>13813</v>
          </cell>
          <cell r="B3087" t="str">
            <v>Preston Main Grid-Mt</v>
          </cell>
          <cell r="C3087">
            <v>1164</v>
          </cell>
          <cell r="D3087" t="str">
            <v>RmPwr</v>
          </cell>
          <cell r="E3087" t="str">
            <v>RmPwr</v>
          </cell>
        </row>
        <row r="3088">
          <cell r="A3088">
            <v>13814</v>
          </cell>
          <cell r="B3088" t="str">
            <v>Smithfield Main Grid</v>
          </cell>
          <cell r="C3088">
            <v>1138</v>
          </cell>
          <cell r="D3088" t="str">
            <v>RmPwr</v>
          </cell>
          <cell r="E3088" t="str">
            <v>RmPwr</v>
          </cell>
        </row>
        <row r="3089">
          <cell r="A3089">
            <v>13815</v>
          </cell>
          <cell r="B3089" t="str">
            <v>Evanston Main Grid-M</v>
          </cell>
          <cell r="C3089">
            <v>1152</v>
          </cell>
          <cell r="D3089" t="str">
            <v>RmPwr</v>
          </cell>
          <cell r="E3089" t="str">
            <v>RmPwr</v>
          </cell>
        </row>
        <row r="3090">
          <cell r="A3090">
            <v>13816</v>
          </cell>
          <cell r="B3090" t="str">
            <v>Kemmerer Main Grid-M</v>
          </cell>
          <cell r="C3090">
            <v>1153</v>
          </cell>
          <cell r="D3090" t="str">
            <v>RmPwr</v>
          </cell>
          <cell r="E3090" t="str">
            <v>RmPwr</v>
          </cell>
        </row>
        <row r="3091">
          <cell r="A3091">
            <v>13817</v>
          </cell>
          <cell r="B3091" t="str">
            <v>Pinedale Main Grid-M</v>
          </cell>
          <cell r="C3091">
            <v>1154</v>
          </cell>
          <cell r="D3091" t="str">
            <v>RmPwr</v>
          </cell>
          <cell r="E3091" t="str">
            <v>RmPwr</v>
          </cell>
        </row>
        <row r="3092">
          <cell r="A3092">
            <v>13818</v>
          </cell>
          <cell r="B3092" t="str">
            <v>Montpelier Main Grid</v>
          </cell>
          <cell r="C3092">
            <v>1163</v>
          </cell>
          <cell r="D3092" t="str">
            <v>RmPwr</v>
          </cell>
          <cell r="E3092" t="str">
            <v>RmPwr</v>
          </cell>
        </row>
        <row r="3093">
          <cell r="A3093">
            <v>13819</v>
          </cell>
          <cell r="B3093" t="str">
            <v>Laketown Main Grid-M</v>
          </cell>
          <cell r="C3093">
            <v>1137</v>
          </cell>
          <cell r="D3093" t="str">
            <v>RmPwr</v>
          </cell>
          <cell r="E3093" t="str">
            <v>RmPwr</v>
          </cell>
        </row>
        <row r="3094">
          <cell r="A3094">
            <v>13820</v>
          </cell>
          <cell r="B3094" t="str">
            <v>Tremonton Main Grid-</v>
          </cell>
          <cell r="C3094">
            <v>1177</v>
          </cell>
          <cell r="D3094" t="str">
            <v>RmPwr</v>
          </cell>
          <cell r="E3094" t="str">
            <v>RmPwr</v>
          </cell>
        </row>
        <row r="3095">
          <cell r="A3095">
            <v>13821</v>
          </cell>
          <cell r="B3095" t="str">
            <v>Salt Lake Main Grid-</v>
          </cell>
          <cell r="C3095">
            <v>1135</v>
          </cell>
          <cell r="D3095" t="str">
            <v>RmPwr</v>
          </cell>
          <cell r="E3095" t="str">
            <v>RmPwr</v>
          </cell>
        </row>
        <row r="3096">
          <cell r="A3096">
            <v>13822</v>
          </cell>
          <cell r="B3096" t="str">
            <v>Ogden Main Grid-Mtc</v>
          </cell>
          <cell r="C3096">
            <v>1174</v>
          </cell>
          <cell r="D3096" t="str">
            <v>RmPwr</v>
          </cell>
          <cell r="E3096" t="str">
            <v>RmPwr</v>
          </cell>
        </row>
        <row r="3097">
          <cell r="A3097">
            <v>13823</v>
          </cell>
          <cell r="B3097" t="str">
            <v>Layton Main Grid-Mtc</v>
          </cell>
          <cell r="C3097">
            <v>1176</v>
          </cell>
          <cell r="D3097" t="str">
            <v>RmPwr</v>
          </cell>
          <cell r="E3097" t="str">
            <v>RmPwr</v>
          </cell>
        </row>
        <row r="3098">
          <cell r="A3098">
            <v>13824</v>
          </cell>
          <cell r="B3098" t="str">
            <v>Jordan Valley Main G</v>
          </cell>
          <cell r="C3098">
            <v>1141</v>
          </cell>
          <cell r="D3098" t="str">
            <v>RmPwr</v>
          </cell>
          <cell r="E3098" t="str">
            <v>RmPwr</v>
          </cell>
        </row>
        <row r="3099">
          <cell r="A3099">
            <v>13825</v>
          </cell>
          <cell r="B3099" t="str">
            <v>Park City Main Grid-</v>
          </cell>
          <cell r="C3099">
            <v>1175</v>
          </cell>
          <cell r="D3099" t="str">
            <v>RmPwr</v>
          </cell>
          <cell r="E3099" t="str">
            <v>RmPwr</v>
          </cell>
        </row>
        <row r="3100">
          <cell r="A3100">
            <v>13826</v>
          </cell>
          <cell r="B3100" t="str">
            <v>Vernal Main Grid-Mtc</v>
          </cell>
          <cell r="C3100">
            <v>1134</v>
          </cell>
          <cell r="D3100" t="str">
            <v>RmPwr</v>
          </cell>
          <cell r="E3100" t="str">
            <v>RmPwr</v>
          </cell>
        </row>
        <row r="3101">
          <cell r="A3101">
            <v>13827</v>
          </cell>
          <cell r="B3101" t="str">
            <v>American Fork Main G</v>
          </cell>
          <cell r="C3101">
            <v>1130</v>
          </cell>
          <cell r="D3101" t="str">
            <v>RmPwr</v>
          </cell>
          <cell r="E3101" t="str">
            <v>RmPwr</v>
          </cell>
        </row>
        <row r="3102">
          <cell r="A3102">
            <v>13828</v>
          </cell>
          <cell r="B3102" t="str">
            <v>Cdr Cty Plnt-T-UAMPS</v>
          </cell>
          <cell r="C3102">
            <v>1286</v>
          </cell>
          <cell r="D3102" t="str">
            <v>RmPwr</v>
          </cell>
          <cell r="E3102" t="str">
            <v>RmPwr</v>
          </cell>
        </row>
        <row r="3103">
          <cell r="A3103">
            <v>13829</v>
          </cell>
          <cell r="B3103" t="str">
            <v>Cdr Cty Locl-T-UAMPS</v>
          </cell>
          <cell r="C3103">
            <v>1139</v>
          </cell>
          <cell r="D3103" t="str">
            <v>RmPwr</v>
          </cell>
          <cell r="E3103" t="str">
            <v>RmPwr</v>
          </cell>
        </row>
        <row r="3104">
          <cell r="A3104">
            <v>13830</v>
          </cell>
          <cell r="B3104" t="str">
            <v>Richfield Main Grid-</v>
          </cell>
          <cell r="C3104">
            <v>1140</v>
          </cell>
          <cell r="D3104" t="str">
            <v>RmPwr</v>
          </cell>
          <cell r="E3104" t="str">
            <v>RmPwr</v>
          </cell>
        </row>
        <row r="3105">
          <cell r="A3105">
            <v>13831</v>
          </cell>
          <cell r="B3105" t="str">
            <v>Moab Main Grid-Mtc</v>
          </cell>
          <cell r="C3105">
            <v>1131</v>
          </cell>
          <cell r="D3105" t="str">
            <v>RmPwr</v>
          </cell>
          <cell r="E3105" t="str">
            <v>RmPwr</v>
          </cell>
        </row>
        <row r="3106">
          <cell r="A3106">
            <v>13832</v>
          </cell>
          <cell r="B3106" t="str">
            <v>Cedar City Main Grid</v>
          </cell>
          <cell r="C3106">
            <v>1139</v>
          </cell>
          <cell r="D3106" t="str">
            <v>RmPwr</v>
          </cell>
          <cell r="E3106" t="str">
            <v>RmPwr</v>
          </cell>
        </row>
        <row r="3107">
          <cell r="A3107">
            <v>13833</v>
          </cell>
          <cell r="B3107" t="str">
            <v>Price Main Grid-Mtc</v>
          </cell>
          <cell r="C3107">
            <v>1132</v>
          </cell>
          <cell r="D3107" t="str">
            <v>RmPwr</v>
          </cell>
          <cell r="E3107" t="str">
            <v>RmPwr</v>
          </cell>
        </row>
        <row r="3108">
          <cell r="A3108">
            <v>13839</v>
          </cell>
          <cell r="B3108" t="str">
            <v>Program Vegetatn UT</v>
          </cell>
          <cell r="C3108">
            <v>1465</v>
          </cell>
          <cell r="D3108" t="str">
            <v>RmPwr</v>
          </cell>
          <cell r="E3108" t="str">
            <v>RmPwr</v>
          </cell>
        </row>
        <row r="3109">
          <cell r="A3109">
            <v>13841</v>
          </cell>
          <cell r="B3109" t="str">
            <v>Program Vegetatn WY</v>
          </cell>
          <cell r="C3109">
            <v>1467</v>
          </cell>
          <cell r="D3109" t="str">
            <v>RmPwr</v>
          </cell>
          <cell r="E3109" t="str">
            <v>RmPwr</v>
          </cell>
        </row>
        <row r="3110">
          <cell r="A3110">
            <v>13842</v>
          </cell>
          <cell r="B3110" t="str">
            <v>Program Vegetatn MT</v>
          </cell>
          <cell r="C3110">
            <v>1468</v>
          </cell>
          <cell r="D3110" t="str">
            <v>RmPwr</v>
          </cell>
          <cell r="E3110" t="str">
            <v>RmPwr</v>
          </cell>
        </row>
        <row r="3111">
          <cell r="A3111">
            <v>13843</v>
          </cell>
          <cell r="B3111" t="str">
            <v>Program Vegetatn ID</v>
          </cell>
          <cell r="C3111">
            <v>1469</v>
          </cell>
          <cell r="D3111" t="str">
            <v>RmPwr</v>
          </cell>
          <cell r="E3111" t="str">
            <v>RmPwr</v>
          </cell>
        </row>
        <row r="3112">
          <cell r="A3112">
            <v>13844</v>
          </cell>
          <cell r="B3112" t="str">
            <v>Labor Pool Residual</v>
          </cell>
          <cell r="C3112">
            <v>1729</v>
          </cell>
          <cell r="D3112" t="str">
            <v>RmPwr</v>
          </cell>
          <cell r="E3112" t="str">
            <v>RmPwr</v>
          </cell>
        </row>
        <row r="3113">
          <cell r="A3113">
            <v>13892</v>
          </cell>
          <cell r="B3113" t="str">
            <v>Casper MT Main-Mtc</v>
          </cell>
          <cell r="C3113">
            <v>1496</v>
          </cell>
          <cell r="D3113" t="str">
            <v>RmPwr</v>
          </cell>
          <cell r="E3113" t="str">
            <v>RmPwr</v>
          </cell>
        </row>
        <row r="3114">
          <cell r="A3114">
            <v>13893</v>
          </cell>
          <cell r="B3114" t="str">
            <v>Casper MT Plt Main-M</v>
          </cell>
          <cell r="C3114">
            <v>1701</v>
          </cell>
          <cell r="D3114" t="str">
            <v>RmPwr</v>
          </cell>
          <cell r="E3114" t="str">
            <v>RmPwr</v>
          </cell>
        </row>
        <row r="3115">
          <cell r="A3115">
            <v>13894</v>
          </cell>
          <cell r="B3115" t="str">
            <v>Richfield AZ Main Gr</v>
          </cell>
          <cell r="C3115">
            <v>1497</v>
          </cell>
          <cell r="D3115" t="str">
            <v>RmPwr</v>
          </cell>
          <cell r="E3115" t="str">
            <v>RmPwr</v>
          </cell>
        </row>
        <row r="3116">
          <cell r="A3116">
            <v>13897</v>
          </cell>
          <cell r="B3116" t="str">
            <v>Moab CO Main Grid-Mc</v>
          </cell>
          <cell r="C3116">
            <v>1498</v>
          </cell>
          <cell r="D3116" t="str">
            <v>RmPwr</v>
          </cell>
          <cell r="E3116" t="str">
            <v>RmPwr</v>
          </cell>
        </row>
        <row r="3117">
          <cell r="A3117">
            <v>13900</v>
          </cell>
          <cell r="B3117" t="str">
            <v>Moab NM Main Grid-MT</v>
          </cell>
          <cell r="C3117">
            <v>1499</v>
          </cell>
          <cell r="D3117" t="str">
            <v>RmPwr</v>
          </cell>
          <cell r="E3117" t="str">
            <v>RmPwr</v>
          </cell>
        </row>
        <row r="3118">
          <cell r="A3118">
            <v>13901</v>
          </cell>
          <cell r="B3118" t="str">
            <v>Moab NM Plant Main G</v>
          </cell>
          <cell r="C3118">
            <v>1702</v>
          </cell>
          <cell r="D3118" t="str">
            <v>RmPwr</v>
          </cell>
          <cell r="E3118" t="str">
            <v>RmPwr</v>
          </cell>
        </row>
        <row r="3119">
          <cell r="A3119">
            <v>13918</v>
          </cell>
          <cell r="B3119" t="str">
            <v>NE Comm WY JB MG-Mtc</v>
          </cell>
          <cell r="C3119">
            <v>1382</v>
          </cell>
          <cell r="D3119" t="str">
            <v>RmPwr</v>
          </cell>
          <cell r="E3119" t="str">
            <v>RmPwr</v>
          </cell>
        </row>
        <row r="3120">
          <cell r="A3120">
            <v>13919</v>
          </cell>
          <cell r="B3120" t="str">
            <v>NE Comm WY Wd MG-Mtc</v>
          </cell>
          <cell r="C3120">
            <v>1382</v>
          </cell>
          <cell r="D3120" t="str">
            <v>RmPwr</v>
          </cell>
          <cell r="E3120" t="str">
            <v>RmPwr</v>
          </cell>
        </row>
        <row r="3121">
          <cell r="A3121">
            <v>13946</v>
          </cell>
          <cell r="B3121" t="str">
            <v>MG Vegetation UT</v>
          </cell>
          <cell r="C3121">
            <v>1474</v>
          </cell>
          <cell r="D3121" t="str">
            <v>RmPwr</v>
          </cell>
          <cell r="E3121" t="str">
            <v>RmPwr</v>
          </cell>
        </row>
        <row r="3122">
          <cell r="A3122">
            <v>13948</v>
          </cell>
          <cell r="B3122" t="str">
            <v>MG Vegetation WY</v>
          </cell>
          <cell r="C3122">
            <v>1476</v>
          </cell>
          <cell r="D3122" t="str">
            <v>RmPwr</v>
          </cell>
          <cell r="E3122" t="str">
            <v>RmPwr</v>
          </cell>
        </row>
        <row r="3123">
          <cell r="A3123">
            <v>13949</v>
          </cell>
          <cell r="B3123" t="str">
            <v>MG Vegetation MT</v>
          </cell>
          <cell r="C3123">
            <v>1477</v>
          </cell>
          <cell r="D3123" t="str">
            <v>RmPwr</v>
          </cell>
          <cell r="E3123" t="str">
            <v>RmPwr</v>
          </cell>
        </row>
        <row r="3124">
          <cell r="A3124">
            <v>13950</v>
          </cell>
          <cell r="B3124" t="str">
            <v>MG Vegetation ID</v>
          </cell>
          <cell r="C3124">
            <v>1478</v>
          </cell>
          <cell r="D3124" t="str">
            <v>RmPwr</v>
          </cell>
          <cell r="E3124" t="str">
            <v>RmPwr</v>
          </cell>
        </row>
        <row r="3125">
          <cell r="A3125">
            <v>13951</v>
          </cell>
          <cell r="B3125" t="str">
            <v>MG Vegetation CO</v>
          </cell>
          <cell r="C3125">
            <v>1479</v>
          </cell>
          <cell r="D3125" t="str">
            <v>RmPwr</v>
          </cell>
          <cell r="E3125" t="str">
            <v>RmPwr</v>
          </cell>
        </row>
        <row r="3126">
          <cell r="A3126">
            <v>13952</v>
          </cell>
          <cell r="B3126" t="str">
            <v>MG Vegetation NM</v>
          </cell>
          <cell r="C3126">
            <v>1480</v>
          </cell>
          <cell r="D3126" t="str">
            <v>RmPwr</v>
          </cell>
          <cell r="E3126" t="str">
            <v>RmPwr</v>
          </cell>
        </row>
        <row r="3127">
          <cell r="A3127">
            <v>13953</v>
          </cell>
          <cell r="B3127" t="str">
            <v>MG Vegetation NV</v>
          </cell>
          <cell r="C3127">
            <v>1481</v>
          </cell>
          <cell r="D3127" t="str">
            <v>RmPwr</v>
          </cell>
          <cell r="E3127" t="str">
            <v>RmPwr</v>
          </cell>
        </row>
        <row r="3128">
          <cell r="A3128">
            <v>13954</v>
          </cell>
          <cell r="B3128" t="str">
            <v>MG Vegetation AZ</v>
          </cell>
          <cell r="C3128">
            <v>1482</v>
          </cell>
          <cell r="D3128" t="str">
            <v>RmPwr</v>
          </cell>
          <cell r="E3128" t="str">
            <v>RmPwr</v>
          </cell>
        </row>
        <row r="3129">
          <cell r="A3129">
            <v>13957</v>
          </cell>
          <cell r="B3129" t="str">
            <v>LT Vegetation UT</v>
          </cell>
          <cell r="C3129">
            <v>1485</v>
          </cell>
          <cell r="D3129" t="str">
            <v>RmPwr</v>
          </cell>
          <cell r="E3129" t="str">
            <v>RmPwr</v>
          </cell>
        </row>
        <row r="3130">
          <cell r="A3130">
            <v>13959</v>
          </cell>
          <cell r="B3130" t="str">
            <v>LT Vegetation WY</v>
          </cell>
          <cell r="C3130">
            <v>1487</v>
          </cell>
          <cell r="D3130" t="str">
            <v>RmPwr</v>
          </cell>
          <cell r="E3130" t="str">
            <v>RmPwr</v>
          </cell>
        </row>
        <row r="3131">
          <cell r="A3131">
            <v>13960</v>
          </cell>
          <cell r="B3131" t="str">
            <v>LT Vegetation MT</v>
          </cell>
          <cell r="C3131">
            <v>1488</v>
          </cell>
          <cell r="D3131" t="str">
            <v>RmPwr</v>
          </cell>
          <cell r="E3131" t="str">
            <v>RmPwr</v>
          </cell>
        </row>
        <row r="3132">
          <cell r="A3132">
            <v>13961</v>
          </cell>
          <cell r="B3132" t="str">
            <v>LT Vegetation ID</v>
          </cell>
          <cell r="C3132">
            <v>1489</v>
          </cell>
          <cell r="D3132" t="str">
            <v>RmPwr</v>
          </cell>
          <cell r="E3132" t="str">
            <v>RmPwr</v>
          </cell>
        </row>
        <row r="3133">
          <cell r="A3133">
            <v>13962</v>
          </cell>
          <cell r="B3133" t="str">
            <v>LT Vegetation CO</v>
          </cell>
          <cell r="C3133">
            <v>1490</v>
          </cell>
          <cell r="D3133" t="str">
            <v>RmPwr</v>
          </cell>
          <cell r="E3133" t="str">
            <v>RmPwr</v>
          </cell>
        </row>
        <row r="3134">
          <cell r="A3134">
            <v>13963</v>
          </cell>
          <cell r="B3134" t="str">
            <v>LT Vegetation NM</v>
          </cell>
          <cell r="C3134">
            <v>1491</v>
          </cell>
          <cell r="D3134" t="str">
            <v>RmPwr</v>
          </cell>
          <cell r="E3134" t="str">
            <v>RmPwr</v>
          </cell>
        </row>
        <row r="3135">
          <cell r="A3135">
            <v>11735</v>
          </cell>
          <cell r="B3135" t="str">
            <v>Transmission Environmental Support</v>
          </cell>
          <cell r="C3135">
            <v>1698</v>
          </cell>
          <cell r="D3135" t="str">
            <v>PacPwr</v>
          </cell>
          <cell r="E3135" t="str">
            <v>PacPwr</v>
          </cell>
        </row>
        <row r="3136">
          <cell r="A3136">
            <v>13964</v>
          </cell>
          <cell r="B3136" t="str">
            <v>LT Vegetation NV</v>
          </cell>
          <cell r="C3136">
            <v>1492</v>
          </cell>
          <cell r="D3136" t="str">
            <v>RmPwr</v>
          </cell>
          <cell r="E3136" t="str">
            <v>RmPwr</v>
          </cell>
        </row>
        <row r="3137">
          <cell r="A3137">
            <v>10165</v>
          </cell>
          <cell r="B3137" t="str">
            <v>Dev_Pacific Klamath</v>
          </cell>
          <cell r="C3137">
            <v>1045</v>
          </cell>
          <cell r="D3137" t="str">
            <v>Inactive</v>
          </cell>
          <cell r="E3137" t="str">
            <v>Inactive</v>
          </cell>
        </row>
        <row r="3138">
          <cell r="A3138">
            <v>11707</v>
          </cell>
          <cell r="B3138" t="str">
            <v>Transmission Development Matrix Org</v>
          </cell>
          <cell r="C3138">
            <v>1192</v>
          </cell>
          <cell r="D3138" t="str">
            <v>PacPwr</v>
          </cell>
          <cell r="E3138" t="str">
            <v>PacPwr</v>
          </cell>
        </row>
        <row r="3139">
          <cell r="A3139">
            <v>13965</v>
          </cell>
          <cell r="B3139" t="str">
            <v>LT Vegetation AZ</v>
          </cell>
          <cell r="C3139">
            <v>1493</v>
          </cell>
          <cell r="D3139" t="str">
            <v>RmPwr</v>
          </cell>
          <cell r="E3139" t="str">
            <v>RmPwr</v>
          </cell>
        </row>
      </sheetData>
      <sheetData sheetId="5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Factors"/>
      <sheetName val="UnadjData 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7">
          <cell r="AQ27">
            <v>0.46100000000000002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T JARS"/>
      <sheetName val="M-1 JARS"/>
      <sheetName val="JE spt "/>
      <sheetName val="DT YTD"/>
      <sheetName val="M-1 YT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Conversion"/>
    </sheetNames>
    <sheetDataSet>
      <sheetData sheetId="0" refreshError="1">
        <row r="2">
          <cell r="A2">
            <v>10001</v>
          </cell>
          <cell r="B2">
            <v>10190</v>
          </cell>
          <cell r="C2">
            <v>1200</v>
          </cell>
          <cell r="E2">
            <v>1000</v>
          </cell>
        </row>
        <row r="3">
          <cell r="A3">
            <v>10011</v>
          </cell>
          <cell r="B3">
            <v>11832</v>
          </cell>
          <cell r="C3">
            <v>1200</v>
          </cell>
          <cell r="E3">
            <v>1000</v>
          </cell>
        </row>
        <row r="4">
          <cell r="A4">
            <v>10025</v>
          </cell>
          <cell r="B4">
            <v>11655</v>
          </cell>
          <cell r="C4">
            <v>1200</v>
          </cell>
          <cell r="E4">
            <v>1000</v>
          </cell>
        </row>
        <row r="5">
          <cell r="A5">
            <v>10026</v>
          </cell>
          <cell r="B5">
            <v>11683</v>
          </cell>
          <cell r="C5">
            <v>1200</v>
          </cell>
          <cell r="E5">
            <v>1000</v>
          </cell>
        </row>
        <row r="6">
          <cell r="A6">
            <v>10100</v>
          </cell>
          <cell r="B6">
            <v>10190</v>
          </cell>
          <cell r="C6">
            <v>1200</v>
          </cell>
          <cell r="E6">
            <v>1000</v>
          </cell>
        </row>
        <row r="7">
          <cell r="A7">
            <v>10175</v>
          </cell>
          <cell r="B7">
            <v>11676</v>
          </cell>
          <cell r="C7">
            <v>1200</v>
          </cell>
          <cell r="E7">
            <v>1000</v>
          </cell>
        </row>
        <row r="8">
          <cell r="A8">
            <v>10200</v>
          </cell>
          <cell r="B8">
            <v>11676</v>
          </cell>
          <cell r="C8">
            <v>1200</v>
          </cell>
          <cell r="E8">
            <v>1000</v>
          </cell>
        </row>
        <row r="9">
          <cell r="A9">
            <v>10265</v>
          </cell>
          <cell r="B9">
            <v>11676</v>
          </cell>
          <cell r="C9">
            <v>1200</v>
          </cell>
          <cell r="E9">
            <v>1000</v>
          </cell>
        </row>
        <row r="10">
          <cell r="A10">
            <v>10210</v>
          </cell>
          <cell r="B10">
            <v>11845</v>
          </cell>
          <cell r="C10">
            <v>1200</v>
          </cell>
          <cell r="E10">
            <v>1000</v>
          </cell>
        </row>
        <row r="11">
          <cell r="A11">
            <v>10305</v>
          </cell>
          <cell r="B11">
            <v>11622</v>
          </cell>
          <cell r="C11">
            <v>1200</v>
          </cell>
          <cell r="E11">
            <v>1000</v>
          </cell>
        </row>
        <row r="12">
          <cell r="A12">
            <v>10306</v>
          </cell>
          <cell r="B12">
            <v>11638</v>
          </cell>
          <cell r="C12">
            <v>1200</v>
          </cell>
          <cell r="E12">
            <v>1000</v>
          </cell>
        </row>
        <row r="13">
          <cell r="A13">
            <v>10310</v>
          </cell>
          <cell r="B13">
            <v>11625</v>
          </cell>
          <cell r="C13">
            <v>1200</v>
          </cell>
          <cell r="E13">
            <v>1000</v>
          </cell>
        </row>
        <row r="14">
          <cell r="A14">
            <v>10346</v>
          </cell>
          <cell r="B14">
            <v>11629</v>
          </cell>
          <cell r="C14">
            <v>1200</v>
          </cell>
          <cell r="E14">
            <v>1000</v>
          </cell>
        </row>
        <row r="15">
          <cell r="A15">
            <v>10355</v>
          </cell>
          <cell r="B15">
            <v>11629</v>
          </cell>
          <cell r="C15">
            <v>1200</v>
          </cell>
          <cell r="E15">
            <v>1000</v>
          </cell>
        </row>
        <row r="16">
          <cell r="A16">
            <v>10360</v>
          </cell>
          <cell r="B16">
            <v>11629</v>
          </cell>
          <cell r="C16">
            <v>1200</v>
          </cell>
          <cell r="E16">
            <v>1000</v>
          </cell>
        </row>
        <row r="17">
          <cell r="A17">
            <v>10365</v>
          </cell>
          <cell r="B17">
            <v>11629</v>
          </cell>
          <cell r="C17">
            <v>1200</v>
          </cell>
          <cell r="E17">
            <v>1000</v>
          </cell>
        </row>
        <row r="18">
          <cell r="A18">
            <v>10370</v>
          </cell>
          <cell r="B18">
            <v>11629</v>
          </cell>
          <cell r="C18">
            <v>1200</v>
          </cell>
          <cell r="E18">
            <v>1000</v>
          </cell>
        </row>
        <row r="19">
          <cell r="A19">
            <v>10375</v>
          </cell>
          <cell r="B19">
            <v>11629</v>
          </cell>
          <cell r="C19">
            <v>1200</v>
          </cell>
          <cell r="E19">
            <v>1000</v>
          </cell>
        </row>
        <row r="20">
          <cell r="A20">
            <v>10380</v>
          </cell>
          <cell r="B20">
            <v>11629</v>
          </cell>
          <cell r="C20">
            <v>1200</v>
          </cell>
          <cell r="E20">
            <v>1000</v>
          </cell>
        </row>
        <row r="21">
          <cell r="A21">
            <v>10385</v>
          </cell>
          <cell r="B21">
            <v>11629</v>
          </cell>
          <cell r="C21">
            <v>1200</v>
          </cell>
          <cell r="E21">
            <v>1000</v>
          </cell>
        </row>
        <row r="22">
          <cell r="A22">
            <v>10390</v>
          </cell>
          <cell r="B22">
            <v>11629</v>
          </cell>
          <cell r="C22">
            <v>1200</v>
          </cell>
          <cell r="E22">
            <v>1000</v>
          </cell>
        </row>
        <row r="23">
          <cell r="A23">
            <v>10395</v>
          </cell>
          <cell r="B23">
            <v>11629</v>
          </cell>
          <cell r="C23">
            <v>1200</v>
          </cell>
          <cell r="E23">
            <v>1000</v>
          </cell>
        </row>
        <row r="24">
          <cell r="A24">
            <v>10410</v>
          </cell>
          <cell r="B24">
            <v>11678</v>
          </cell>
          <cell r="C24">
            <v>1200</v>
          </cell>
          <cell r="E24">
            <v>1000</v>
          </cell>
        </row>
        <row r="25">
          <cell r="A25">
            <v>10412</v>
          </cell>
          <cell r="B25">
            <v>11682</v>
          </cell>
          <cell r="C25">
            <v>1200</v>
          </cell>
          <cell r="E25">
            <v>1000</v>
          </cell>
        </row>
        <row r="26">
          <cell r="A26">
            <v>10420</v>
          </cell>
          <cell r="B26">
            <v>11681</v>
          </cell>
          <cell r="C26">
            <v>1200</v>
          </cell>
          <cell r="E26">
            <v>1000</v>
          </cell>
        </row>
        <row r="27">
          <cell r="A27">
            <v>10440</v>
          </cell>
          <cell r="B27">
            <v>11683</v>
          </cell>
          <cell r="C27">
            <v>1200</v>
          </cell>
          <cell r="E27">
            <v>1000</v>
          </cell>
        </row>
        <row r="28">
          <cell r="A28">
            <v>10610</v>
          </cell>
          <cell r="B28">
            <v>11636</v>
          </cell>
          <cell r="C28">
            <v>1200</v>
          </cell>
          <cell r="E28">
            <v>1000</v>
          </cell>
        </row>
        <row r="29">
          <cell r="A29">
            <v>10625</v>
          </cell>
          <cell r="B29">
            <v>11636</v>
          </cell>
          <cell r="C29">
            <v>1200</v>
          </cell>
          <cell r="E29">
            <v>1000</v>
          </cell>
        </row>
        <row r="30">
          <cell r="A30">
            <v>10656</v>
          </cell>
          <cell r="B30">
            <v>11636</v>
          </cell>
          <cell r="C30">
            <v>1200</v>
          </cell>
          <cell r="E30">
            <v>1000</v>
          </cell>
        </row>
        <row r="31">
          <cell r="A31">
            <v>10700</v>
          </cell>
          <cell r="B31">
            <v>11758</v>
          </cell>
          <cell r="C31">
            <v>1201</v>
          </cell>
          <cell r="E31">
            <v>1000</v>
          </cell>
        </row>
        <row r="32">
          <cell r="A32">
            <v>10701</v>
          </cell>
          <cell r="B32">
            <v>11759</v>
          </cell>
          <cell r="C32">
            <v>1201</v>
          </cell>
          <cell r="E32">
            <v>1000</v>
          </cell>
        </row>
        <row r="33">
          <cell r="A33">
            <v>10810</v>
          </cell>
          <cell r="B33">
            <v>11625</v>
          </cell>
          <cell r="C33">
            <v>1200</v>
          </cell>
          <cell r="E33">
            <v>1000</v>
          </cell>
        </row>
        <row r="34">
          <cell r="A34">
            <v>10901</v>
          </cell>
          <cell r="B34">
            <v>11622</v>
          </cell>
          <cell r="C34">
            <v>1200</v>
          </cell>
          <cell r="E34">
            <v>1000</v>
          </cell>
        </row>
        <row r="35">
          <cell r="A35">
            <v>10910</v>
          </cell>
          <cell r="B35">
            <v>11622</v>
          </cell>
          <cell r="C35">
            <v>1200</v>
          </cell>
          <cell r="E35">
            <v>1000</v>
          </cell>
        </row>
        <row r="36">
          <cell r="A36">
            <v>11100</v>
          </cell>
          <cell r="B36">
            <v>11845</v>
          </cell>
          <cell r="C36">
            <v>1200</v>
          </cell>
          <cell r="E36">
            <v>1000</v>
          </cell>
        </row>
        <row r="37">
          <cell r="A37">
            <v>11334</v>
          </cell>
          <cell r="B37">
            <v>11845</v>
          </cell>
          <cell r="C37">
            <v>1200</v>
          </cell>
          <cell r="E37">
            <v>1000</v>
          </cell>
        </row>
        <row r="38">
          <cell r="A38">
            <v>17500</v>
          </cell>
          <cell r="B38">
            <v>10765</v>
          </cell>
          <cell r="C38">
            <v>1192</v>
          </cell>
          <cell r="E38">
            <v>1000</v>
          </cell>
        </row>
        <row r="39">
          <cell r="A39">
            <v>20030</v>
          </cell>
          <cell r="B39">
            <v>12248</v>
          </cell>
          <cell r="C39">
            <v>1201</v>
          </cell>
          <cell r="E39">
            <v>1000</v>
          </cell>
        </row>
        <row r="40">
          <cell r="A40">
            <v>20035</v>
          </cell>
          <cell r="B40">
            <v>12289</v>
          </cell>
          <cell r="C40">
            <v>1201</v>
          </cell>
          <cell r="E40">
            <v>1000</v>
          </cell>
        </row>
        <row r="41">
          <cell r="A41">
            <v>20041</v>
          </cell>
          <cell r="B41">
            <v>10113</v>
          </cell>
          <cell r="C41">
            <v>1033</v>
          </cell>
          <cell r="E41">
            <v>1000</v>
          </cell>
        </row>
        <row r="42">
          <cell r="A42">
            <v>20043</v>
          </cell>
          <cell r="B42">
            <v>11600</v>
          </cell>
          <cell r="C42">
            <v>1040</v>
          </cell>
          <cell r="E42">
            <v>1000</v>
          </cell>
        </row>
        <row r="43">
          <cell r="A43">
            <v>20044</v>
          </cell>
          <cell r="B43">
            <v>12249</v>
          </cell>
          <cell r="C43">
            <v>1201</v>
          </cell>
          <cell r="E43">
            <v>1000</v>
          </cell>
        </row>
        <row r="44">
          <cell r="A44">
            <v>20047</v>
          </cell>
          <cell r="B44">
            <v>10113</v>
          </cell>
          <cell r="C44">
            <v>1033</v>
          </cell>
          <cell r="E44">
            <v>1000</v>
          </cell>
        </row>
        <row r="45">
          <cell r="A45">
            <v>20049</v>
          </cell>
          <cell r="B45">
            <v>11887</v>
          </cell>
          <cell r="C45">
            <v>1200</v>
          </cell>
          <cell r="E45">
            <v>1000</v>
          </cell>
        </row>
        <row r="46">
          <cell r="A46">
            <v>20050</v>
          </cell>
          <cell r="B46">
            <v>11600</v>
          </cell>
          <cell r="C46">
            <v>1040</v>
          </cell>
          <cell r="E46">
            <v>1000</v>
          </cell>
        </row>
        <row r="47">
          <cell r="A47">
            <v>20055</v>
          </cell>
          <cell r="B47">
            <v>10764</v>
          </cell>
          <cell r="C47">
            <v>1192</v>
          </cell>
          <cell r="E47">
            <v>1000</v>
          </cell>
        </row>
        <row r="48">
          <cell r="A48">
            <v>20071</v>
          </cell>
          <cell r="B48">
            <v>11627</v>
          </cell>
          <cell r="C48">
            <v>1200</v>
          </cell>
          <cell r="E48">
            <v>1000</v>
          </cell>
        </row>
        <row r="49">
          <cell r="A49">
            <v>20072</v>
          </cell>
          <cell r="B49">
            <v>11634</v>
          </cell>
          <cell r="C49">
            <v>1200</v>
          </cell>
          <cell r="E49">
            <v>1000</v>
          </cell>
        </row>
        <row r="50">
          <cell r="A50">
            <v>20073</v>
          </cell>
          <cell r="B50">
            <v>11627</v>
          </cell>
          <cell r="C50">
            <v>1200</v>
          </cell>
          <cell r="E50">
            <v>1000</v>
          </cell>
        </row>
        <row r="51">
          <cell r="A51">
            <v>20100</v>
          </cell>
          <cell r="B51">
            <v>11636</v>
          </cell>
          <cell r="C51">
            <v>1200</v>
          </cell>
          <cell r="E51">
            <v>1000</v>
          </cell>
        </row>
        <row r="52">
          <cell r="A52">
            <v>20150</v>
          </cell>
          <cell r="B52">
            <v>11636</v>
          </cell>
          <cell r="C52">
            <v>1200</v>
          </cell>
          <cell r="E52">
            <v>1000</v>
          </cell>
        </row>
        <row r="53">
          <cell r="A53">
            <v>20203</v>
          </cell>
          <cell r="B53">
            <v>11676</v>
          </cell>
          <cell r="C53">
            <v>1200</v>
          </cell>
          <cell r="E53">
            <v>1000</v>
          </cell>
        </row>
        <row r="54">
          <cell r="A54">
            <v>20205</v>
          </cell>
          <cell r="B54">
            <v>11676</v>
          </cell>
          <cell r="C54">
            <v>1200</v>
          </cell>
          <cell r="E54">
            <v>1000</v>
          </cell>
        </row>
        <row r="55">
          <cell r="A55">
            <v>20209</v>
          </cell>
          <cell r="B55">
            <v>11676</v>
          </cell>
          <cell r="C55">
            <v>1200</v>
          </cell>
          <cell r="E55">
            <v>1000</v>
          </cell>
        </row>
        <row r="56">
          <cell r="A56">
            <v>20211</v>
          </cell>
          <cell r="B56">
            <v>11676</v>
          </cell>
          <cell r="C56">
            <v>1200</v>
          </cell>
          <cell r="E56">
            <v>1000</v>
          </cell>
        </row>
        <row r="57">
          <cell r="A57">
            <v>20232</v>
          </cell>
          <cell r="B57">
            <v>11676</v>
          </cell>
          <cell r="C57">
            <v>1200</v>
          </cell>
          <cell r="E57">
            <v>1000</v>
          </cell>
        </row>
        <row r="58">
          <cell r="A58">
            <v>20301</v>
          </cell>
          <cell r="B58">
            <v>12249</v>
          </cell>
          <cell r="C58">
            <v>1201</v>
          </cell>
          <cell r="E58">
            <v>1000</v>
          </cell>
        </row>
        <row r="59">
          <cell r="A59">
            <v>20310</v>
          </cell>
          <cell r="B59">
            <v>12293</v>
          </cell>
          <cell r="C59">
            <v>1201</v>
          </cell>
          <cell r="E59">
            <v>1000</v>
          </cell>
        </row>
        <row r="60">
          <cell r="A60">
            <v>20315</v>
          </cell>
          <cell r="B60">
            <v>12249</v>
          </cell>
          <cell r="C60">
            <v>1201</v>
          </cell>
          <cell r="E60">
            <v>1000</v>
          </cell>
        </row>
        <row r="61">
          <cell r="A61">
            <v>21010</v>
          </cell>
          <cell r="B61">
            <v>12249</v>
          </cell>
          <cell r="C61">
            <v>1201</v>
          </cell>
          <cell r="E61">
            <v>1000</v>
          </cell>
        </row>
        <row r="62">
          <cell r="A62">
            <v>21101</v>
          </cell>
          <cell r="B62">
            <v>11127</v>
          </cell>
          <cell r="C62">
            <v>1167</v>
          </cell>
          <cell r="E62">
            <v>1000</v>
          </cell>
        </row>
        <row r="63">
          <cell r="A63">
            <v>21102</v>
          </cell>
          <cell r="B63">
            <v>11127</v>
          </cell>
          <cell r="C63">
            <v>1167</v>
          </cell>
          <cell r="E63">
            <v>1000</v>
          </cell>
        </row>
        <row r="64">
          <cell r="A64">
            <v>21103</v>
          </cell>
          <cell r="B64">
            <v>11127</v>
          </cell>
          <cell r="C64">
            <v>1167</v>
          </cell>
          <cell r="E64">
            <v>1000</v>
          </cell>
        </row>
        <row r="65">
          <cell r="A65">
            <v>21104</v>
          </cell>
          <cell r="B65">
            <v>11127</v>
          </cell>
          <cell r="C65">
            <v>1167</v>
          </cell>
          <cell r="E65">
            <v>1000</v>
          </cell>
        </row>
        <row r="66">
          <cell r="A66">
            <v>21105</v>
          </cell>
          <cell r="B66">
            <v>11127</v>
          </cell>
          <cell r="C66">
            <v>1167</v>
          </cell>
          <cell r="E66">
            <v>1000</v>
          </cell>
        </row>
        <row r="67">
          <cell r="A67">
            <v>21106</v>
          </cell>
          <cell r="B67">
            <v>11127</v>
          </cell>
          <cell r="C67">
            <v>1167</v>
          </cell>
          <cell r="E67">
            <v>1000</v>
          </cell>
        </row>
        <row r="68">
          <cell r="A68">
            <v>21107</v>
          </cell>
          <cell r="B68">
            <v>11127</v>
          </cell>
          <cell r="C68">
            <v>1167</v>
          </cell>
          <cell r="E68">
            <v>1000</v>
          </cell>
        </row>
        <row r="69">
          <cell r="A69">
            <v>21201</v>
          </cell>
          <cell r="B69">
            <v>11127</v>
          </cell>
          <cell r="C69">
            <v>1167</v>
          </cell>
          <cell r="E69">
            <v>1000</v>
          </cell>
        </row>
        <row r="70">
          <cell r="A70">
            <v>21202</v>
          </cell>
          <cell r="B70">
            <v>11127</v>
          </cell>
          <cell r="C70">
            <v>1167</v>
          </cell>
          <cell r="E70">
            <v>1000</v>
          </cell>
        </row>
        <row r="71">
          <cell r="A71">
            <v>21203</v>
          </cell>
          <cell r="B71">
            <v>11127</v>
          </cell>
          <cell r="C71">
            <v>1167</v>
          </cell>
          <cell r="E71">
            <v>1000</v>
          </cell>
        </row>
        <row r="72">
          <cell r="A72">
            <v>21204</v>
          </cell>
          <cell r="B72">
            <v>11127</v>
          </cell>
          <cell r="C72">
            <v>1167</v>
          </cell>
          <cell r="E72">
            <v>1000</v>
          </cell>
        </row>
        <row r="73">
          <cell r="A73">
            <v>21205</v>
          </cell>
          <cell r="B73">
            <v>11127</v>
          </cell>
          <cell r="C73">
            <v>1167</v>
          </cell>
          <cell r="E73">
            <v>1000</v>
          </cell>
        </row>
        <row r="74">
          <cell r="A74">
            <v>21206</v>
          </cell>
          <cell r="B74">
            <v>11127</v>
          </cell>
          <cell r="C74">
            <v>1167</v>
          </cell>
          <cell r="E74">
            <v>1000</v>
          </cell>
        </row>
        <row r="75">
          <cell r="A75">
            <v>21207</v>
          </cell>
          <cell r="B75">
            <v>11127</v>
          </cell>
          <cell r="C75">
            <v>1167</v>
          </cell>
          <cell r="E75">
            <v>1000</v>
          </cell>
        </row>
        <row r="76">
          <cell r="A76">
            <v>21301</v>
          </cell>
          <cell r="B76">
            <v>11127</v>
          </cell>
          <cell r="C76">
            <v>1167</v>
          </cell>
          <cell r="E76">
            <v>1000</v>
          </cell>
        </row>
        <row r="77">
          <cell r="A77">
            <v>21302</v>
          </cell>
          <cell r="B77">
            <v>11127</v>
          </cell>
          <cell r="C77">
            <v>1167</v>
          </cell>
          <cell r="E77">
            <v>1000</v>
          </cell>
        </row>
        <row r="78">
          <cell r="A78">
            <v>21303</v>
          </cell>
          <cell r="B78">
            <v>11127</v>
          </cell>
          <cell r="C78">
            <v>1167</v>
          </cell>
          <cell r="E78">
            <v>1000</v>
          </cell>
        </row>
        <row r="79">
          <cell r="A79">
            <v>21401</v>
          </cell>
          <cell r="B79">
            <v>11127</v>
          </cell>
          <cell r="C79">
            <v>1167</v>
          </cell>
          <cell r="E79">
            <v>1000</v>
          </cell>
        </row>
        <row r="80">
          <cell r="A80">
            <v>21501</v>
          </cell>
          <cell r="B80">
            <v>11127</v>
          </cell>
          <cell r="C80">
            <v>1167</v>
          </cell>
          <cell r="E80">
            <v>1000</v>
          </cell>
        </row>
        <row r="81">
          <cell r="A81">
            <v>21601</v>
          </cell>
          <cell r="B81">
            <v>11127</v>
          </cell>
          <cell r="C81">
            <v>1167</v>
          </cell>
          <cell r="E81">
            <v>1000</v>
          </cell>
        </row>
        <row r="82">
          <cell r="A82">
            <v>21602</v>
          </cell>
          <cell r="B82">
            <v>11127</v>
          </cell>
          <cell r="C82">
            <v>1167</v>
          </cell>
          <cell r="E82">
            <v>1000</v>
          </cell>
        </row>
        <row r="83">
          <cell r="A83">
            <v>21603</v>
          </cell>
          <cell r="B83">
            <v>11127</v>
          </cell>
          <cell r="C83">
            <v>1167</v>
          </cell>
          <cell r="E83">
            <v>1000</v>
          </cell>
        </row>
        <row r="84">
          <cell r="A84">
            <v>21701</v>
          </cell>
          <cell r="B84">
            <v>11127</v>
          </cell>
          <cell r="C84">
            <v>1167</v>
          </cell>
          <cell r="E84">
            <v>1000</v>
          </cell>
        </row>
        <row r="85">
          <cell r="A85">
            <v>21702</v>
          </cell>
          <cell r="B85">
            <v>11127</v>
          </cell>
          <cell r="C85">
            <v>1167</v>
          </cell>
          <cell r="E85">
            <v>1000</v>
          </cell>
        </row>
        <row r="86">
          <cell r="A86">
            <v>21703</v>
          </cell>
          <cell r="B86">
            <v>11127</v>
          </cell>
          <cell r="C86">
            <v>1167</v>
          </cell>
          <cell r="E86">
            <v>1000</v>
          </cell>
        </row>
        <row r="87">
          <cell r="A87">
            <v>21704</v>
          </cell>
          <cell r="B87">
            <v>11127</v>
          </cell>
          <cell r="C87">
            <v>1167</v>
          </cell>
          <cell r="E87">
            <v>1000</v>
          </cell>
        </row>
        <row r="88">
          <cell r="A88">
            <v>21705</v>
          </cell>
          <cell r="B88">
            <v>11127</v>
          </cell>
          <cell r="C88">
            <v>1167</v>
          </cell>
          <cell r="E88">
            <v>1000</v>
          </cell>
        </row>
        <row r="89">
          <cell r="A89">
            <v>21801</v>
          </cell>
          <cell r="B89">
            <v>11127</v>
          </cell>
          <cell r="C89">
            <v>1167</v>
          </cell>
          <cell r="E89">
            <v>1000</v>
          </cell>
        </row>
        <row r="90">
          <cell r="A90">
            <v>21802</v>
          </cell>
          <cell r="B90">
            <v>11127</v>
          </cell>
          <cell r="C90">
            <v>1167</v>
          </cell>
          <cell r="E90">
            <v>1000</v>
          </cell>
        </row>
        <row r="91">
          <cell r="A91">
            <v>22052</v>
          </cell>
          <cell r="B91">
            <v>10817</v>
          </cell>
          <cell r="C91">
            <v>1167</v>
          </cell>
          <cell r="E91">
            <v>1000</v>
          </cell>
        </row>
        <row r="92">
          <cell r="A92">
            <v>22056</v>
          </cell>
          <cell r="B92">
            <v>10814</v>
          </cell>
          <cell r="C92">
            <v>1167</v>
          </cell>
          <cell r="E92">
            <v>1000</v>
          </cell>
        </row>
        <row r="93">
          <cell r="A93">
            <v>22058</v>
          </cell>
          <cell r="B93">
            <v>11126</v>
          </cell>
          <cell r="C93">
            <v>1167</v>
          </cell>
          <cell r="E93">
            <v>1000</v>
          </cell>
        </row>
        <row r="94">
          <cell r="A94">
            <v>22059</v>
          </cell>
          <cell r="B94">
            <v>11126</v>
          </cell>
          <cell r="C94">
            <v>1167</v>
          </cell>
          <cell r="E94">
            <v>1000</v>
          </cell>
        </row>
        <row r="95">
          <cell r="A95">
            <v>22114</v>
          </cell>
          <cell r="B95">
            <v>11871</v>
          </cell>
          <cell r="C95">
            <v>1030</v>
          </cell>
          <cell r="E95">
            <v>1000</v>
          </cell>
        </row>
        <row r="96">
          <cell r="A96">
            <v>22205</v>
          </cell>
          <cell r="B96">
            <v>11648</v>
          </cell>
          <cell r="C96">
            <v>1206</v>
          </cell>
          <cell r="E96">
            <v>1000</v>
          </cell>
        </row>
        <row r="97">
          <cell r="A97">
            <v>22215</v>
          </cell>
          <cell r="B97">
            <v>11651</v>
          </cell>
          <cell r="C97">
            <v>1200</v>
          </cell>
          <cell r="E97">
            <v>1000</v>
          </cell>
        </row>
        <row r="98">
          <cell r="A98">
            <v>22315</v>
          </cell>
          <cell r="B98">
            <v>11652</v>
          </cell>
          <cell r="C98">
            <v>1200</v>
          </cell>
          <cell r="E98">
            <v>1000</v>
          </cell>
        </row>
        <row r="99">
          <cell r="A99">
            <v>22335</v>
          </cell>
          <cell r="B99">
            <v>11650</v>
          </cell>
          <cell r="C99">
            <v>1200</v>
          </cell>
          <cell r="E99">
            <v>1000</v>
          </cell>
        </row>
        <row r="100">
          <cell r="A100">
            <v>22355</v>
          </cell>
          <cell r="B100">
            <v>11648</v>
          </cell>
          <cell r="C100">
            <v>1200</v>
          </cell>
          <cell r="E100">
            <v>1000</v>
          </cell>
        </row>
        <row r="101">
          <cell r="A101">
            <v>22415</v>
          </cell>
          <cell r="B101">
            <v>11655</v>
          </cell>
          <cell r="C101">
            <v>1200</v>
          </cell>
          <cell r="E101">
            <v>1000</v>
          </cell>
        </row>
        <row r="102">
          <cell r="A102">
            <v>22425</v>
          </cell>
          <cell r="B102">
            <v>11653</v>
          </cell>
          <cell r="C102">
            <v>1200</v>
          </cell>
          <cell r="E102">
            <v>1000</v>
          </cell>
        </row>
        <row r="103">
          <cell r="A103">
            <v>22435</v>
          </cell>
          <cell r="B103">
            <v>11648</v>
          </cell>
          <cell r="C103">
            <v>1200</v>
          </cell>
          <cell r="E103">
            <v>1000</v>
          </cell>
        </row>
        <row r="104">
          <cell r="A104">
            <v>22460</v>
          </cell>
          <cell r="B104">
            <v>11654</v>
          </cell>
          <cell r="C104">
            <v>1200</v>
          </cell>
          <cell r="E104">
            <v>1000</v>
          </cell>
        </row>
        <row r="105">
          <cell r="A105">
            <v>22510</v>
          </cell>
          <cell r="B105">
            <v>11648</v>
          </cell>
          <cell r="C105">
            <v>1200</v>
          </cell>
          <cell r="E105">
            <v>1000</v>
          </cell>
        </row>
        <row r="106">
          <cell r="A106">
            <v>22540</v>
          </cell>
          <cell r="B106">
            <v>11682</v>
          </cell>
          <cell r="C106">
            <v>1200</v>
          </cell>
          <cell r="E106">
            <v>1000</v>
          </cell>
        </row>
        <row r="107">
          <cell r="A107">
            <v>22725</v>
          </cell>
          <cell r="B107">
            <v>11655</v>
          </cell>
          <cell r="C107">
            <v>1200</v>
          </cell>
          <cell r="E107">
            <v>1000</v>
          </cell>
        </row>
        <row r="108">
          <cell r="A108">
            <v>22760</v>
          </cell>
          <cell r="B108">
            <v>11898</v>
          </cell>
          <cell r="C108">
            <v>1200</v>
          </cell>
          <cell r="E108">
            <v>1000</v>
          </cell>
        </row>
        <row r="109">
          <cell r="A109">
            <v>22761</v>
          </cell>
          <cell r="B109">
            <v>11898</v>
          </cell>
          <cell r="C109">
            <v>1200</v>
          </cell>
          <cell r="E109">
            <v>1000</v>
          </cell>
        </row>
        <row r="110">
          <cell r="A110">
            <v>22762</v>
          </cell>
          <cell r="B110">
            <v>11898</v>
          </cell>
          <cell r="C110">
            <v>1200</v>
          </cell>
          <cell r="E110">
            <v>1000</v>
          </cell>
        </row>
        <row r="111">
          <cell r="A111">
            <v>22801</v>
          </cell>
          <cell r="B111">
            <v>11679</v>
          </cell>
          <cell r="C111">
            <v>1200</v>
          </cell>
          <cell r="E111">
            <v>1000</v>
          </cell>
        </row>
        <row r="112">
          <cell r="A112">
            <v>22803</v>
          </cell>
          <cell r="B112">
            <v>11679</v>
          </cell>
          <cell r="C112">
            <v>1200</v>
          </cell>
          <cell r="E112">
            <v>1000</v>
          </cell>
        </row>
        <row r="113">
          <cell r="A113">
            <v>22810</v>
          </cell>
          <cell r="B113">
            <v>11679</v>
          </cell>
          <cell r="C113">
            <v>1200</v>
          </cell>
          <cell r="E113">
            <v>1000</v>
          </cell>
        </row>
        <row r="114">
          <cell r="A114">
            <v>22811</v>
          </cell>
          <cell r="B114">
            <v>11680</v>
          </cell>
          <cell r="C114">
            <v>1200</v>
          </cell>
          <cell r="E114">
            <v>1000</v>
          </cell>
        </row>
        <row r="115">
          <cell r="A115">
            <v>22812</v>
          </cell>
          <cell r="B115">
            <v>11680</v>
          </cell>
          <cell r="C115">
            <v>1200</v>
          </cell>
          <cell r="E115">
            <v>1000</v>
          </cell>
        </row>
        <row r="116">
          <cell r="A116">
            <v>22815</v>
          </cell>
          <cell r="B116">
            <v>11679</v>
          </cell>
          <cell r="C116">
            <v>1200</v>
          </cell>
          <cell r="E116">
            <v>1000</v>
          </cell>
        </row>
        <row r="117">
          <cell r="A117">
            <v>22820</v>
          </cell>
          <cell r="B117">
            <v>11679</v>
          </cell>
          <cell r="C117">
            <v>1200</v>
          </cell>
          <cell r="E117">
            <v>1000</v>
          </cell>
        </row>
        <row r="118">
          <cell r="A118">
            <v>22830</v>
          </cell>
          <cell r="B118">
            <v>11679</v>
          </cell>
          <cell r="C118">
            <v>1200</v>
          </cell>
          <cell r="E118">
            <v>1000</v>
          </cell>
        </row>
        <row r="119">
          <cell r="A119">
            <v>22850</v>
          </cell>
          <cell r="B119">
            <v>11679</v>
          </cell>
          <cell r="C119">
            <v>1200</v>
          </cell>
          <cell r="E119">
            <v>1000</v>
          </cell>
        </row>
        <row r="120">
          <cell r="A120">
            <v>22860</v>
          </cell>
          <cell r="B120">
            <v>11679</v>
          </cell>
          <cell r="C120">
            <v>1200</v>
          </cell>
          <cell r="E120">
            <v>1000</v>
          </cell>
        </row>
        <row r="121">
          <cell r="A121">
            <v>22870</v>
          </cell>
          <cell r="B121">
            <v>11679</v>
          </cell>
          <cell r="C121">
            <v>1200</v>
          </cell>
          <cell r="E121">
            <v>1000</v>
          </cell>
        </row>
        <row r="122">
          <cell r="A122">
            <v>22880</v>
          </cell>
          <cell r="B122">
            <v>11679</v>
          </cell>
          <cell r="C122">
            <v>1200</v>
          </cell>
          <cell r="E122">
            <v>1000</v>
          </cell>
        </row>
        <row r="123">
          <cell r="A123">
            <v>22885</v>
          </cell>
          <cell r="B123">
            <v>11679</v>
          </cell>
          <cell r="C123">
            <v>1200</v>
          </cell>
          <cell r="E123">
            <v>1000</v>
          </cell>
        </row>
        <row r="124">
          <cell r="A124">
            <v>22890</v>
          </cell>
          <cell r="B124">
            <v>11679</v>
          </cell>
          <cell r="C124">
            <v>1200</v>
          </cell>
          <cell r="E124">
            <v>1000</v>
          </cell>
        </row>
        <row r="125">
          <cell r="A125">
            <v>22896</v>
          </cell>
          <cell r="B125">
            <v>11679</v>
          </cell>
          <cell r="C125">
            <v>1200</v>
          </cell>
          <cell r="E125">
            <v>1000</v>
          </cell>
        </row>
        <row r="126">
          <cell r="A126">
            <v>22905</v>
          </cell>
          <cell r="B126">
            <v>11656</v>
          </cell>
          <cell r="C126">
            <v>1200</v>
          </cell>
          <cell r="E126">
            <v>1000</v>
          </cell>
        </row>
        <row r="127">
          <cell r="A127">
            <v>23120</v>
          </cell>
          <cell r="B127">
            <v>11633</v>
          </cell>
          <cell r="C127">
            <v>1200</v>
          </cell>
          <cell r="E127">
            <v>1000</v>
          </cell>
        </row>
        <row r="128">
          <cell r="A128">
            <v>23126</v>
          </cell>
          <cell r="B128">
            <v>11883</v>
          </cell>
          <cell r="C128">
            <v>1167</v>
          </cell>
          <cell r="E128">
            <v>1000</v>
          </cell>
        </row>
        <row r="129">
          <cell r="A129">
            <v>23128</v>
          </cell>
          <cell r="B129">
            <v>11680</v>
          </cell>
          <cell r="C129">
            <v>1200</v>
          </cell>
          <cell r="E129">
            <v>1000</v>
          </cell>
        </row>
        <row r="130">
          <cell r="A130">
            <v>23129</v>
          </cell>
          <cell r="B130">
            <v>11680</v>
          </cell>
          <cell r="C130">
            <v>1200</v>
          </cell>
          <cell r="E130">
            <v>1000</v>
          </cell>
        </row>
        <row r="131">
          <cell r="A131">
            <v>23201</v>
          </cell>
          <cell r="B131">
            <v>12289</v>
          </cell>
          <cell r="C131">
            <v>1201</v>
          </cell>
          <cell r="E131">
            <v>1000</v>
          </cell>
        </row>
        <row r="132">
          <cell r="A132">
            <v>23220</v>
          </cell>
          <cell r="B132">
            <v>11647</v>
          </cell>
          <cell r="C132">
            <v>1200</v>
          </cell>
          <cell r="E132">
            <v>1000</v>
          </cell>
        </row>
        <row r="133">
          <cell r="A133">
            <v>23225</v>
          </cell>
          <cell r="B133">
            <v>11647</v>
          </cell>
          <cell r="C133">
            <v>1200</v>
          </cell>
          <cell r="E133">
            <v>1000</v>
          </cell>
        </row>
        <row r="134">
          <cell r="A134">
            <v>23240</v>
          </cell>
          <cell r="B134">
            <v>12293</v>
          </cell>
          <cell r="C134">
            <v>1201</v>
          </cell>
          <cell r="E134">
            <v>1000</v>
          </cell>
        </row>
        <row r="135">
          <cell r="A135">
            <v>23241</v>
          </cell>
          <cell r="B135">
            <v>12291</v>
          </cell>
          <cell r="C135">
            <v>1201</v>
          </cell>
          <cell r="E135">
            <v>1000</v>
          </cell>
        </row>
        <row r="136">
          <cell r="A136">
            <v>23300</v>
          </cell>
          <cell r="B136">
            <v>12290</v>
          </cell>
          <cell r="C136">
            <v>1201</v>
          </cell>
          <cell r="E136">
            <v>1000</v>
          </cell>
        </row>
        <row r="137">
          <cell r="A137">
            <v>23315</v>
          </cell>
          <cell r="B137">
            <v>11887</v>
          </cell>
          <cell r="C137">
            <v>1200</v>
          </cell>
          <cell r="E137">
            <v>1000</v>
          </cell>
        </row>
        <row r="138">
          <cell r="A138">
            <v>23316</v>
          </cell>
          <cell r="B138">
            <v>11829</v>
          </cell>
          <cell r="C138">
            <v>1200</v>
          </cell>
          <cell r="E138">
            <v>1000</v>
          </cell>
        </row>
        <row r="139">
          <cell r="A139">
            <v>23320</v>
          </cell>
          <cell r="B139">
            <v>11909</v>
          </cell>
          <cell r="C139">
            <v>1167</v>
          </cell>
          <cell r="E139">
            <v>1000</v>
          </cell>
        </row>
        <row r="140">
          <cell r="A140">
            <v>23330</v>
          </cell>
          <cell r="B140">
            <v>12293</v>
          </cell>
          <cell r="C140">
            <v>1201</v>
          </cell>
          <cell r="E140">
            <v>1000</v>
          </cell>
        </row>
        <row r="141">
          <cell r="A141">
            <v>23405</v>
          </cell>
          <cell r="B141">
            <v>11640</v>
          </cell>
          <cell r="C141">
            <v>1200</v>
          </cell>
          <cell r="E141">
            <v>1000</v>
          </cell>
        </row>
        <row r="142">
          <cell r="A142">
            <v>23420</v>
          </cell>
          <cell r="B142">
            <v>11640</v>
          </cell>
          <cell r="C142">
            <v>1200</v>
          </cell>
          <cell r="E142">
            <v>1000</v>
          </cell>
        </row>
        <row r="143">
          <cell r="A143">
            <v>23430</v>
          </cell>
          <cell r="B143">
            <v>11640</v>
          </cell>
          <cell r="C143">
            <v>1200</v>
          </cell>
          <cell r="E143">
            <v>1000</v>
          </cell>
        </row>
        <row r="144">
          <cell r="A144">
            <v>23440</v>
          </cell>
          <cell r="B144">
            <v>11640</v>
          </cell>
          <cell r="C144">
            <v>1200</v>
          </cell>
          <cell r="E144">
            <v>1000</v>
          </cell>
        </row>
        <row r="145">
          <cell r="A145">
            <v>23450</v>
          </cell>
          <cell r="B145">
            <v>11640</v>
          </cell>
          <cell r="C145">
            <v>1200</v>
          </cell>
          <cell r="E145">
            <v>1000</v>
          </cell>
        </row>
        <row r="146">
          <cell r="A146">
            <v>23550</v>
          </cell>
          <cell r="B146">
            <v>11530</v>
          </cell>
          <cell r="C146">
            <v>1200</v>
          </cell>
          <cell r="E146">
            <v>1000</v>
          </cell>
        </row>
        <row r="147">
          <cell r="A147">
            <v>23551</v>
          </cell>
          <cell r="B147">
            <v>12290</v>
          </cell>
          <cell r="C147">
            <v>1201</v>
          </cell>
          <cell r="E147">
            <v>1000</v>
          </cell>
        </row>
        <row r="148">
          <cell r="A148">
            <v>23555</v>
          </cell>
          <cell r="B148">
            <v>12290</v>
          </cell>
          <cell r="C148">
            <v>1201</v>
          </cell>
          <cell r="E148">
            <v>1000</v>
          </cell>
        </row>
        <row r="149">
          <cell r="A149">
            <v>23560</v>
          </cell>
          <cell r="B149">
            <v>12202</v>
          </cell>
          <cell r="C149">
            <v>1201</v>
          </cell>
          <cell r="E149">
            <v>1000</v>
          </cell>
        </row>
        <row r="150">
          <cell r="A150">
            <v>23561</v>
          </cell>
          <cell r="B150">
            <v>11838</v>
          </cell>
          <cell r="C150">
            <v>1200</v>
          </cell>
          <cell r="E150">
            <v>1000</v>
          </cell>
        </row>
        <row r="151">
          <cell r="A151">
            <v>23635</v>
          </cell>
          <cell r="B151">
            <v>11647</v>
          </cell>
          <cell r="C151">
            <v>1200</v>
          </cell>
          <cell r="E151">
            <v>1000</v>
          </cell>
        </row>
        <row r="152">
          <cell r="A152">
            <v>23700</v>
          </cell>
          <cell r="B152">
            <v>11647</v>
          </cell>
          <cell r="C152">
            <v>1200</v>
          </cell>
          <cell r="E152">
            <v>1000</v>
          </cell>
        </row>
        <row r="153">
          <cell r="A153">
            <v>23710</v>
          </cell>
          <cell r="B153">
            <v>11647</v>
          </cell>
          <cell r="C153">
            <v>1200</v>
          </cell>
          <cell r="E153">
            <v>1000</v>
          </cell>
        </row>
        <row r="154">
          <cell r="A154">
            <v>23720</v>
          </cell>
          <cell r="B154">
            <v>11647</v>
          </cell>
          <cell r="C154">
            <v>1200</v>
          </cell>
          <cell r="E154">
            <v>1000</v>
          </cell>
        </row>
        <row r="155">
          <cell r="A155">
            <v>24001</v>
          </cell>
          <cell r="B155">
            <v>10193</v>
          </cell>
          <cell r="C155">
            <v>1028</v>
          </cell>
          <cell r="E155">
            <v>1000</v>
          </cell>
        </row>
        <row r="156">
          <cell r="A156">
            <v>24002</v>
          </cell>
          <cell r="B156">
            <v>10193</v>
          </cell>
          <cell r="C156">
            <v>1028</v>
          </cell>
          <cell r="E156">
            <v>1000</v>
          </cell>
        </row>
        <row r="157">
          <cell r="A157">
            <v>25001</v>
          </cell>
          <cell r="B157">
            <v>11645</v>
          </cell>
          <cell r="C157">
            <v>1200</v>
          </cell>
          <cell r="E157">
            <v>1000</v>
          </cell>
        </row>
        <row r="158">
          <cell r="A158">
            <v>25002</v>
          </cell>
          <cell r="B158">
            <v>11886</v>
          </cell>
          <cell r="C158">
            <v>1200</v>
          </cell>
          <cell r="E158">
            <v>1000</v>
          </cell>
        </row>
        <row r="159">
          <cell r="A159">
            <v>25005</v>
          </cell>
          <cell r="B159">
            <v>11640</v>
          </cell>
          <cell r="C159">
            <v>1200</v>
          </cell>
          <cell r="E159">
            <v>1000</v>
          </cell>
        </row>
        <row r="160">
          <cell r="A160">
            <v>25012</v>
          </cell>
          <cell r="B160">
            <v>12304</v>
          </cell>
          <cell r="C160">
            <v>1200</v>
          </cell>
          <cell r="E160">
            <v>1000</v>
          </cell>
        </row>
        <row r="161">
          <cell r="A161">
            <v>25014</v>
          </cell>
          <cell r="B161">
            <v>12304</v>
          </cell>
          <cell r="C161">
            <v>1200</v>
          </cell>
          <cell r="E161">
            <v>1000</v>
          </cell>
        </row>
        <row r="162">
          <cell r="A162">
            <v>25022</v>
          </cell>
          <cell r="B162">
            <v>12303</v>
          </cell>
          <cell r="C162">
            <v>1200</v>
          </cell>
          <cell r="E162">
            <v>1000</v>
          </cell>
        </row>
        <row r="163">
          <cell r="A163">
            <v>25024</v>
          </cell>
          <cell r="B163">
            <v>11657</v>
          </cell>
          <cell r="C163">
            <v>1200</v>
          </cell>
          <cell r="E163">
            <v>1000</v>
          </cell>
        </row>
        <row r="164">
          <cell r="A164">
            <v>25026</v>
          </cell>
          <cell r="B164">
            <v>11657</v>
          </cell>
          <cell r="C164">
            <v>1200</v>
          </cell>
          <cell r="E164">
            <v>1000</v>
          </cell>
        </row>
        <row r="165">
          <cell r="A165">
            <v>25027</v>
          </cell>
          <cell r="B165">
            <v>11657</v>
          </cell>
          <cell r="C165">
            <v>1200</v>
          </cell>
          <cell r="E165">
            <v>1000</v>
          </cell>
        </row>
        <row r="166">
          <cell r="A166">
            <v>25028</v>
          </cell>
          <cell r="B166">
            <v>12303</v>
          </cell>
          <cell r="C166">
            <v>1200</v>
          </cell>
          <cell r="E166">
            <v>1000</v>
          </cell>
        </row>
        <row r="167">
          <cell r="A167">
            <v>25030</v>
          </cell>
          <cell r="B167">
            <v>11643</v>
          </cell>
          <cell r="C167">
            <v>1200</v>
          </cell>
          <cell r="E167">
            <v>1000</v>
          </cell>
        </row>
        <row r="168">
          <cell r="A168">
            <v>25050</v>
          </cell>
          <cell r="B168">
            <v>11641</v>
          </cell>
          <cell r="C168">
            <v>1200</v>
          </cell>
          <cell r="E168">
            <v>1000</v>
          </cell>
        </row>
        <row r="169">
          <cell r="A169">
            <v>25060</v>
          </cell>
          <cell r="B169">
            <v>11641</v>
          </cell>
          <cell r="C169">
            <v>1200</v>
          </cell>
          <cell r="E169">
            <v>1000</v>
          </cell>
        </row>
        <row r="170">
          <cell r="A170">
            <v>25070</v>
          </cell>
          <cell r="B170">
            <v>11643</v>
          </cell>
          <cell r="C170">
            <v>1200</v>
          </cell>
          <cell r="E170">
            <v>1000</v>
          </cell>
        </row>
        <row r="171">
          <cell r="A171">
            <v>25080</v>
          </cell>
          <cell r="B171">
            <v>11643</v>
          </cell>
          <cell r="C171">
            <v>1200</v>
          </cell>
          <cell r="E171">
            <v>1000</v>
          </cell>
        </row>
        <row r="172">
          <cell r="A172">
            <v>25090</v>
          </cell>
          <cell r="B172">
            <v>11643</v>
          </cell>
          <cell r="C172">
            <v>1200</v>
          </cell>
          <cell r="E172">
            <v>1000</v>
          </cell>
        </row>
        <row r="173">
          <cell r="A173">
            <v>25110</v>
          </cell>
          <cell r="B173">
            <v>11126</v>
          </cell>
          <cell r="C173">
            <v>1167</v>
          </cell>
          <cell r="E173">
            <v>1000</v>
          </cell>
        </row>
        <row r="174">
          <cell r="A174">
            <v>25112</v>
          </cell>
          <cell r="B174">
            <v>11686</v>
          </cell>
          <cell r="C174">
            <v>1201</v>
          </cell>
          <cell r="E174">
            <v>1000</v>
          </cell>
        </row>
        <row r="175">
          <cell r="A175">
            <v>25113</v>
          </cell>
          <cell r="B175">
            <v>11126</v>
          </cell>
          <cell r="C175">
            <v>1167</v>
          </cell>
          <cell r="E175">
            <v>1000</v>
          </cell>
        </row>
        <row r="176">
          <cell r="A176">
            <v>25132</v>
          </cell>
          <cell r="B176">
            <v>11686</v>
          </cell>
          <cell r="C176">
            <v>1201</v>
          </cell>
          <cell r="E176">
            <v>1000</v>
          </cell>
        </row>
        <row r="177">
          <cell r="A177">
            <v>25142</v>
          </cell>
          <cell r="B177">
            <v>11686</v>
          </cell>
          <cell r="C177">
            <v>1201</v>
          </cell>
          <cell r="E177">
            <v>1000</v>
          </cell>
        </row>
        <row r="178">
          <cell r="A178">
            <v>25160</v>
          </cell>
          <cell r="B178">
            <v>11744</v>
          </cell>
          <cell r="C178">
            <v>1201</v>
          </cell>
          <cell r="E178">
            <v>1000</v>
          </cell>
        </row>
        <row r="179">
          <cell r="A179">
            <v>25172</v>
          </cell>
          <cell r="B179">
            <v>11745</v>
          </cell>
          <cell r="C179">
            <v>1201</v>
          </cell>
          <cell r="E179">
            <v>1000</v>
          </cell>
        </row>
        <row r="180">
          <cell r="A180">
            <v>25173</v>
          </cell>
          <cell r="B180">
            <v>11744</v>
          </cell>
          <cell r="C180">
            <v>1201</v>
          </cell>
          <cell r="E180">
            <v>1000</v>
          </cell>
        </row>
        <row r="181">
          <cell r="A181">
            <v>25174</v>
          </cell>
          <cell r="B181">
            <v>11746</v>
          </cell>
          <cell r="C181">
            <v>1201</v>
          </cell>
          <cell r="E181">
            <v>1000</v>
          </cell>
        </row>
        <row r="182">
          <cell r="A182">
            <v>25176</v>
          </cell>
          <cell r="B182">
            <v>11747</v>
          </cell>
          <cell r="C182">
            <v>1201</v>
          </cell>
          <cell r="E182">
            <v>1000</v>
          </cell>
        </row>
        <row r="183">
          <cell r="A183">
            <v>25177</v>
          </cell>
          <cell r="B183">
            <v>11744</v>
          </cell>
          <cell r="C183">
            <v>1201</v>
          </cell>
          <cell r="E183">
            <v>1000</v>
          </cell>
        </row>
        <row r="184">
          <cell r="A184">
            <v>25178</v>
          </cell>
          <cell r="B184">
            <v>11744</v>
          </cell>
          <cell r="C184">
            <v>1201</v>
          </cell>
          <cell r="E184">
            <v>1000</v>
          </cell>
        </row>
        <row r="185">
          <cell r="A185">
            <v>25182</v>
          </cell>
          <cell r="B185">
            <v>11744</v>
          </cell>
          <cell r="C185">
            <v>1201</v>
          </cell>
          <cell r="E185">
            <v>1000</v>
          </cell>
        </row>
        <row r="186">
          <cell r="A186">
            <v>27001</v>
          </cell>
          <cell r="B186">
            <v>11674</v>
          </cell>
          <cell r="C186">
            <v>1200</v>
          </cell>
          <cell r="E186">
            <v>1000</v>
          </cell>
        </row>
        <row r="187">
          <cell r="A187">
            <v>27005</v>
          </cell>
          <cell r="B187">
            <v>11858</v>
          </cell>
          <cell r="C187">
            <v>1200</v>
          </cell>
          <cell r="E187">
            <v>1000</v>
          </cell>
        </row>
        <row r="188">
          <cell r="A188">
            <v>27010</v>
          </cell>
          <cell r="B188">
            <v>11674</v>
          </cell>
          <cell r="C188">
            <v>1200</v>
          </cell>
          <cell r="E188">
            <v>1000</v>
          </cell>
        </row>
        <row r="189">
          <cell r="A189">
            <v>27020</v>
          </cell>
          <cell r="B189">
            <v>11674</v>
          </cell>
          <cell r="C189">
            <v>1200</v>
          </cell>
          <cell r="E189">
            <v>1000</v>
          </cell>
        </row>
        <row r="190">
          <cell r="A190">
            <v>27030</v>
          </cell>
          <cell r="B190">
            <v>11674</v>
          </cell>
          <cell r="C190">
            <v>1200</v>
          </cell>
          <cell r="E190">
            <v>1000</v>
          </cell>
        </row>
        <row r="191">
          <cell r="A191">
            <v>27105</v>
          </cell>
          <cell r="B191">
            <v>11624</v>
          </cell>
          <cell r="C191">
            <v>1200</v>
          </cell>
          <cell r="E191">
            <v>1000</v>
          </cell>
        </row>
        <row r="192">
          <cell r="A192">
            <v>27110</v>
          </cell>
          <cell r="B192">
            <v>11626</v>
          </cell>
          <cell r="C192">
            <v>1200</v>
          </cell>
          <cell r="E192">
            <v>1000</v>
          </cell>
        </row>
        <row r="193">
          <cell r="A193">
            <v>27251</v>
          </cell>
          <cell r="B193">
            <v>11626</v>
          </cell>
          <cell r="C193">
            <v>1200</v>
          </cell>
          <cell r="E193">
            <v>1000</v>
          </cell>
        </row>
        <row r="194">
          <cell r="A194">
            <v>27311</v>
          </cell>
          <cell r="B194">
            <v>11632</v>
          </cell>
          <cell r="C194">
            <v>1200</v>
          </cell>
          <cell r="E194">
            <v>1000</v>
          </cell>
        </row>
        <row r="195">
          <cell r="A195">
            <v>27331</v>
          </cell>
          <cell r="B195">
            <v>11640</v>
          </cell>
          <cell r="C195">
            <v>1200</v>
          </cell>
          <cell r="E195">
            <v>1000</v>
          </cell>
        </row>
        <row r="196">
          <cell r="A196">
            <v>27335</v>
          </cell>
          <cell r="B196">
            <v>11640</v>
          </cell>
          <cell r="C196">
            <v>1200</v>
          </cell>
          <cell r="E196">
            <v>1000</v>
          </cell>
        </row>
        <row r="197">
          <cell r="A197">
            <v>27336</v>
          </cell>
          <cell r="B197">
            <v>11640</v>
          </cell>
          <cell r="C197">
            <v>1200</v>
          </cell>
          <cell r="E197">
            <v>1000</v>
          </cell>
        </row>
        <row r="198">
          <cell r="A198">
            <v>27361</v>
          </cell>
          <cell r="B198">
            <v>11640</v>
          </cell>
          <cell r="C198">
            <v>1200</v>
          </cell>
          <cell r="E198">
            <v>1000</v>
          </cell>
        </row>
        <row r="199">
          <cell r="A199">
            <v>27431</v>
          </cell>
          <cell r="B199">
            <v>11635</v>
          </cell>
          <cell r="C199">
            <v>1200</v>
          </cell>
          <cell r="E199">
            <v>1000</v>
          </cell>
        </row>
        <row r="200">
          <cell r="A200">
            <v>27441</v>
          </cell>
          <cell r="B200">
            <v>11635</v>
          </cell>
          <cell r="C200">
            <v>1200</v>
          </cell>
          <cell r="E200">
            <v>1000</v>
          </cell>
        </row>
        <row r="201">
          <cell r="A201">
            <v>27451</v>
          </cell>
          <cell r="B201">
            <v>11635</v>
          </cell>
          <cell r="C201">
            <v>1200</v>
          </cell>
          <cell r="E201">
            <v>1000</v>
          </cell>
        </row>
        <row r="202">
          <cell r="A202">
            <v>27601</v>
          </cell>
          <cell r="B202">
            <v>11624</v>
          </cell>
          <cell r="C202">
            <v>1200</v>
          </cell>
          <cell r="E202">
            <v>1000</v>
          </cell>
        </row>
        <row r="203">
          <cell r="A203">
            <v>27615</v>
          </cell>
          <cell r="B203">
            <v>11624</v>
          </cell>
          <cell r="C203">
            <v>1200</v>
          </cell>
          <cell r="E203">
            <v>1000</v>
          </cell>
        </row>
        <row r="204">
          <cell r="A204">
            <v>27620</v>
          </cell>
          <cell r="B204">
            <v>11624</v>
          </cell>
          <cell r="C204">
            <v>1200</v>
          </cell>
          <cell r="E204">
            <v>1000</v>
          </cell>
        </row>
        <row r="205">
          <cell r="A205">
            <v>27641</v>
          </cell>
          <cell r="B205">
            <v>11624</v>
          </cell>
          <cell r="C205">
            <v>1200</v>
          </cell>
          <cell r="E205">
            <v>1000</v>
          </cell>
        </row>
        <row r="206">
          <cell r="A206">
            <v>27645</v>
          </cell>
          <cell r="B206">
            <v>11624</v>
          </cell>
          <cell r="C206">
            <v>1200</v>
          </cell>
          <cell r="E206">
            <v>1000</v>
          </cell>
        </row>
        <row r="207">
          <cell r="A207">
            <v>27660</v>
          </cell>
          <cell r="B207">
            <v>11624</v>
          </cell>
          <cell r="C207">
            <v>1200</v>
          </cell>
          <cell r="E207">
            <v>1000</v>
          </cell>
        </row>
        <row r="208">
          <cell r="A208">
            <v>27680</v>
          </cell>
          <cell r="B208">
            <v>11629</v>
          </cell>
          <cell r="C208">
            <v>1200</v>
          </cell>
          <cell r="E208">
            <v>1000</v>
          </cell>
        </row>
        <row r="209">
          <cell r="A209">
            <v>27722</v>
          </cell>
          <cell r="B209">
            <v>11623</v>
          </cell>
          <cell r="C209">
            <v>1200</v>
          </cell>
          <cell r="E209">
            <v>1000</v>
          </cell>
        </row>
        <row r="210">
          <cell r="A210">
            <v>27724</v>
          </cell>
          <cell r="B210">
            <v>11623</v>
          </cell>
          <cell r="C210">
            <v>1200</v>
          </cell>
          <cell r="E210">
            <v>1000</v>
          </cell>
        </row>
        <row r="211">
          <cell r="A211">
            <v>27731</v>
          </cell>
          <cell r="B211">
            <v>11623</v>
          </cell>
          <cell r="C211">
            <v>1200</v>
          </cell>
          <cell r="E211">
            <v>1000</v>
          </cell>
        </row>
        <row r="212">
          <cell r="A212">
            <v>27733</v>
          </cell>
          <cell r="B212">
            <v>11623</v>
          </cell>
          <cell r="C212">
            <v>1200</v>
          </cell>
          <cell r="E212">
            <v>1000</v>
          </cell>
        </row>
        <row r="213">
          <cell r="A213">
            <v>27740</v>
          </cell>
          <cell r="B213">
            <v>11623</v>
          </cell>
          <cell r="C213">
            <v>1200</v>
          </cell>
          <cell r="E213">
            <v>1000</v>
          </cell>
        </row>
        <row r="214">
          <cell r="A214">
            <v>27750</v>
          </cell>
          <cell r="B214">
            <v>11623</v>
          </cell>
          <cell r="C214">
            <v>1200</v>
          </cell>
          <cell r="E214">
            <v>1000</v>
          </cell>
        </row>
        <row r="215">
          <cell r="A215">
            <v>27800</v>
          </cell>
          <cell r="B215">
            <v>11626</v>
          </cell>
          <cell r="C215">
            <v>1200</v>
          </cell>
          <cell r="E215">
            <v>1000</v>
          </cell>
        </row>
        <row r="216">
          <cell r="A216">
            <v>27801</v>
          </cell>
          <cell r="B216">
            <v>11626</v>
          </cell>
          <cell r="C216">
            <v>1200</v>
          </cell>
          <cell r="E216">
            <v>1000</v>
          </cell>
        </row>
        <row r="217">
          <cell r="A217">
            <v>27802</v>
          </cell>
          <cell r="B217">
            <v>11626</v>
          </cell>
          <cell r="C217">
            <v>1200</v>
          </cell>
          <cell r="E217">
            <v>1000</v>
          </cell>
        </row>
        <row r="218">
          <cell r="A218">
            <v>27851</v>
          </cell>
          <cell r="B218">
            <v>11630</v>
          </cell>
          <cell r="C218">
            <v>1200</v>
          </cell>
          <cell r="E218">
            <v>1000</v>
          </cell>
        </row>
        <row r="219">
          <cell r="A219">
            <v>27871</v>
          </cell>
          <cell r="B219">
            <v>11630</v>
          </cell>
          <cell r="C219">
            <v>1200</v>
          </cell>
          <cell r="E219">
            <v>1000</v>
          </cell>
        </row>
        <row r="220">
          <cell r="A220">
            <v>27872</v>
          </cell>
          <cell r="B220">
            <v>11883</v>
          </cell>
          <cell r="C220">
            <v>1167</v>
          </cell>
          <cell r="E220">
            <v>1000</v>
          </cell>
        </row>
        <row r="221">
          <cell r="A221">
            <v>27873</v>
          </cell>
          <cell r="B221">
            <v>11883</v>
          </cell>
          <cell r="C221">
            <v>1167</v>
          </cell>
          <cell r="E221">
            <v>1000</v>
          </cell>
        </row>
        <row r="222">
          <cell r="A222">
            <v>27874</v>
          </cell>
          <cell r="B222">
            <v>11624</v>
          </cell>
          <cell r="C222">
            <v>1200</v>
          </cell>
          <cell r="E222">
            <v>1000</v>
          </cell>
        </row>
        <row r="223">
          <cell r="A223">
            <v>27877</v>
          </cell>
          <cell r="B223">
            <v>11625</v>
          </cell>
          <cell r="C223">
            <v>1200</v>
          </cell>
          <cell r="E223">
            <v>1000</v>
          </cell>
        </row>
        <row r="224">
          <cell r="A224">
            <v>28002</v>
          </cell>
          <cell r="B224">
            <v>11630</v>
          </cell>
          <cell r="C224">
            <v>1200</v>
          </cell>
          <cell r="E224">
            <v>1000</v>
          </cell>
        </row>
        <row r="225">
          <cell r="A225">
            <v>28110</v>
          </cell>
          <cell r="B225">
            <v>11623</v>
          </cell>
          <cell r="C225">
            <v>1200</v>
          </cell>
          <cell r="E225">
            <v>1000</v>
          </cell>
        </row>
        <row r="226">
          <cell r="A226">
            <v>28111</v>
          </cell>
          <cell r="B226">
            <v>11624</v>
          </cell>
          <cell r="C226">
            <v>1200</v>
          </cell>
          <cell r="E226">
            <v>1000</v>
          </cell>
        </row>
        <row r="227">
          <cell r="A227">
            <v>28115</v>
          </cell>
          <cell r="B227">
            <v>11623</v>
          </cell>
          <cell r="C227">
            <v>1200</v>
          </cell>
          <cell r="E227">
            <v>1000</v>
          </cell>
        </row>
        <row r="228">
          <cell r="A228">
            <v>28400</v>
          </cell>
          <cell r="B228">
            <v>11622</v>
          </cell>
          <cell r="C228">
            <v>1200</v>
          </cell>
          <cell r="E228">
            <v>1000</v>
          </cell>
        </row>
        <row r="229">
          <cell r="A229">
            <v>28610</v>
          </cell>
          <cell r="B229">
            <v>11629</v>
          </cell>
          <cell r="C229">
            <v>1200</v>
          </cell>
          <cell r="E229">
            <v>1000</v>
          </cell>
        </row>
        <row r="230">
          <cell r="A230">
            <v>28620</v>
          </cell>
          <cell r="B230">
            <v>11629</v>
          </cell>
          <cell r="C230">
            <v>1200</v>
          </cell>
          <cell r="E230">
            <v>1000</v>
          </cell>
        </row>
        <row r="231">
          <cell r="A231">
            <v>28630</v>
          </cell>
          <cell r="B231">
            <v>11629</v>
          </cell>
          <cell r="C231">
            <v>1200</v>
          </cell>
          <cell r="E231">
            <v>1000</v>
          </cell>
        </row>
        <row r="232">
          <cell r="A232">
            <v>29001</v>
          </cell>
          <cell r="B232">
            <v>11833</v>
          </cell>
          <cell r="C232">
            <v>1200</v>
          </cell>
          <cell r="E232">
            <v>1000</v>
          </cell>
        </row>
        <row r="233">
          <cell r="A233">
            <v>29002</v>
          </cell>
          <cell r="B233">
            <v>11834</v>
          </cell>
          <cell r="C233">
            <v>1200</v>
          </cell>
          <cell r="E233">
            <v>1000</v>
          </cell>
        </row>
        <row r="234">
          <cell r="A234">
            <v>29003</v>
          </cell>
          <cell r="B234">
            <v>11767</v>
          </cell>
          <cell r="C234">
            <v>1201</v>
          </cell>
          <cell r="E234">
            <v>1000</v>
          </cell>
        </row>
        <row r="235">
          <cell r="A235">
            <v>29010</v>
          </cell>
          <cell r="B235">
            <v>11626</v>
          </cell>
          <cell r="C235">
            <v>1200</v>
          </cell>
          <cell r="E235">
            <v>1000</v>
          </cell>
        </row>
        <row r="236">
          <cell r="A236">
            <v>29015</v>
          </cell>
          <cell r="B236">
            <v>11833</v>
          </cell>
          <cell r="C236">
            <v>1200</v>
          </cell>
          <cell r="E236">
            <v>1000</v>
          </cell>
        </row>
        <row r="237">
          <cell r="A237">
            <v>29020</v>
          </cell>
          <cell r="B237">
            <v>11835</v>
          </cell>
          <cell r="C237">
            <v>1200</v>
          </cell>
          <cell r="E237">
            <v>1000</v>
          </cell>
        </row>
        <row r="238">
          <cell r="A238">
            <v>29021</v>
          </cell>
          <cell r="B238">
            <v>11766</v>
          </cell>
          <cell r="C238">
            <v>1201</v>
          </cell>
          <cell r="E238">
            <v>1000</v>
          </cell>
        </row>
        <row r="239">
          <cell r="A239">
            <v>29025</v>
          </cell>
          <cell r="B239">
            <v>11839</v>
          </cell>
          <cell r="C239">
            <v>1200</v>
          </cell>
          <cell r="E239">
            <v>1000</v>
          </cell>
        </row>
        <row r="240">
          <cell r="A240">
            <v>29035</v>
          </cell>
          <cell r="B240">
            <v>11768</v>
          </cell>
          <cell r="C240">
            <v>1201</v>
          </cell>
          <cell r="E240">
            <v>1000</v>
          </cell>
        </row>
        <row r="241">
          <cell r="A241">
            <v>29045</v>
          </cell>
          <cell r="B241">
            <v>11841</v>
          </cell>
          <cell r="C241">
            <v>1201</v>
          </cell>
          <cell r="E241">
            <v>1000</v>
          </cell>
        </row>
        <row r="242">
          <cell r="A242">
            <v>29055</v>
          </cell>
          <cell r="B242">
            <v>11835</v>
          </cell>
          <cell r="C242">
            <v>1200</v>
          </cell>
          <cell r="E242">
            <v>1000</v>
          </cell>
        </row>
        <row r="243">
          <cell r="A243">
            <v>29080</v>
          </cell>
          <cell r="B243">
            <v>10193</v>
          </cell>
          <cell r="C243">
            <v>1028</v>
          </cell>
          <cell r="E243">
            <v>1000</v>
          </cell>
        </row>
        <row r="244">
          <cell r="A244">
            <v>29090</v>
          </cell>
          <cell r="B244">
            <v>11906</v>
          </cell>
          <cell r="C244">
            <v>1167</v>
          </cell>
          <cell r="E244">
            <v>1000</v>
          </cell>
        </row>
        <row r="245">
          <cell r="A245">
            <v>29101</v>
          </cell>
          <cell r="B245">
            <v>11837</v>
          </cell>
          <cell r="C245">
            <v>1200</v>
          </cell>
          <cell r="E245">
            <v>1000</v>
          </cell>
        </row>
        <row r="246">
          <cell r="A246">
            <v>29102</v>
          </cell>
          <cell r="B246">
            <v>11837</v>
          </cell>
          <cell r="C246">
            <v>1200</v>
          </cell>
          <cell r="E246">
            <v>1000</v>
          </cell>
        </row>
        <row r="247">
          <cell r="A247">
            <v>29121</v>
          </cell>
          <cell r="B247">
            <v>11837</v>
          </cell>
          <cell r="C247">
            <v>1200</v>
          </cell>
          <cell r="E247">
            <v>1000</v>
          </cell>
        </row>
        <row r="248">
          <cell r="A248">
            <v>29131</v>
          </cell>
          <cell r="B248">
            <v>11838</v>
          </cell>
          <cell r="C248">
            <v>1200</v>
          </cell>
          <cell r="E248">
            <v>1000</v>
          </cell>
        </row>
        <row r="249">
          <cell r="A249">
            <v>29161</v>
          </cell>
          <cell r="B249">
            <v>11837</v>
          </cell>
          <cell r="C249">
            <v>1200</v>
          </cell>
          <cell r="E249">
            <v>1000</v>
          </cell>
        </row>
        <row r="250">
          <cell r="A250">
            <v>29171</v>
          </cell>
          <cell r="B250">
            <v>11838</v>
          </cell>
          <cell r="C250">
            <v>1200</v>
          </cell>
          <cell r="E250">
            <v>1000</v>
          </cell>
        </row>
        <row r="251">
          <cell r="A251">
            <v>29181</v>
          </cell>
          <cell r="B251">
            <v>11836</v>
          </cell>
          <cell r="C251">
            <v>1200</v>
          </cell>
          <cell r="E251">
            <v>1000</v>
          </cell>
        </row>
        <row r="252">
          <cell r="A252">
            <v>29202</v>
          </cell>
          <cell r="B252">
            <v>11837</v>
          </cell>
          <cell r="C252">
            <v>1290</v>
          </cell>
          <cell r="E252">
            <v>1000</v>
          </cell>
        </row>
        <row r="253">
          <cell r="A253">
            <v>29203</v>
          </cell>
          <cell r="B253">
            <v>11837</v>
          </cell>
          <cell r="C253">
            <v>1200</v>
          </cell>
          <cell r="E253">
            <v>1000</v>
          </cell>
        </row>
        <row r="254">
          <cell r="A254">
            <v>29204</v>
          </cell>
          <cell r="B254">
            <v>11837</v>
          </cell>
          <cell r="C254">
            <v>1200</v>
          </cell>
          <cell r="E254">
            <v>1000</v>
          </cell>
        </row>
        <row r="255">
          <cell r="A255">
            <v>29251</v>
          </cell>
          <cell r="B255">
            <v>11837</v>
          </cell>
          <cell r="C255">
            <v>1200</v>
          </cell>
          <cell r="E255">
            <v>1000</v>
          </cell>
        </row>
        <row r="256">
          <cell r="A256">
            <v>29252</v>
          </cell>
          <cell r="B256">
            <v>11837</v>
          </cell>
          <cell r="C256">
            <v>1200</v>
          </cell>
          <cell r="E256">
            <v>1000</v>
          </cell>
        </row>
        <row r="257">
          <cell r="A257">
            <v>29350</v>
          </cell>
          <cell r="B257">
            <v>11838</v>
          </cell>
          <cell r="C257">
            <v>1200</v>
          </cell>
          <cell r="E257">
            <v>1000</v>
          </cell>
        </row>
        <row r="258">
          <cell r="A258">
            <v>29360</v>
          </cell>
          <cell r="B258">
            <v>11838</v>
          </cell>
          <cell r="C258">
            <v>1200</v>
          </cell>
          <cell r="E258">
            <v>1000</v>
          </cell>
        </row>
        <row r="259">
          <cell r="A259">
            <v>29411</v>
          </cell>
          <cell r="B259">
            <v>11768</v>
          </cell>
          <cell r="C259">
            <v>1201</v>
          </cell>
          <cell r="E259">
            <v>1000</v>
          </cell>
        </row>
        <row r="260">
          <cell r="A260">
            <v>29452</v>
          </cell>
          <cell r="B260">
            <v>11837</v>
          </cell>
          <cell r="C260">
            <v>1200</v>
          </cell>
          <cell r="E260">
            <v>1000</v>
          </cell>
        </row>
        <row r="261">
          <cell r="A261">
            <v>29501</v>
          </cell>
          <cell r="B261">
            <v>11768</v>
          </cell>
          <cell r="C261">
            <v>1201</v>
          </cell>
          <cell r="E261">
            <v>1000</v>
          </cell>
        </row>
        <row r="262">
          <cell r="A262">
            <v>29531</v>
          </cell>
          <cell r="B262">
            <v>11768</v>
          </cell>
          <cell r="C262">
            <v>1201</v>
          </cell>
          <cell r="E262">
            <v>1000</v>
          </cell>
        </row>
        <row r="263">
          <cell r="A263">
            <v>29561</v>
          </cell>
          <cell r="B263">
            <v>1.1768000000000001</v>
          </cell>
          <cell r="C263">
            <v>1201</v>
          </cell>
          <cell r="E263">
            <v>1000</v>
          </cell>
        </row>
        <row r="264">
          <cell r="A264">
            <v>29591</v>
          </cell>
          <cell r="B264">
            <v>11768</v>
          </cell>
          <cell r="C264">
            <v>1201</v>
          </cell>
          <cell r="E264">
            <v>1000</v>
          </cell>
        </row>
        <row r="265">
          <cell r="A265">
            <v>29604</v>
          </cell>
          <cell r="B265">
            <v>11840</v>
          </cell>
          <cell r="C265">
            <v>1201</v>
          </cell>
          <cell r="E265">
            <v>1000</v>
          </cell>
        </row>
        <row r="266">
          <cell r="A266">
            <v>29701</v>
          </cell>
          <cell r="B266">
            <v>11841</v>
          </cell>
          <cell r="C266">
            <v>1201</v>
          </cell>
          <cell r="E266">
            <v>1000</v>
          </cell>
        </row>
        <row r="267">
          <cell r="A267">
            <v>29702</v>
          </cell>
          <cell r="B267">
            <v>11841</v>
          </cell>
          <cell r="C267">
            <v>1201</v>
          </cell>
          <cell r="E267">
            <v>1000</v>
          </cell>
        </row>
        <row r="268">
          <cell r="A268">
            <v>30015</v>
          </cell>
          <cell r="B268">
            <v>11628</v>
          </cell>
          <cell r="C268">
            <v>1200</v>
          </cell>
          <cell r="E268">
            <v>1000</v>
          </cell>
        </row>
        <row r="269">
          <cell r="A269">
            <v>30020</v>
          </cell>
          <cell r="B269">
            <v>11628</v>
          </cell>
          <cell r="C269">
            <v>1200</v>
          </cell>
          <cell r="E269">
            <v>1000</v>
          </cell>
        </row>
        <row r="270">
          <cell r="A270">
            <v>30055</v>
          </cell>
          <cell r="B270">
            <v>11628</v>
          </cell>
          <cell r="C270">
            <v>1200</v>
          </cell>
          <cell r="E270">
            <v>1000</v>
          </cell>
        </row>
        <row r="271">
          <cell r="A271">
            <v>30060</v>
          </cell>
          <cell r="B271">
            <v>11628</v>
          </cell>
          <cell r="C271">
            <v>1200</v>
          </cell>
          <cell r="E271">
            <v>1000</v>
          </cell>
        </row>
        <row r="272">
          <cell r="A272">
            <v>30065</v>
          </cell>
          <cell r="B272">
            <v>11628</v>
          </cell>
          <cell r="C272">
            <v>1200</v>
          </cell>
          <cell r="E272">
            <v>1000</v>
          </cell>
        </row>
        <row r="273">
          <cell r="A273">
            <v>40510</v>
          </cell>
          <cell r="B273">
            <v>11127</v>
          </cell>
          <cell r="C273">
            <v>1167</v>
          </cell>
          <cell r="E273">
            <v>1000</v>
          </cell>
        </row>
        <row r="274">
          <cell r="A274">
            <v>40610</v>
          </cell>
          <cell r="B274">
            <v>10903</v>
          </cell>
          <cell r="C274">
            <v>1122</v>
          </cell>
          <cell r="E274">
            <v>1000</v>
          </cell>
        </row>
        <row r="275">
          <cell r="A275">
            <v>40614</v>
          </cell>
          <cell r="B275">
            <v>10903</v>
          </cell>
          <cell r="C275">
            <v>1122</v>
          </cell>
          <cell r="E275">
            <v>1000</v>
          </cell>
        </row>
        <row r="276">
          <cell r="A276">
            <v>40616</v>
          </cell>
          <cell r="B276">
            <v>10903</v>
          </cell>
          <cell r="C276">
            <v>1122</v>
          </cell>
          <cell r="E276">
            <v>1000</v>
          </cell>
        </row>
        <row r="277">
          <cell r="A277">
            <v>40617</v>
          </cell>
          <cell r="B277">
            <v>10903</v>
          </cell>
          <cell r="C277">
            <v>1122</v>
          </cell>
          <cell r="E277">
            <v>1000</v>
          </cell>
        </row>
        <row r="278">
          <cell r="A278">
            <v>40618</v>
          </cell>
          <cell r="B278">
            <v>10903</v>
          </cell>
          <cell r="C278">
            <v>1122</v>
          </cell>
          <cell r="E278">
            <v>1000</v>
          </cell>
        </row>
        <row r="279">
          <cell r="A279">
            <v>40620</v>
          </cell>
          <cell r="B279">
            <v>10903</v>
          </cell>
          <cell r="C279">
            <v>1122</v>
          </cell>
          <cell r="E279">
            <v>1000</v>
          </cell>
        </row>
        <row r="280">
          <cell r="A280">
            <v>40710</v>
          </cell>
          <cell r="B280">
            <v>10823</v>
          </cell>
          <cell r="C280">
            <v>1106</v>
          </cell>
          <cell r="E280">
            <v>1000</v>
          </cell>
        </row>
        <row r="281">
          <cell r="A281">
            <v>40716</v>
          </cell>
          <cell r="B281">
            <v>10823</v>
          </cell>
          <cell r="C281">
            <v>1106</v>
          </cell>
          <cell r="E281">
            <v>1000</v>
          </cell>
        </row>
        <row r="282">
          <cell r="A282">
            <v>40717</v>
          </cell>
          <cell r="B282">
            <v>10823</v>
          </cell>
          <cell r="C282">
            <v>1106</v>
          </cell>
          <cell r="E282">
            <v>1000</v>
          </cell>
        </row>
        <row r="283">
          <cell r="A283">
            <v>40718</v>
          </cell>
          <cell r="B283">
            <v>10823</v>
          </cell>
          <cell r="C283">
            <v>1106</v>
          </cell>
          <cell r="E283">
            <v>1000</v>
          </cell>
        </row>
        <row r="284">
          <cell r="A284">
            <v>40726</v>
          </cell>
          <cell r="B284">
            <v>10855</v>
          </cell>
          <cell r="C284">
            <v>1110</v>
          </cell>
          <cell r="E284">
            <v>1000</v>
          </cell>
        </row>
        <row r="285">
          <cell r="A285">
            <v>40726</v>
          </cell>
          <cell r="B285">
            <v>10855</v>
          </cell>
          <cell r="C285">
            <v>1110</v>
          </cell>
          <cell r="E285">
            <v>1000</v>
          </cell>
        </row>
        <row r="286">
          <cell r="A286">
            <v>40727</v>
          </cell>
          <cell r="B286">
            <v>10855</v>
          </cell>
          <cell r="C286">
            <v>1110</v>
          </cell>
          <cell r="E286">
            <v>1000</v>
          </cell>
        </row>
        <row r="287">
          <cell r="A287">
            <v>40730</v>
          </cell>
          <cell r="B287">
            <v>10875</v>
          </cell>
          <cell r="C287">
            <v>1115</v>
          </cell>
          <cell r="E287">
            <v>1000</v>
          </cell>
        </row>
        <row r="288">
          <cell r="A288">
            <v>40733</v>
          </cell>
          <cell r="B288">
            <v>10875</v>
          </cell>
          <cell r="C288">
            <v>1115</v>
          </cell>
          <cell r="E288">
            <v>1000</v>
          </cell>
        </row>
        <row r="289">
          <cell r="A289">
            <v>40736</v>
          </cell>
          <cell r="B289">
            <v>10875</v>
          </cell>
          <cell r="C289">
            <v>1115</v>
          </cell>
          <cell r="E289">
            <v>1000</v>
          </cell>
        </row>
        <row r="290">
          <cell r="A290">
            <v>40737</v>
          </cell>
          <cell r="B290">
            <v>10875</v>
          </cell>
          <cell r="C290">
            <v>1115</v>
          </cell>
          <cell r="E290">
            <v>1000</v>
          </cell>
        </row>
        <row r="291">
          <cell r="A291">
            <v>40738</v>
          </cell>
          <cell r="B291">
            <v>10875</v>
          </cell>
          <cell r="C291">
            <v>1115</v>
          </cell>
          <cell r="E291">
            <v>1000</v>
          </cell>
        </row>
        <row r="292">
          <cell r="A292">
            <v>40740</v>
          </cell>
          <cell r="B292">
            <v>10867</v>
          </cell>
          <cell r="C292">
            <v>1113</v>
          </cell>
          <cell r="E292">
            <v>1000</v>
          </cell>
        </row>
        <row r="293">
          <cell r="A293">
            <v>40743</v>
          </cell>
          <cell r="B293">
            <v>10867</v>
          </cell>
          <cell r="C293">
            <v>1113</v>
          </cell>
          <cell r="E293">
            <v>1000</v>
          </cell>
        </row>
        <row r="294">
          <cell r="A294">
            <v>40746</v>
          </cell>
          <cell r="B294">
            <v>10867</v>
          </cell>
          <cell r="C294">
            <v>1113</v>
          </cell>
          <cell r="E294">
            <v>1000</v>
          </cell>
        </row>
        <row r="295">
          <cell r="A295">
            <v>40748</v>
          </cell>
          <cell r="B295">
            <v>10867</v>
          </cell>
          <cell r="C295">
            <v>1113</v>
          </cell>
          <cell r="E295">
            <v>1000</v>
          </cell>
        </row>
        <row r="296">
          <cell r="A296">
            <v>40749</v>
          </cell>
          <cell r="B296">
            <v>10867</v>
          </cell>
          <cell r="C296">
            <v>1113</v>
          </cell>
          <cell r="E296">
            <v>1000</v>
          </cell>
        </row>
        <row r="297">
          <cell r="A297">
            <v>40750</v>
          </cell>
          <cell r="B297">
            <v>10859</v>
          </cell>
          <cell r="C297">
            <v>1111</v>
          </cell>
          <cell r="E297">
            <v>1000</v>
          </cell>
        </row>
        <row r="298">
          <cell r="A298">
            <v>40751</v>
          </cell>
          <cell r="B298">
            <v>10765</v>
          </cell>
          <cell r="C298">
            <v>1192</v>
          </cell>
          <cell r="E298">
            <v>1000</v>
          </cell>
        </row>
        <row r="299">
          <cell r="A299">
            <v>40756</v>
          </cell>
          <cell r="B299">
            <v>10859</v>
          </cell>
          <cell r="C299">
            <v>1111</v>
          </cell>
          <cell r="E299">
            <v>1000</v>
          </cell>
        </row>
        <row r="300">
          <cell r="A300">
            <v>40757</v>
          </cell>
          <cell r="B300">
            <v>10859</v>
          </cell>
          <cell r="C300">
            <v>1111</v>
          </cell>
          <cell r="E300">
            <v>1000</v>
          </cell>
        </row>
        <row r="301">
          <cell r="A301">
            <v>40758</v>
          </cell>
          <cell r="B301">
            <v>10859</v>
          </cell>
          <cell r="C301">
            <v>1111</v>
          </cell>
          <cell r="E301">
            <v>1000</v>
          </cell>
        </row>
        <row r="302">
          <cell r="A302">
            <v>40775</v>
          </cell>
          <cell r="B302">
            <v>10871</v>
          </cell>
          <cell r="C302">
            <v>1114</v>
          </cell>
          <cell r="E302">
            <v>1000</v>
          </cell>
        </row>
        <row r="303">
          <cell r="A303">
            <v>40776</v>
          </cell>
          <cell r="B303">
            <v>10871</v>
          </cell>
          <cell r="C303">
            <v>1114</v>
          </cell>
          <cell r="E303">
            <v>1000</v>
          </cell>
        </row>
        <row r="304">
          <cell r="A304">
            <v>40777</v>
          </cell>
          <cell r="B304">
            <v>10871</v>
          </cell>
          <cell r="C304">
            <v>1114</v>
          </cell>
          <cell r="E304">
            <v>1000</v>
          </cell>
        </row>
        <row r="305">
          <cell r="A305">
            <v>40910</v>
          </cell>
          <cell r="B305">
            <v>10879</v>
          </cell>
          <cell r="C305">
            <v>1116</v>
          </cell>
          <cell r="E305">
            <v>1000</v>
          </cell>
        </row>
        <row r="306">
          <cell r="A306">
            <v>40915</v>
          </cell>
          <cell r="B306">
            <v>10879</v>
          </cell>
          <cell r="C306">
            <v>1116</v>
          </cell>
          <cell r="E306">
            <v>1000</v>
          </cell>
        </row>
        <row r="307">
          <cell r="A307">
            <v>40916</v>
          </cell>
          <cell r="B307">
            <v>10879</v>
          </cell>
          <cell r="C307">
            <v>1116</v>
          </cell>
          <cell r="E307">
            <v>1000</v>
          </cell>
        </row>
        <row r="308">
          <cell r="A308">
            <v>40917</v>
          </cell>
          <cell r="B308">
            <v>10879</v>
          </cell>
          <cell r="C308">
            <v>1116</v>
          </cell>
          <cell r="E308">
            <v>1000</v>
          </cell>
        </row>
        <row r="309">
          <cell r="A309">
            <v>40918</v>
          </cell>
          <cell r="B309">
            <v>10879</v>
          </cell>
          <cell r="C309">
            <v>1116</v>
          </cell>
          <cell r="E309">
            <v>1000</v>
          </cell>
        </row>
        <row r="310">
          <cell r="A310">
            <v>40920</v>
          </cell>
          <cell r="B310">
            <v>10911</v>
          </cell>
          <cell r="C310">
            <v>1124</v>
          </cell>
          <cell r="E310">
            <v>1000</v>
          </cell>
        </row>
        <row r="311">
          <cell r="A311">
            <v>40926</v>
          </cell>
          <cell r="B311">
            <v>10911</v>
          </cell>
          <cell r="C311">
            <v>1124</v>
          </cell>
          <cell r="E311">
            <v>1000</v>
          </cell>
        </row>
        <row r="312">
          <cell r="A312">
            <v>40927</v>
          </cell>
          <cell r="B312">
            <v>10911</v>
          </cell>
          <cell r="C312">
            <v>1124</v>
          </cell>
          <cell r="E312">
            <v>1000</v>
          </cell>
        </row>
        <row r="313">
          <cell r="A313">
            <v>40928</v>
          </cell>
          <cell r="B313">
            <v>10911</v>
          </cell>
          <cell r="C313">
            <v>1124</v>
          </cell>
          <cell r="E313">
            <v>1000</v>
          </cell>
        </row>
        <row r="314">
          <cell r="A314">
            <v>40930</v>
          </cell>
          <cell r="B314">
            <v>10879</v>
          </cell>
          <cell r="C314">
            <v>1116</v>
          </cell>
          <cell r="E314">
            <v>1000</v>
          </cell>
        </row>
        <row r="315">
          <cell r="A315">
            <v>40960</v>
          </cell>
          <cell r="B315">
            <v>11059</v>
          </cell>
          <cell r="C315">
            <v>1156</v>
          </cell>
          <cell r="E315">
            <v>1000</v>
          </cell>
        </row>
        <row r="316">
          <cell r="A316">
            <v>41020</v>
          </cell>
          <cell r="B316">
            <v>11883</v>
          </cell>
          <cell r="C316">
            <v>1167</v>
          </cell>
          <cell r="E316">
            <v>1000</v>
          </cell>
        </row>
        <row r="317">
          <cell r="A317">
            <v>41030</v>
          </cell>
          <cell r="B317">
            <v>10831</v>
          </cell>
          <cell r="C317">
            <v>1108</v>
          </cell>
          <cell r="E317">
            <v>1000</v>
          </cell>
        </row>
        <row r="318">
          <cell r="A318">
            <v>41050</v>
          </cell>
          <cell r="B318">
            <v>10871</v>
          </cell>
          <cell r="C318">
            <v>1114</v>
          </cell>
          <cell r="E318">
            <v>1000</v>
          </cell>
        </row>
        <row r="319">
          <cell r="A319">
            <v>41051</v>
          </cell>
          <cell r="B319">
            <v>10871</v>
          </cell>
          <cell r="C319">
            <v>1114</v>
          </cell>
          <cell r="E319">
            <v>1000</v>
          </cell>
        </row>
        <row r="320">
          <cell r="A320">
            <v>41110</v>
          </cell>
          <cell r="B320">
            <v>10835</v>
          </cell>
          <cell r="C320">
            <v>1109</v>
          </cell>
          <cell r="E320">
            <v>1000</v>
          </cell>
        </row>
        <row r="321">
          <cell r="A321">
            <v>41145</v>
          </cell>
          <cell r="B321">
            <v>10827</v>
          </cell>
          <cell r="C321">
            <v>1107</v>
          </cell>
          <cell r="E321">
            <v>1000</v>
          </cell>
        </row>
        <row r="322">
          <cell r="A322">
            <v>41187</v>
          </cell>
          <cell r="B322">
            <v>11122</v>
          </cell>
          <cell r="C322">
            <v>1167</v>
          </cell>
          <cell r="E322">
            <v>1000</v>
          </cell>
        </row>
        <row r="323">
          <cell r="A323">
            <v>41190</v>
          </cell>
          <cell r="B323">
            <v>10879</v>
          </cell>
          <cell r="C323">
            <v>1116</v>
          </cell>
          <cell r="E323">
            <v>1000</v>
          </cell>
        </row>
        <row r="324">
          <cell r="A324">
            <v>41191</v>
          </cell>
          <cell r="B324">
            <v>10879</v>
          </cell>
          <cell r="C324">
            <v>1116</v>
          </cell>
          <cell r="E324">
            <v>1000</v>
          </cell>
        </row>
        <row r="325">
          <cell r="A325">
            <v>41200</v>
          </cell>
          <cell r="B325">
            <v>10887</v>
          </cell>
          <cell r="C325">
            <v>1118</v>
          </cell>
          <cell r="E325">
            <v>1000</v>
          </cell>
        </row>
        <row r="326">
          <cell r="A326">
            <v>41210</v>
          </cell>
          <cell r="B326">
            <v>10879</v>
          </cell>
          <cell r="C326">
            <v>1116</v>
          </cell>
          <cell r="E326">
            <v>1000</v>
          </cell>
        </row>
        <row r="327">
          <cell r="A327">
            <v>41220</v>
          </cell>
          <cell r="B327">
            <v>11883</v>
          </cell>
          <cell r="C327">
            <v>1167</v>
          </cell>
          <cell r="E327">
            <v>1000</v>
          </cell>
        </row>
        <row r="328">
          <cell r="A328">
            <v>41239</v>
          </cell>
          <cell r="B328">
            <v>10883</v>
          </cell>
          <cell r="C328">
            <v>1117</v>
          </cell>
          <cell r="E328">
            <v>1000</v>
          </cell>
        </row>
        <row r="329">
          <cell r="A329">
            <v>41240</v>
          </cell>
          <cell r="B329">
            <v>10883</v>
          </cell>
          <cell r="C329">
            <v>1117</v>
          </cell>
          <cell r="E329">
            <v>1000</v>
          </cell>
        </row>
        <row r="330">
          <cell r="A330">
            <v>41245</v>
          </cell>
          <cell r="B330">
            <v>10883</v>
          </cell>
          <cell r="C330">
            <v>1117</v>
          </cell>
          <cell r="E330">
            <v>1000</v>
          </cell>
        </row>
        <row r="331">
          <cell r="A331">
            <v>41260</v>
          </cell>
          <cell r="B331">
            <v>10899</v>
          </cell>
          <cell r="C331">
            <v>1121</v>
          </cell>
          <cell r="E331">
            <v>1000</v>
          </cell>
        </row>
        <row r="332">
          <cell r="A332">
            <v>41270</v>
          </cell>
          <cell r="B332">
            <v>11625</v>
          </cell>
          <cell r="C332">
            <v>1200</v>
          </cell>
          <cell r="E332">
            <v>1000</v>
          </cell>
        </row>
        <row r="333">
          <cell r="A333">
            <v>41289</v>
          </cell>
          <cell r="B333">
            <v>10919</v>
          </cell>
          <cell r="C333">
            <v>1126</v>
          </cell>
          <cell r="E333">
            <v>1000</v>
          </cell>
        </row>
        <row r="334">
          <cell r="A334">
            <v>41290</v>
          </cell>
          <cell r="B334">
            <v>10915</v>
          </cell>
          <cell r="C334">
            <v>1125</v>
          </cell>
          <cell r="E334">
            <v>1000</v>
          </cell>
        </row>
        <row r="335">
          <cell r="A335">
            <v>41300</v>
          </cell>
          <cell r="B335">
            <v>10867</v>
          </cell>
          <cell r="C335">
            <v>1113</v>
          </cell>
          <cell r="E335">
            <v>1000</v>
          </cell>
        </row>
        <row r="336">
          <cell r="A336">
            <v>41310</v>
          </cell>
          <cell r="B336">
            <v>10907</v>
          </cell>
          <cell r="C336">
            <v>1123</v>
          </cell>
          <cell r="E336">
            <v>1000</v>
          </cell>
        </row>
        <row r="337">
          <cell r="A337">
            <v>41320</v>
          </cell>
          <cell r="B337">
            <v>11883</v>
          </cell>
          <cell r="C337">
            <v>1167</v>
          </cell>
          <cell r="E337">
            <v>1000</v>
          </cell>
        </row>
        <row r="338">
          <cell r="A338">
            <v>41330</v>
          </cell>
          <cell r="B338">
            <v>10867</v>
          </cell>
          <cell r="C338">
            <v>1113</v>
          </cell>
          <cell r="E338">
            <v>1000</v>
          </cell>
        </row>
        <row r="339">
          <cell r="A339">
            <v>41335</v>
          </cell>
          <cell r="B339">
            <v>10867</v>
          </cell>
          <cell r="C339">
            <v>1113</v>
          </cell>
          <cell r="E339">
            <v>1000</v>
          </cell>
        </row>
        <row r="340">
          <cell r="A340">
            <v>41340</v>
          </cell>
          <cell r="B340">
            <v>10875</v>
          </cell>
          <cell r="C340">
            <v>1115</v>
          </cell>
          <cell r="E340">
            <v>1000</v>
          </cell>
        </row>
        <row r="341">
          <cell r="A341">
            <v>41342</v>
          </cell>
          <cell r="B341">
            <v>10875</v>
          </cell>
          <cell r="C341">
            <v>1115</v>
          </cell>
          <cell r="E341">
            <v>1000</v>
          </cell>
        </row>
        <row r="342">
          <cell r="A342">
            <v>41360</v>
          </cell>
          <cell r="B342">
            <v>10859</v>
          </cell>
          <cell r="C342">
            <v>1111</v>
          </cell>
          <cell r="E342">
            <v>1000</v>
          </cell>
        </row>
        <row r="343">
          <cell r="A343">
            <v>41366</v>
          </cell>
          <cell r="B343">
            <v>10859</v>
          </cell>
          <cell r="C343">
            <v>1111</v>
          </cell>
          <cell r="E343">
            <v>1000</v>
          </cell>
        </row>
        <row r="344">
          <cell r="A344">
            <v>41370</v>
          </cell>
          <cell r="B344">
            <v>10863</v>
          </cell>
          <cell r="C344">
            <v>1112</v>
          </cell>
          <cell r="E344">
            <v>1000</v>
          </cell>
        </row>
        <row r="345">
          <cell r="A345">
            <v>41375</v>
          </cell>
          <cell r="B345">
            <v>10863</v>
          </cell>
          <cell r="C345">
            <v>1112</v>
          </cell>
          <cell r="E345">
            <v>1000</v>
          </cell>
        </row>
        <row r="346">
          <cell r="A346">
            <v>41410</v>
          </cell>
          <cell r="B346">
            <v>10923</v>
          </cell>
          <cell r="C346">
            <v>1124</v>
          </cell>
          <cell r="E346">
            <v>1000</v>
          </cell>
        </row>
        <row r="347">
          <cell r="A347">
            <v>41420</v>
          </cell>
          <cell r="B347">
            <v>11883</v>
          </cell>
          <cell r="C347">
            <v>1167</v>
          </cell>
          <cell r="E347">
            <v>1000</v>
          </cell>
        </row>
        <row r="348">
          <cell r="A348">
            <v>41430</v>
          </cell>
          <cell r="B348">
            <v>10903</v>
          </cell>
          <cell r="C348">
            <v>1122</v>
          </cell>
          <cell r="E348">
            <v>1000</v>
          </cell>
        </row>
        <row r="349">
          <cell r="A349">
            <v>41435</v>
          </cell>
          <cell r="B349">
            <v>10903</v>
          </cell>
          <cell r="C349">
            <v>1122</v>
          </cell>
          <cell r="E349">
            <v>1000</v>
          </cell>
        </row>
        <row r="350">
          <cell r="A350">
            <v>41440</v>
          </cell>
          <cell r="B350">
            <v>10823</v>
          </cell>
          <cell r="C350">
            <v>1106</v>
          </cell>
          <cell r="E350">
            <v>1000</v>
          </cell>
        </row>
        <row r="351">
          <cell r="A351">
            <v>41441</v>
          </cell>
          <cell r="B351">
            <v>10823</v>
          </cell>
          <cell r="C351">
            <v>1106</v>
          </cell>
          <cell r="E351">
            <v>1000</v>
          </cell>
        </row>
        <row r="352">
          <cell r="A352">
            <v>41460</v>
          </cell>
          <cell r="B352">
            <v>10835</v>
          </cell>
          <cell r="C352">
            <v>1109</v>
          </cell>
          <cell r="E352">
            <v>1000</v>
          </cell>
        </row>
        <row r="353">
          <cell r="A353">
            <v>41470</v>
          </cell>
          <cell r="B353">
            <v>10895</v>
          </cell>
          <cell r="C353">
            <v>1120</v>
          </cell>
          <cell r="E353">
            <v>1000</v>
          </cell>
        </row>
        <row r="354">
          <cell r="A354">
            <v>41480</v>
          </cell>
          <cell r="B354">
            <v>10823</v>
          </cell>
          <cell r="C354">
            <v>1106</v>
          </cell>
          <cell r="E354">
            <v>1000</v>
          </cell>
        </row>
        <row r="355">
          <cell r="A355">
            <v>41490</v>
          </cell>
          <cell r="B355">
            <v>10831</v>
          </cell>
          <cell r="C355">
            <v>1108</v>
          </cell>
          <cell r="E355">
            <v>1000</v>
          </cell>
        </row>
        <row r="356">
          <cell r="A356">
            <v>41510</v>
          </cell>
          <cell r="B356">
            <v>10839</v>
          </cell>
          <cell r="C356">
            <v>1178</v>
          </cell>
          <cell r="E356">
            <v>1000</v>
          </cell>
        </row>
        <row r="357">
          <cell r="A357">
            <v>41540</v>
          </cell>
          <cell r="B357">
            <v>10839</v>
          </cell>
          <cell r="C357">
            <v>1178</v>
          </cell>
          <cell r="E357">
            <v>1000</v>
          </cell>
        </row>
        <row r="358">
          <cell r="A358">
            <v>41600</v>
          </cell>
          <cell r="B358">
            <v>10903</v>
          </cell>
          <cell r="C358">
            <v>1122</v>
          </cell>
          <cell r="E358">
            <v>1000</v>
          </cell>
        </row>
        <row r="359">
          <cell r="A359">
            <v>41610</v>
          </cell>
          <cell r="B359">
            <v>10815</v>
          </cell>
          <cell r="C359">
            <v>1167</v>
          </cell>
          <cell r="E359">
            <v>1000</v>
          </cell>
        </row>
        <row r="360">
          <cell r="A360">
            <v>41620</v>
          </cell>
          <cell r="B360">
            <v>11689</v>
          </cell>
          <cell r="C360">
            <v>1201</v>
          </cell>
          <cell r="E360">
            <v>1000</v>
          </cell>
        </row>
        <row r="361">
          <cell r="A361">
            <v>41800</v>
          </cell>
          <cell r="B361">
            <v>10823</v>
          </cell>
          <cell r="C361">
            <v>1106</v>
          </cell>
          <cell r="E361">
            <v>1000</v>
          </cell>
        </row>
        <row r="362">
          <cell r="A362">
            <v>42400</v>
          </cell>
          <cell r="B362">
            <v>10923</v>
          </cell>
          <cell r="C362">
            <v>1124</v>
          </cell>
          <cell r="E362">
            <v>1000</v>
          </cell>
        </row>
        <row r="363">
          <cell r="A363">
            <v>42440</v>
          </cell>
          <cell r="B363">
            <v>10927</v>
          </cell>
          <cell r="C363">
            <v>1127</v>
          </cell>
          <cell r="E363">
            <v>1000</v>
          </cell>
        </row>
        <row r="364">
          <cell r="A364">
            <v>42460</v>
          </cell>
          <cell r="B364">
            <v>10931</v>
          </cell>
          <cell r="C364">
            <v>1129</v>
          </cell>
          <cell r="E364">
            <v>1000</v>
          </cell>
        </row>
        <row r="365">
          <cell r="A365">
            <v>42461</v>
          </cell>
          <cell r="B365">
            <v>10931</v>
          </cell>
          <cell r="C365">
            <v>1129</v>
          </cell>
          <cell r="E365">
            <v>1000</v>
          </cell>
        </row>
        <row r="366">
          <cell r="A366">
            <v>42462</v>
          </cell>
          <cell r="B366">
            <v>10931</v>
          </cell>
          <cell r="C366">
            <v>1129</v>
          </cell>
          <cell r="E366">
            <v>1000</v>
          </cell>
        </row>
        <row r="367">
          <cell r="A367">
            <v>42463</v>
          </cell>
          <cell r="B367">
            <v>10931</v>
          </cell>
          <cell r="C367">
            <v>1129</v>
          </cell>
          <cell r="E367">
            <v>1000</v>
          </cell>
        </row>
        <row r="368">
          <cell r="A368">
            <v>42470</v>
          </cell>
          <cell r="B368">
            <v>11883</v>
          </cell>
          <cell r="C368">
            <v>1167</v>
          </cell>
          <cell r="E368">
            <v>1000</v>
          </cell>
        </row>
        <row r="369">
          <cell r="A369">
            <v>42950</v>
          </cell>
          <cell r="B369">
            <v>10931</v>
          </cell>
          <cell r="C369">
            <v>1129</v>
          </cell>
          <cell r="E369">
            <v>1000</v>
          </cell>
        </row>
        <row r="370">
          <cell r="A370">
            <v>42953</v>
          </cell>
          <cell r="B370">
            <v>10765</v>
          </cell>
          <cell r="C370">
            <v>1192</v>
          </cell>
          <cell r="E370">
            <v>1000</v>
          </cell>
        </row>
        <row r="371">
          <cell r="A371">
            <v>42956</v>
          </cell>
          <cell r="B371">
            <v>10931</v>
          </cell>
          <cell r="C371">
            <v>1129</v>
          </cell>
          <cell r="E371">
            <v>1000</v>
          </cell>
        </row>
        <row r="372">
          <cell r="A372">
            <v>42957</v>
          </cell>
          <cell r="B372">
            <v>10931</v>
          </cell>
          <cell r="C372">
            <v>1129</v>
          </cell>
          <cell r="E372">
            <v>1000</v>
          </cell>
        </row>
        <row r="373">
          <cell r="A373">
            <v>42958</v>
          </cell>
          <cell r="B373">
            <v>10931</v>
          </cell>
          <cell r="C373">
            <v>1129</v>
          </cell>
          <cell r="E373">
            <v>1000</v>
          </cell>
        </row>
        <row r="374">
          <cell r="A374">
            <v>42960</v>
          </cell>
          <cell r="B374">
            <v>10923</v>
          </cell>
          <cell r="C374">
            <v>1124</v>
          </cell>
          <cell r="E374">
            <v>1000</v>
          </cell>
        </row>
        <row r="375">
          <cell r="A375">
            <v>43530</v>
          </cell>
          <cell r="B375">
            <v>11883</v>
          </cell>
          <cell r="C375">
            <v>1167</v>
          </cell>
          <cell r="E375">
            <v>1000</v>
          </cell>
        </row>
        <row r="376">
          <cell r="A376">
            <v>44570</v>
          </cell>
          <cell r="B376">
            <v>11091</v>
          </cell>
          <cell r="C376">
            <v>1161</v>
          </cell>
          <cell r="E376">
            <v>1000</v>
          </cell>
        </row>
        <row r="377">
          <cell r="A377">
            <v>44600</v>
          </cell>
          <cell r="B377">
            <v>11095</v>
          </cell>
          <cell r="C377">
            <v>1162</v>
          </cell>
          <cell r="E377">
            <v>1000</v>
          </cell>
        </row>
        <row r="378">
          <cell r="A378">
            <v>44680</v>
          </cell>
          <cell r="B378">
            <v>11083</v>
          </cell>
          <cell r="C378">
            <v>1157</v>
          </cell>
          <cell r="E378">
            <v>1000</v>
          </cell>
        </row>
        <row r="379">
          <cell r="A379">
            <v>44970</v>
          </cell>
          <cell r="B379">
            <v>11091</v>
          </cell>
          <cell r="C379">
            <v>1161</v>
          </cell>
          <cell r="E379">
            <v>1000</v>
          </cell>
        </row>
        <row r="380">
          <cell r="A380">
            <v>44976</v>
          </cell>
          <cell r="B380">
            <v>11091</v>
          </cell>
          <cell r="C380">
            <v>1161</v>
          </cell>
          <cell r="E380">
            <v>1000</v>
          </cell>
        </row>
        <row r="381">
          <cell r="A381">
            <v>44977</v>
          </cell>
          <cell r="B381">
            <v>11091</v>
          </cell>
          <cell r="C381">
            <v>1161</v>
          </cell>
          <cell r="E381">
            <v>1000</v>
          </cell>
        </row>
        <row r="382">
          <cell r="A382">
            <v>45111</v>
          </cell>
          <cell r="B382">
            <v>11031</v>
          </cell>
          <cell r="C382">
            <v>1149</v>
          </cell>
          <cell r="E382">
            <v>1000</v>
          </cell>
        </row>
        <row r="383">
          <cell r="A383">
            <v>45333</v>
          </cell>
          <cell r="B383">
            <v>11059</v>
          </cell>
          <cell r="C383">
            <v>1156</v>
          </cell>
          <cell r="E383">
            <v>1000</v>
          </cell>
        </row>
        <row r="384">
          <cell r="A384">
            <v>45400</v>
          </cell>
          <cell r="B384">
            <v>11031</v>
          </cell>
          <cell r="C384">
            <v>1149</v>
          </cell>
          <cell r="E384">
            <v>1000</v>
          </cell>
        </row>
        <row r="385">
          <cell r="A385">
            <v>45402</v>
          </cell>
          <cell r="B385">
            <v>11031</v>
          </cell>
          <cell r="C385">
            <v>1149</v>
          </cell>
          <cell r="E385">
            <v>1000</v>
          </cell>
        </row>
        <row r="386">
          <cell r="A386">
            <v>45406</v>
          </cell>
          <cell r="B386">
            <v>11031</v>
          </cell>
          <cell r="C386">
            <v>1149</v>
          </cell>
          <cell r="E386">
            <v>1000</v>
          </cell>
        </row>
        <row r="387">
          <cell r="A387">
            <v>45407</v>
          </cell>
          <cell r="B387">
            <v>11031</v>
          </cell>
          <cell r="C387">
            <v>1149</v>
          </cell>
          <cell r="E387">
            <v>1000</v>
          </cell>
        </row>
        <row r="388">
          <cell r="A388">
            <v>45408</v>
          </cell>
          <cell r="B388">
            <v>11031</v>
          </cell>
          <cell r="C388">
            <v>1149</v>
          </cell>
          <cell r="E388">
            <v>1000</v>
          </cell>
        </row>
        <row r="389">
          <cell r="A389">
            <v>45410</v>
          </cell>
          <cell r="B389">
            <v>11059</v>
          </cell>
          <cell r="C389">
            <v>1156</v>
          </cell>
          <cell r="E389">
            <v>1000</v>
          </cell>
        </row>
        <row r="390">
          <cell r="A390">
            <v>45420</v>
          </cell>
          <cell r="B390">
            <v>11031</v>
          </cell>
          <cell r="C390">
            <v>1149</v>
          </cell>
          <cell r="E390">
            <v>1000</v>
          </cell>
        </row>
        <row r="391">
          <cell r="A391">
            <v>45430</v>
          </cell>
          <cell r="B391">
            <v>11031</v>
          </cell>
          <cell r="C391">
            <v>1149</v>
          </cell>
          <cell r="E391">
            <v>1000</v>
          </cell>
        </row>
        <row r="392">
          <cell r="A392">
            <v>45450</v>
          </cell>
          <cell r="B392">
            <v>11063</v>
          </cell>
          <cell r="C392">
            <v>1157</v>
          </cell>
          <cell r="E392">
            <v>1000</v>
          </cell>
        </row>
        <row r="393">
          <cell r="A393">
            <v>45456</v>
          </cell>
          <cell r="B393">
            <v>11063</v>
          </cell>
          <cell r="C393">
            <v>1157</v>
          </cell>
          <cell r="E393">
            <v>1000</v>
          </cell>
        </row>
        <row r="394">
          <cell r="A394">
            <v>45457</v>
          </cell>
          <cell r="B394">
            <v>11063</v>
          </cell>
          <cell r="C394">
            <v>1157</v>
          </cell>
          <cell r="E394">
            <v>1000</v>
          </cell>
        </row>
        <row r="395">
          <cell r="A395">
            <v>45470</v>
          </cell>
          <cell r="B395">
            <v>11685</v>
          </cell>
          <cell r="C395">
            <v>1201</v>
          </cell>
          <cell r="E395">
            <v>1000</v>
          </cell>
        </row>
        <row r="396">
          <cell r="A396">
            <v>45475</v>
          </cell>
          <cell r="B396">
            <v>11685</v>
          </cell>
          <cell r="C396">
            <v>1201</v>
          </cell>
          <cell r="E396">
            <v>1000</v>
          </cell>
        </row>
        <row r="397">
          <cell r="A397">
            <v>45480</v>
          </cell>
          <cell r="B397">
            <v>11059</v>
          </cell>
          <cell r="C397">
            <v>1156</v>
          </cell>
          <cell r="E397">
            <v>1000</v>
          </cell>
        </row>
        <row r="398">
          <cell r="A398">
            <v>45500</v>
          </cell>
          <cell r="B398">
            <v>11059</v>
          </cell>
          <cell r="C398">
            <v>1156</v>
          </cell>
          <cell r="E398">
            <v>1000</v>
          </cell>
        </row>
        <row r="399">
          <cell r="A399">
            <v>45506</v>
          </cell>
          <cell r="B399">
            <v>11059</v>
          </cell>
          <cell r="C399">
            <v>1156</v>
          </cell>
          <cell r="E399">
            <v>1000</v>
          </cell>
        </row>
        <row r="400">
          <cell r="A400">
            <v>45507</v>
          </cell>
          <cell r="B400">
            <v>11059</v>
          </cell>
          <cell r="C400">
            <v>1156</v>
          </cell>
          <cell r="E400">
            <v>1000</v>
          </cell>
        </row>
        <row r="401">
          <cell r="A401">
            <v>45508</v>
          </cell>
          <cell r="B401">
            <v>11059</v>
          </cell>
          <cell r="C401">
            <v>1156</v>
          </cell>
          <cell r="E401">
            <v>1000</v>
          </cell>
        </row>
        <row r="402">
          <cell r="A402">
            <v>45555</v>
          </cell>
          <cell r="B402">
            <v>11126</v>
          </cell>
          <cell r="C402">
            <v>1167</v>
          </cell>
          <cell r="E402">
            <v>1000</v>
          </cell>
        </row>
        <row r="403">
          <cell r="A403">
            <v>45630</v>
          </cell>
          <cell r="B403">
            <v>11031</v>
          </cell>
          <cell r="C403">
            <v>1149</v>
          </cell>
          <cell r="E403">
            <v>1000</v>
          </cell>
        </row>
        <row r="404">
          <cell r="A404">
            <v>45640</v>
          </cell>
          <cell r="B404">
            <v>11031</v>
          </cell>
          <cell r="C404">
            <v>1149</v>
          </cell>
          <cell r="E404">
            <v>1000</v>
          </cell>
        </row>
        <row r="405">
          <cell r="A405">
            <v>45650</v>
          </cell>
          <cell r="B405">
            <v>11035</v>
          </cell>
          <cell r="C405">
            <v>1150</v>
          </cell>
          <cell r="E405">
            <v>1000</v>
          </cell>
        </row>
        <row r="406">
          <cell r="A406">
            <v>45670</v>
          </cell>
          <cell r="B406">
            <v>11075</v>
          </cell>
          <cell r="C406">
            <v>1160</v>
          </cell>
          <cell r="E406">
            <v>1000</v>
          </cell>
        </row>
        <row r="407">
          <cell r="A407">
            <v>45680</v>
          </cell>
          <cell r="B407">
            <v>11063</v>
          </cell>
          <cell r="C407">
            <v>1157</v>
          </cell>
          <cell r="E407">
            <v>1000</v>
          </cell>
        </row>
        <row r="408">
          <cell r="A408">
            <v>45700</v>
          </cell>
          <cell r="B408">
            <v>11063</v>
          </cell>
          <cell r="C408">
            <v>1157</v>
          </cell>
          <cell r="E408">
            <v>1000</v>
          </cell>
        </row>
        <row r="409">
          <cell r="A409">
            <v>45720</v>
          </cell>
          <cell r="B409">
            <v>11071</v>
          </cell>
          <cell r="C409">
            <v>1159</v>
          </cell>
          <cell r="E409">
            <v>1000</v>
          </cell>
        </row>
        <row r="410">
          <cell r="A410">
            <v>45750</v>
          </cell>
          <cell r="B410">
            <v>11039</v>
          </cell>
          <cell r="C410">
            <v>1151</v>
          </cell>
          <cell r="E410">
            <v>1000</v>
          </cell>
        </row>
        <row r="411">
          <cell r="A411">
            <v>45760</v>
          </cell>
          <cell r="B411">
            <v>11055</v>
          </cell>
          <cell r="C411">
            <v>1155</v>
          </cell>
          <cell r="E411">
            <v>1000</v>
          </cell>
        </row>
        <row r="412">
          <cell r="A412">
            <v>45780</v>
          </cell>
          <cell r="B412">
            <v>11059</v>
          </cell>
          <cell r="C412">
            <v>1156</v>
          </cell>
          <cell r="E412">
            <v>1000</v>
          </cell>
        </row>
        <row r="413">
          <cell r="A413">
            <v>45790</v>
          </cell>
          <cell r="B413">
            <v>11883</v>
          </cell>
          <cell r="C413">
            <v>1167</v>
          </cell>
          <cell r="E413">
            <v>1000</v>
          </cell>
        </row>
        <row r="414">
          <cell r="A414">
            <v>46500</v>
          </cell>
          <cell r="B414">
            <v>11015</v>
          </cell>
          <cell r="C414">
            <v>1111</v>
          </cell>
          <cell r="E414">
            <v>1000</v>
          </cell>
        </row>
        <row r="415">
          <cell r="A415">
            <v>46510</v>
          </cell>
          <cell r="B415">
            <v>11011</v>
          </cell>
          <cell r="C415">
            <v>1145</v>
          </cell>
          <cell r="E415">
            <v>1000</v>
          </cell>
        </row>
        <row r="416">
          <cell r="A416">
            <v>46540</v>
          </cell>
          <cell r="B416">
            <v>11007</v>
          </cell>
          <cell r="C416">
            <v>1144</v>
          </cell>
          <cell r="E416">
            <v>1000</v>
          </cell>
        </row>
        <row r="417">
          <cell r="A417">
            <v>46541</v>
          </cell>
          <cell r="B417">
            <v>11007</v>
          </cell>
          <cell r="C417">
            <v>1144</v>
          </cell>
          <cell r="E417">
            <v>1000</v>
          </cell>
        </row>
        <row r="418">
          <cell r="A418">
            <v>46550</v>
          </cell>
          <cell r="B418">
            <v>11023</v>
          </cell>
          <cell r="C418">
            <v>1147</v>
          </cell>
          <cell r="E418">
            <v>1000</v>
          </cell>
        </row>
        <row r="419">
          <cell r="A419">
            <v>46560</v>
          </cell>
          <cell r="B419">
            <v>11019</v>
          </cell>
          <cell r="C419">
            <v>1146</v>
          </cell>
          <cell r="E419">
            <v>1000</v>
          </cell>
        </row>
        <row r="420">
          <cell r="A420">
            <v>46565</v>
          </cell>
          <cell r="B420">
            <v>11023</v>
          </cell>
          <cell r="C420">
            <v>1147</v>
          </cell>
          <cell r="E420">
            <v>1000</v>
          </cell>
        </row>
        <row r="421">
          <cell r="A421">
            <v>46746</v>
          </cell>
          <cell r="B421">
            <v>11007</v>
          </cell>
          <cell r="C421">
            <v>1144</v>
          </cell>
          <cell r="E421">
            <v>1000</v>
          </cell>
        </row>
        <row r="422">
          <cell r="A422">
            <v>46748</v>
          </cell>
          <cell r="B422">
            <v>11007</v>
          </cell>
          <cell r="C422">
            <v>1144</v>
          </cell>
          <cell r="E422">
            <v>1000</v>
          </cell>
        </row>
        <row r="423">
          <cell r="A423">
            <v>46749</v>
          </cell>
          <cell r="B423">
            <v>11007</v>
          </cell>
          <cell r="C423">
            <v>1144</v>
          </cell>
          <cell r="E423">
            <v>1000</v>
          </cell>
        </row>
        <row r="424">
          <cell r="A424">
            <v>46756</v>
          </cell>
          <cell r="B424">
            <v>11015</v>
          </cell>
          <cell r="C424">
            <v>1111</v>
          </cell>
          <cell r="E424">
            <v>1000</v>
          </cell>
        </row>
        <row r="425">
          <cell r="A425">
            <v>46757</v>
          </cell>
          <cell r="B425">
            <v>11015</v>
          </cell>
          <cell r="C425">
            <v>1111</v>
          </cell>
          <cell r="E425">
            <v>1000</v>
          </cell>
        </row>
        <row r="426">
          <cell r="A426">
            <v>46758</v>
          </cell>
          <cell r="B426">
            <v>11015</v>
          </cell>
          <cell r="C426">
            <v>1111</v>
          </cell>
          <cell r="E426">
            <v>1000</v>
          </cell>
        </row>
        <row r="427">
          <cell r="A427">
            <v>46760</v>
          </cell>
          <cell r="B427">
            <v>11007</v>
          </cell>
          <cell r="C427">
            <v>1144</v>
          </cell>
          <cell r="E427">
            <v>1000</v>
          </cell>
        </row>
        <row r="428">
          <cell r="A428">
            <v>46770</v>
          </cell>
          <cell r="B428">
            <v>11023</v>
          </cell>
          <cell r="C428">
            <v>1147</v>
          </cell>
          <cell r="E428">
            <v>1000</v>
          </cell>
        </row>
        <row r="429">
          <cell r="A429">
            <v>46776</v>
          </cell>
          <cell r="B429">
            <v>11023</v>
          </cell>
          <cell r="C429">
            <v>1147</v>
          </cell>
          <cell r="E429">
            <v>1000</v>
          </cell>
        </row>
        <row r="430">
          <cell r="A430">
            <v>46777</v>
          </cell>
          <cell r="B430">
            <v>11023</v>
          </cell>
          <cell r="C430">
            <v>1147</v>
          </cell>
          <cell r="E430">
            <v>1000</v>
          </cell>
        </row>
        <row r="431">
          <cell r="A431">
            <v>46779</v>
          </cell>
          <cell r="B431">
            <v>11023</v>
          </cell>
          <cell r="C431">
            <v>1147</v>
          </cell>
          <cell r="E431">
            <v>1000</v>
          </cell>
        </row>
        <row r="432">
          <cell r="A432">
            <v>46780</v>
          </cell>
          <cell r="B432">
            <v>11015</v>
          </cell>
          <cell r="C432">
            <v>1111</v>
          </cell>
          <cell r="E432">
            <v>1000</v>
          </cell>
        </row>
        <row r="433">
          <cell r="A433">
            <v>47500</v>
          </cell>
          <cell r="B433">
            <v>10765</v>
          </cell>
          <cell r="C433">
            <v>1192</v>
          </cell>
          <cell r="E433">
            <v>1000</v>
          </cell>
        </row>
        <row r="434">
          <cell r="A434">
            <v>47770</v>
          </cell>
          <cell r="B434">
            <v>10819</v>
          </cell>
          <cell r="C434">
            <v>1167</v>
          </cell>
          <cell r="E434">
            <v>1000</v>
          </cell>
        </row>
        <row r="435">
          <cell r="A435">
            <v>47950</v>
          </cell>
          <cell r="B435">
            <v>11934</v>
          </cell>
          <cell r="C435">
            <v>1167</v>
          </cell>
          <cell r="E435">
            <v>1000</v>
          </cell>
        </row>
        <row r="436">
          <cell r="A436">
            <v>47970</v>
          </cell>
          <cell r="B436">
            <v>11933</v>
          </cell>
          <cell r="C436">
            <v>1167</v>
          </cell>
          <cell r="E436">
            <v>1000</v>
          </cell>
        </row>
        <row r="437">
          <cell r="A437">
            <v>47975</v>
          </cell>
          <cell r="B437">
            <v>10816</v>
          </cell>
          <cell r="C437">
            <v>1167</v>
          </cell>
          <cell r="E437">
            <v>1000</v>
          </cell>
        </row>
        <row r="438">
          <cell r="A438">
            <v>48080</v>
          </cell>
          <cell r="B438">
            <v>10823</v>
          </cell>
          <cell r="C438">
            <v>1106</v>
          </cell>
          <cell r="E438">
            <v>1000</v>
          </cell>
        </row>
        <row r="439">
          <cell r="A439">
            <v>48340</v>
          </cell>
          <cell r="B439">
            <v>10855</v>
          </cell>
          <cell r="C439">
            <v>1110</v>
          </cell>
          <cell r="E439">
            <v>1000</v>
          </cell>
        </row>
        <row r="440">
          <cell r="A440">
            <v>48341</v>
          </cell>
          <cell r="B440">
            <v>10855</v>
          </cell>
          <cell r="C440">
            <v>1110</v>
          </cell>
          <cell r="E440">
            <v>1000</v>
          </cell>
        </row>
        <row r="441">
          <cell r="A441">
            <v>49500</v>
          </cell>
          <cell r="B441">
            <v>10819</v>
          </cell>
          <cell r="C441">
            <v>1167</v>
          </cell>
          <cell r="E441">
            <v>1000</v>
          </cell>
        </row>
        <row r="442">
          <cell r="A442">
            <v>49509</v>
          </cell>
          <cell r="B442">
            <v>11685</v>
          </cell>
          <cell r="C442">
            <v>1201</v>
          </cell>
          <cell r="E442">
            <v>1000</v>
          </cell>
        </row>
        <row r="443">
          <cell r="A443">
            <v>49570</v>
          </cell>
          <cell r="B443">
            <v>11123</v>
          </cell>
          <cell r="C443">
            <v>1167</v>
          </cell>
          <cell r="E443">
            <v>1000</v>
          </cell>
        </row>
        <row r="444">
          <cell r="A444">
            <v>49580</v>
          </cell>
          <cell r="B444">
            <v>11125</v>
          </cell>
          <cell r="C444">
            <v>1167</v>
          </cell>
          <cell r="E444">
            <v>1000</v>
          </cell>
        </row>
        <row r="445">
          <cell r="A445">
            <v>49610</v>
          </cell>
          <cell r="B445">
            <v>11031</v>
          </cell>
          <cell r="C445">
            <v>1149</v>
          </cell>
          <cell r="E445">
            <v>1000</v>
          </cell>
        </row>
        <row r="446">
          <cell r="A446">
            <v>49630</v>
          </cell>
          <cell r="B446">
            <v>10867</v>
          </cell>
          <cell r="C446">
            <v>1113</v>
          </cell>
          <cell r="E446">
            <v>1000</v>
          </cell>
        </row>
        <row r="447">
          <cell r="A447">
            <v>49650</v>
          </cell>
          <cell r="B447">
            <v>10903</v>
          </cell>
          <cell r="C447">
            <v>1122</v>
          </cell>
          <cell r="E447">
            <v>1000</v>
          </cell>
        </row>
        <row r="448">
          <cell r="A448">
            <v>49680</v>
          </cell>
          <cell r="B448">
            <v>10820</v>
          </cell>
          <cell r="C448">
            <v>1167</v>
          </cell>
          <cell r="E448">
            <v>1000</v>
          </cell>
        </row>
        <row r="449">
          <cell r="A449">
            <v>49690</v>
          </cell>
          <cell r="B449">
            <v>10818</v>
          </cell>
          <cell r="C449">
            <v>1167</v>
          </cell>
          <cell r="E449">
            <v>1000</v>
          </cell>
        </row>
        <row r="450">
          <cell r="A450">
            <v>52002</v>
          </cell>
          <cell r="B450">
            <v>11911</v>
          </cell>
          <cell r="C450">
            <v>1167</v>
          </cell>
          <cell r="E450">
            <v>1000</v>
          </cell>
        </row>
        <row r="451">
          <cell r="A451">
            <v>52010</v>
          </cell>
          <cell r="B451">
            <v>11910</v>
          </cell>
          <cell r="C451">
            <v>1167</v>
          </cell>
          <cell r="E451">
            <v>1000</v>
          </cell>
        </row>
        <row r="452">
          <cell r="A452">
            <v>52101</v>
          </cell>
          <cell r="B452">
            <v>11910</v>
          </cell>
          <cell r="C452">
            <v>1167</v>
          </cell>
          <cell r="E452">
            <v>1000</v>
          </cell>
        </row>
        <row r="453">
          <cell r="A453">
            <v>52104</v>
          </cell>
          <cell r="B453">
            <v>12293</v>
          </cell>
          <cell r="C453">
            <v>1201</v>
          </cell>
          <cell r="E453">
            <v>1000</v>
          </cell>
        </row>
        <row r="454">
          <cell r="A454">
            <v>52105</v>
          </cell>
          <cell r="B454">
            <v>12293</v>
          </cell>
          <cell r="C454">
            <v>1201</v>
          </cell>
          <cell r="E454">
            <v>1000</v>
          </cell>
        </row>
        <row r="455">
          <cell r="A455">
            <v>52106</v>
          </cell>
          <cell r="B455">
            <v>12293</v>
          </cell>
          <cell r="C455">
            <v>1201</v>
          </cell>
          <cell r="E455">
            <v>1000</v>
          </cell>
        </row>
        <row r="456">
          <cell r="A456">
            <v>52108</v>
          </cell>
          <cell r="B456">
            <v>11131</v>
          </cell>
          <cell r="C456">
            <v>1167</v>
          </cell>
          <cell r="E456">
            <v>1000</v>
          </cell>
        </row>
        <row r="457">
          <cell r="A457">
            <v>52109</v>
          </cell>
          <cell r="B457">
            <v>11131</v>
          </cell>
          <cell r="C457">
            <v>1167</v>
          </cell>
          <cell r="E457">
            <v>1000</v>
          </cell>
        </row>
        <row r="458">
          <cell r="A458">
            <v>52113</v>
          </cell>
          <cell r="B458">
            <v>11255</v>
          </cell>
          <cell r="C458">
            <v>1106</v>
          </cell>
          <cell r="E458">
            <v>1000</v>
          </cell>
        </row>
        <row r="459">
          <cell r="A459">
            <v>52114</v>
          </cell>
          <cell r="B459">
            <v>11145</v>
          </cell>
          <cell r="C459">
            <v>1113</v>
          </cell>
          <cell r="E459">
            <v>1000</v>
          </cell>
        </row>
        <row r="460">
          <cell r="A460">
            <v>52116</v>
          </cell>
          <cell r="B460">
            <v>11131</v>
          </cell>
          <cell r="C460">
            <v>1167</v>
          </cell>
          <cell r="E460">
            <v>1000</v>
          </cell>
        </row>
        <row r="461">
          <cell r="A461">
            <v>52117</v>
          </cell>
          <cell r="B461">
            <v>11135</v>
          </cell>
          <cell r="C461">
            <v>1167</v>
          </cell>
          <cell r="E461">
            <v>1000</v>
          </cell>
        </row>
        <row r="462">
          <cell r="A462">
            <v>52120</v>
          </cell>
          <cell r="B462">
            <v>11907</v>
          </cell>
          <cell r="C462">
            <v>1167</v>
          </cell>
          <cell r="E462">
            <v>1000</v>
          </cell>
        </row>
        <row r="463">
          <cell r="A463">
            <v>52125</v>
          </cell>
          <cell r="B463">
            <v>12301</v>
          </cell>
          <cell r="C463">
            <v>1167</v>
          </cell>
          <cell r="E463">
            <v>1000</v>
          </cell>
        </row>
        <row r="464">
          <cell r="A464">
            <v>52126</v>
          </cell>
          <cell r="B464">
            <v>12301</v>
          </cell>
          <cell r="C464">
            <v>1167</v>
          </cell>
          <cell r="E464">
            <v>1000</v>
          </cell>
        </row>
        <row r="465">
          <cell r="A465">
            <v>52129</v>
          </cell>
          <cell r="B465">
            <v>12299</v>
          </cell>
          <cell r="C465">
            <v>1167</v>
          </cell>
          <cell r="E465">
            <v>1000</v>
          </cell>
        </row>
        <row r="466">
          <cell r="A466">
            <v>52131</v>
          </cell>
          <cell r="B466">
            <v>11315</v>
          </cell>
          <cell r="C466">
            <v>1157</v>
          </cell>
          <cell r="E466">
            <v>1000</v>
          </cell>
        </row>
        <row r="467">
          <cell r="A467">
            <v>52132</v>
          </cell>
          <cell r="B467">
            <v>11320</v>
          </cell>
          <cell r="C467">
            <v>1157</v>
          </cell>
          <cell r="E467">
            <v>1000</v>
          </cell>
        </row>
        <row r="468">
          <cell r="A468">
            <v>52133</v>
          </cell>
          <cell r="B468">
            <v>11305</v>
          </cell>
          <cell r="C468">
            <v>1148</v>
          </cell>
          <cell r="E468">
            <v>1000</v>
          </cell>
        </row>
        <row r="469">
          <cell r="A469">
            <v>52134</v>
          </cell>
          <cell r="B469">
            <v>11335</v>
          </cell>
          <cell r="C469">
            <v>1160</v>
          </cell>
          <cell r="E469">
            <v>1000</v>
          </cell>
        </row>
        <row r="470">
          <cell r="A470">
            <v>52135</v>
          </cell>
          <cell r="B470">
            <v>11340</v>
          </cell>
          <cell r="C470">
            <v>1160</v>
          </cell>
          <cell r="E470">
            <v>1000</v>
          </cell>
        </row>
        <row r="471">
          <cell r="A471">
            <v>52136</v>
          </cell>
          <cell r="B471">
            <v>11345</v>
          </cell>
          <cell r="C471">
            <v>1159</v>
          </cell>
          <cell r="E471">
            <v>1000</v>
          </cell>
        </row>
        <row r="472">
          <cell r="A472">
            <v>52137</v>
          </cell>
          <cell r="B472">
            <v>11280</v>
          </cell>
          <cell r="C472">
            <v>1154</v>
          </cell>
          <cell r="E472">
            <v>1000</v>
          </cell>
        </row>
        <row r="473">
          <cell r="A473">
            <v>52138</v>
          </cell>
          <cell r="B473">
            <v>11350</v>
          </cell>
          <cell r="C473">
            <v>1159</v>
          </cell>
          <cell r="E473">
            <v>1000</v>
          </cell>
        </row>
        <row r="474">
          <cell r="A474">
            <v>52139</v>
          </cell>
          <cell r="B474">
            <v>11285</v>
          </cell>
          <cell r="C474">
            <v>1153</v>
          </cell>
          <cell r="E474">
            <v>1000</v>
          </cell>
        </row>
        <row r="475">
          <cell r="A475">
            <v>52141</v>
          </cell>
          <cell r="B475">
            <v>11300</v>
          </cell>
          <cell r="C475">
            <v>1156</v>
          </cell>
          <cell r="E475">
            <v>1000</v>
          </cell>
        </row>
        <row r="476">
          <cell r="A476">
            <v>52142</v>
          </cell>
          <cell r="B476">
            <v>11290</v>
          </cell>
          <cell r="C476">
            <v>1152</v>
          </cell>
          <cell r="E476">
            <v>1000</v>
          </cell>
        </row>
        <row r="477">
          <cell r="A477">
            <v>52143</v>
          </cell>
          <cell r="B477">
            <v>11295</v>
          </cell>
          <cell r="C477">
            <v>1155</v>
          </cell>
          <cell r="E477">
            <v>1000</v>
          </cell>
        </row>
        <row r="478">
          <cell r="A478">
            <v>52144</v>
          </cell>
          <cell r="B478">
            <v>11310</v>
          </cell>
          <cell r="C478">
            <v>1151</v>
          </cell>
          <cell r="E478">
            <v>1000</v>
          </cell>
        </row>
        <row r="479">
          <cell r="A479">
            <v>52145</v>
          </cell>
          <cell r="B479">
            <v>11325</v>
          </cell>
          <cell r="C479">
            <v>1150</v>
          </cell>
          <cell r="E479">
            <v>1000</v>
          </cell>
        </row>
        <row r="480">
          <cell r="A480">
            <v>52146</v>
          </cell>
          <cell r="B480">
            <v>11330</v>
          </cell>
          <cell r="C480">
            <v>1149</v>
          </cell>
          <cell r="E480">
            <v>1000</v>
          </cell>
        </row>
        <row r="481">
          <cell r="A481">
            <v>52149</v>
          </cell>
          <cell r="B481">
            <v>11135</v>
          </cell>
          <cell r="C481">
            <v>1167</v>
          </cell>
          <cell r="E481">
            <v>1000</v>
          </cell>
        </row>
        <row r="482">
          <cell r="A482">
            <v>52151</v>
          </cell>
          <cell r="B482">
            <v>11320</v>
          </cell>
          <cell r="C482">
            <v>1157</v>
          </cell>
          <cell r="E482">
            <v>1000</v>
          </cell>
        </row>
        <row r="483">
          <cell r="A483">
            <v>52152</v>
          </cell>
          <cell r="B483">
            <v>11315</v>
          </cell>
          <cell r="C483">
            <v>1157</v>
          </cell>
          <cell r="E483">
            <v>1000</v>
          </cell>
        </row>
        <row r="484">
          <cell r="A484">
            <v>52156</v>
          </cell>
          <cell r="B484">
            <v>11355</v>
          </cell>
          <cell r="C484">
            <v>1132</v>
          </cell>
          <cell r="E484">
            <v>1000</v>
          </cell>
        </row>
        <row r="485">
          <cell r="A485">
            <v>52157</v>
          </cell>
          <cell r="B485">
            <v>11360</v>
          </cell>
          <cell r="C485">
            <v>1140</v>
          </cell>
          <cell r="E485">
            <v>1000</v>
          </cell>
        </row>
        <row r="486">
          <cell r="A486">
            <v>52158</v>
          </cell>
          <cell r="B486">
            <v>11365</v>
          </cell>
          <cell r="C486">
            <v>1140</v>
          </cell>
          <cell r="E486">
            <v>1000</v>
          </cell>
        </row>
        <row r="487">
          <cell r="A487">
            <v>52159</v>
          </cell>
          <cell r="B487">
            <v>11370</v>
          </cell>
          <cell r="C487">
            <v>1140</v>
          </cell>
          <cell r="E487">
            <v>1000</v>
          </cell>
        </row>
        <row r="488">
          <cell r="A488">
            <v>52160</v>
          </cell>
          <cell r="B488">
            <v>11375</v>
          </cell>
          <cell r="C488">
            <v>1140</v>
          </cell>
          <cell r="E488">
            <v>1000</v>
          </cell>
        </row>
        <row r="489">
          <cell r="A489">
            <v>52163</v>
          </cell>
          <cell r="B489">
            <v>11380</v>
          </cell>
          <cell r="C489">
            <v>1134</v>
          </cell>
          <cell r="E489">
            <v>1000</v>
          </cell>
        </row>
        <row r="490">
          <cell r="A490">
            <v>52164</v>
          </cell>
          <cell r="B490">
            <v>11385</v>
          </cell>
          <cell r="C490">
            <v>1140</v>
          </cell>
          <cell r="E490">
            <v>1000</v>
          </cell>
        </row>
        <row r="491">
          <cell r="A491">
            <v>52165</v>
          </cell>
          <cell r="B491">
            <v>11390</v>
          </cell>
          <cell r="C491">
            <v>1139</v>
          </cell>
          <cell r="E491">
            <v>1000</v>
          </cell>
        </row>
        <row r="492">
          <cell r="A492">
            <v>52167</v>
          </cell>
          <cell r="B492">
            <v>11395</v>
          </cell>
          <cell r="C492">
            <v>1139</v>
          </cell>
          <cell r="E492">
            <v>1000</v>
          </cell>
        </row>
        <row r="493">
          <cell r="A493">
            <v>52168</v>
          </cell>
          <cell r="B493">
            <v>11400</v>
          </cell>
          <cell r="C493">
            <v>1139</v>
          </cell>
          <cell r="E493">
            <v>1000</v>
          </cell>
        </row>
        <row r="494">
          <cell r="A494">
            <v>52169</v>
          </cell>
          <cell r="B494">
            <v>11405</v>
          </cell>
          <cell r="C494">
            <v>1134</v>
          </cell>
          <cell r="E494">
            <v>1000</v>
          </cell>
        </row>
        <row r="495">
          <cell r="A495">
            <v>52170</v>
          </cell>
          <cell r="B495">
            <v>11410</v>
          </cell>
          <cell r="C495">
            <v>1133</v>
          </cell>
          <cell r="E495">
            <v>1000</v>
          </cell>
        </row>
        <row r="496">
          <cell r="A496">
            <v>52171</v>
          </cell>
          <cell r="B496">
            <v>11142</v>
          </cell>
          <cell r="C496">
            <v>1167</v>
          </cell>
          <cell r="E496">
            <v>1000</v>
          </cell>
        </row>
        <row r="497">
          <cell r="A497">
            <v>52181</v>
          </cell>
          <cell r="B497">
            <v>11145</v>
          </cell>
          <cell r="C497">
            <v>1113</v>
          </cell>
          <cell r="E497">
            <v>1000</v>
          </cell>
        </row>
        <row r="498">
          <cell r="A498">
            <v>52182</v>
          </cell>
          <cell r="B498">
            <v>11175</v>
          </cell>
          <cell r="C498">
            <v>1111</v>
          </cell>
          <cell r="E498">
            <v>1000</v>
          </cell>
        </row>
        <row r="499">
          <cell r="A499">
            <v>52183</v>
          </cell>
          <cell r="B499">
            <v>11570</v>
          </cell>
          <cell r="C499">
            <v>1147</v>
          </cell>
          <cell r="E499">
            <v>1000</v>
          </cell>
        </row>
        <row r="500">
          <cell r="A500">
            <v>52184</v>
          </cell>
          <cell r="B500">
            <v>11155</v>
          </cell>
          <cell r="C500">
            <v>1115</v>
          </cell>
          <cell r="E500">
            <v>1000</v>
          </cell>
        </row>
        <row r="501">
          <cell r="A501">
            <v>52186</v>
          </cell>
          <cell r="B501">
            <v>11160</v>
          </cell>
          <cell r="C501">
            <v>1114</v>
          </cell>
          <cell r="E501">
            <v>1000</v>
          </cell>
        </row>
        <row r="502">
          <cell r="A502">
            <v>52187</v>
          </cell>
          <cell r="B502">
            <v>11150</v>
          </cell>
          <cell r="C502">
            <v>1110</v>
          </cell>
          <cell r="E502">
            <v>1000</v>
          </cell>
        </row>
        <row r="503">
          <cell r="A503">
            <v>52188</v>
          </cell>
          <cell r="B503">
            <v>11575</v>
          </cell>
          <cell r="C503">
            <v>1145</v>
          </cell>
          <cell r="E503">
            <v>1000</v>
          </cell>
        </row>
        <row r="504">
          <cell r="A504">
            <v>52189</v>
          </cell>
          <cell r="B504">
            <v>11180</v>
          </cell>
          <cell r="C504">
            <v>1112</v>
          </cell>
          <cell r="E504">
            <v>1000</v>
          </cell>
        </row>
        <row r="505">
          <cell r="A505">
            <v>52190</v>
          </cell>
          <cell r="B505">
            <v>11165</v>
          </cell>
          <cell r="C505">
            <v>1115</v>
          </cell>
          <cell r="E505">
            <v>1000</v>
          </cell>
        </row>
        <row r="506">
          <cell r="A506">
            <v>52191</v>
          </cell>
          <cell r="B506">
            <v>11580</v>
          </cell>
          <cell r="C506">
            <v>1146</v>
          </cell>
          <cell r="E506">
            <v>1000</v>
          </cell>
        </row>
        <row r="507">
          <cell r="A507">
            <v>52192</v>
          </cell>
          <cell r="B507">
            <v>11170</v>
          </cell>
          <cell r="C507">
            <v>1114</v>
          </cell>
          <cell r="E507">
            <v>1000</v>
          </cell>
        </row>
        <row r="508">
          <cell r="A508">
            <v>52193</v>
          </cell>
          <cell r="B508">
            <v>11585</v>
          </cell>
          <cell r="C508">
            <v>1144</v>
          </cell>
          <cell r="E508">
            <v>1000</v>
          </cell>
        </row>
        <row r="509">
          <cell r="A509">
            <v>52195</v>
          </cell>
          <cell r="B509">
            <v>11240</v>
          </cell>
          <cell r="C509">
            <v>1178</v>
          </cell>
          <cell r="E509">
            <v>1000</v>
          </cell>
        </row>
        <row r="510">
          <cell r="A510">
            <v>52196</v>
          </cell>
          <cell r="B510">
            <v>11175</v>
          </cell>
          <cell r="C510">
            <v>1111</v>
          </cell>
          <cell r="E510">
            <v>1000</v>
          </cell>
        </row>
        <row r="511">
          <cell r="A511">
            <v>52197</v>
          </cell>
          <cell r="B511">
            <v>11590</v>
          </cell>
          <cell r="C511">
            <v>1111</v>
          </cell>
          <cell r="E511">
            <v>1000</v>
          </cell>
        </row>
        <row r="512">
          <cell r="A512">
            <v>52199</v>
          </cell>
          <cell r="B512">
            <v>11145</v>
          </cell>
          <cell r="C512">
            <v>1113</v>
          </cell>
          <cell r="E512">
            <v>1000</v>
          </cell>
        </row>
        <row r="513">
          <cell r="A513">
            <v>52201</v>
          </cell>
          <cell r="B513">
            <v>11465</v>
          </cell>
          <cell r="C513">
            <v>1165</v>
          </cell>
          <cell r="E513">
            <v>1000</v>
          </cell>
        </row>
        <row r="514">
          <cell r="A514">
            <v>52202</v>
          </cell>
          <cell r="B514">
            <v>11470</v>
          </cell>
          <cell r="C514">
            <v>1165</v>
          </cell>
          <cell r="E514">
            <v>1000</v>
          </cell>
        </row>
        <row r="515">
          <cell r="A515">
            <v>52203</v>
          </cell>
          <cell r="B515">
            <v>11475</v>
          </cell>
          <cell r="C515">
            <v>1165</v>
          </cell>
          <cell r="E515">
            <v>1000</v>
          </cell>
        </row>
        <row r="516">
          <cell r="A516">
            <v>52204</v>
          </cell>
          <cell r="B516">
            <v>11480</v>
          </cell>
          <cell r="C516">
            <v>1166</v>
          </cell>
          <cell r="E516">
            <v>1000</v>
          </cell>
        </row>
        <row r="517">
          <cell r="A517">
            <v>52206</v>
          </cell>
          <cell r="B517">
            <v>11485</v>
          </cell>
          <cell r="C517">
            <v>1163</v>
          </cell>
          <cell r="E517">
            <v>1000</v>
          </cell>
        </row>
        <row r="518">
          <cell r="A518">
            <v>52206</v>
          </cell>
          <cell r="B518">
            <v>11490</v>
          </cell>
          <cell r="C518">
            <v>1164</v>
          </cell>
          <cell r="E518">
            <v>1000</v>
          </cell>
        </row>
        <row r="519">
          <cell r="A519">
            <v>52207</v>
          </cell>
          <cell r="B519">
            <v>11495</v>
          </cell>
          <cell r="C519">
            <v>1164</v>
          </cell>
          <cell r="E519">
            <v>1000</v>
          </cell>
        </row>
        <row r="520">
          <cell r="A520">
            <v>52208</v>
          </cell>
          <cell r="B520">
            <v>11500</v>
          </cell>
          <cell r="C520">
            <v>1163</v>
          </cell>
          <cell r="E520">
            <v>1000</v>
          </cell>
        </row>
        <row r="521">
          <cell r="A521">
            <v>52209</v>
          </cell>
          <cell r="B521">
            <v>11505</v>
          </cell>
          <cell r="C521">
            <v>1138</v>
          </cell>
          <cell r="E521">
            <v>1000</v>
          </cell>
        </row>
        <row r="522">
          <cell r="A522">
            <v>52210</v>
          </cell>
          <cell r="B522">
            <v>11520</v>
          </cell>
          <cell r="C522">
            <v>1166</v>
          </cell>
          <cell r="E522">
            <v>1000</v>
          </cell>
        </row>
        <row r="523">
          <cell r="A523">
            <v>52211</v>
          </cell>
          <cell r="B523">
            <v>11525</v>
          </cell>
          <cell r="C523">
            <v>1137</v>
          </cell>
          <cell r="E523">
            <v>1000</v>
          </cell>
        </row>
        <row r="524">
          <cell r="A524">
            <v>52212</v>
          </cell>
          <cell r="B524">
            <v>11510</v>
          </cell>
          <cell r="C524">
            <v>1165</v>
          </cell>
          <cell r="E524">
            <v>1000</v>
          </cell>
        </row>
        <row r="525">
          <cell r="A525">
            <v>52213</v>
          </cell>
          <cell r="B525">
            <v>11515</v>
          </cell>
          <cell r="C525">
            <v>1177</v>
          </cell>
          <cell r="E525">
            <v>1000</v>
          </cell>
        </row>
        <row r="526">
          <cell r="A526">
            <v>52214</v>
          </cell>
          <cell r="B526">
            <v>11142</v>
          </cell>
          <cell r="C526">
            <v>1167</v>
          </cell>
          <cell r="E526">
            <v>1000</v>
          </cell>
        </row>
        <row r="527">
          <cell r="A527">
            <v>52226</v>
          </cell>
          <cell r="B527">
            <v>11555</v>
          </cell>
          <cell r="C527">
            <v>1162</v>
          </cell>
          <cell r="E527">
            <v>1000</v>
          </cell>
        </row>
        <row r="528">
          <cell r="A528">
            <v>52227</v>
          </cell>
          <cell r="B528">
            <v>11560</v>
          </cell>
          <cell r="C528">
            <v>1161</v>
          </cell>
          <cell r="E528">
            <v>1000</v>
          </cell>
        </row>
        <row r="529">
          <cell r="A529">
            <v>52228</v>
          </cell>
          <cell r="B529">
            <v>11565</v>
          </cell>
          <cell r="C529">
            <v>1161</v>
          </cell>
          <cell r="E529">
            <v>1000</v>
          </cell>
        </row>
        <row r="530">
          <cell r="A530">
            <v>52230</v>
          </cell>
          <cell r="B530">
            <v>11565</v>
          </cell>
          <cell r="C530">
            <v>1161</v>
          </cell>
          <cell r="E530">
            <v>1000</v>
          </cell>
        </row>
        <row r="531">
          <cell r="A531">
            <v>52251</v>
          </cell>
          <cell r="B531">
            <v>11530</v>
          </cell>
          <cell r="C531">
            <v>1129</v>
          </cell>
          <cell r="E531">
            <v>1000</v>
          </cell>
        </row>
        <row r="532">
          <cell r="A532">
            <v>52252</v>
          </cell>
          <cell r="B532">
            <v>11535</v>
          </cell>
          <cell r="C532">
            <v>1127</v>
          </cell>
          <cell r="E532">
            <v>1000</v>
          </cell>
        </row>
        <row r="533">
          <cell r="A533">
            <v>52253</v>
          </cell>
          <cell r="B533">
            <v>11540</v>
          </cell>
          <cell r="C533">
            <v>1127</v>
          </cell>
          <cell r="E533">
            <v>1000</v>
          </cell>
        </row>
        <row r="534">
          <cell r="A534">
            <v>52254</v>
          </cell>
          <cell r="B534">
            <v>11545</v>
          </cell>
          <cell r="C534">
            <v>1124</v>
          </cell>
          <cell r="E534">
            <v>1000</v>
          </cell>
        </row>
        <row r="535">
          <cell r="A535">
            <v>52255</v>
          </cell>
          <cell r="B535">
            <v>11185</v>
          </cell>
          <cell r="C535">
            <v>1126</v>
          </cell>
          <cell r="E535">
            <v>1000</v>
          </cell>
        </row>
        <row r="536">
          <cell r="A536">
            <v>52256</v>
          </cell>
          <cell r="B536">
            <v>11190</v>
          </cell>
          <cell r="C536">
            <v>1123</v>
          </cell>
          <cell r="E536">
            <v>1000</v>
          </cell>
        </row>
        <row r="537">
          <cell r="A537">
            <v>52257</v>
          </cell>
          <cell r="B537">
            <v>11550</v>
          </cell>
          <cell r="C537">
            <v>1124</v>
          </cell>
          <cell r="E537">
            <v>1000</v>
          </cell>
        </row>
        <row r="538">
          <cell r="A538">
            <v>52258</v>
          </cell>
          <cell r="B538">
            <v>11195</v>
          </cell>
          <cell r="C538">
            <v>1125</v>
          </cell>
          <cell r="E538">
            <v>1000</v>
          </cell>
        </row>
        <row r="539">
          <cell r="A539">
            <v>52259</v>
          </cell>
          <cell r="B539">
            <v>11545</v>
          </cell>
          <cell r="C539">
            <v>1124</v>
          </cell>
          <cell r="E539">
            <v>1000</v>
          </cell>
        </row>
        <row r="540">
          <cell r="A540">
            <v>52260</v>
          </cell>
          <cell r="B540">
            <v>11545</v>
          </cell>
          <cell r="C540">
            <v>1124</v>
          </cell>
          <cell r="E540">
            <v>1000</v>
          </cell>
        </row>
        <row r="541">
          <cell r="A541">
            <v>52261</v>
          </cell>
          <cell r="B541">
            <v>11142</v>
          </cell>
          <cell r="C541">
            <v>1167</v>
          </cell>
          <cell r="E541">
            <v>1000</v>
          </cell>
        </row>
        <row r="542">
          <cell r="A542">
            <v>52276</v>
          </cell>
          <cell r="B542">
            <v>11200</v>
          </cell>
          <cell r="C542">
            <v>1120</v>
          </cell>
          <cell r="E542">
            <v>1000</v>
          </cell>
        </row>
        <row r="543">
          <cell r="A543">
            <v>52278</v>
          </cell>
          <cell r="B543">
            <v>11210</v>
          </cell>
          <cell r="C543">
            <v>1121</v>
          </cell>
          <cell r="E543">
            <v>1000</v>
          </cell>
        </row>
        <row r="544">
          <cell r="A544">
            <v>52279</v>
          </cell>
          <cell r="B544">
            <v>11235</v>
          </cell>
          <cell r="C544">
            <v>1108</v>
          </cell>
          <cell r="E544">
            <v>1000</v>
          </cell>
        </row>
        <row r="545">
          <cell r="A545">
            <v>52280</v>
          </cell>
          <cell r="B545">
            <v>11245</v>
          </cell>
          <cell r="C545">
            <v>1107</v>
          </cell>
          <cell r="E545">
            <v>1000</v>
          </cell>
        </row>
        <row r="546">
          <cell r="A546">
            <v>52281</v>
          </cell>
          <cell r="B546">
            <v>11250</v>
          </cell>
          <cell r="C546">
            <v>1109</v>
          </cell>
          <cell r="E546">
            <v>1000</v>
          </cell>
        </row>
        <row r="547">
          <cell r="A547">
            <v>52283</v>
          </cell>
          <cell r="B547">
            <v>11255</v>
          </cell>
          <cell r="C547">
            <v>1106</v>
          </cell>
          <cell r="E547">
            <v>1000</v>
          </cell>
        </row>
        <row r="548">
          <cell r="A548">
            <v>52284</v>
          </cell>
          <cell r="B548">
            <v>11260</v>
          </cell>
          <cell r="C548">
            <v>1106</v>
          </cell>
          <cell r="E548">
            <v>1000</v>
          </cell>
        </row>
        <row r="549">
          <cell r="A549">
            <v>52285</v>
          </cell>
          <cell r="B549">
            <v>11205</v>
          </cell>
          <cell r="C549">
            <v>1122</v>
          </cell>
          <cell r="E549">
            <v>1000</v>
          </cell>
        </row>
        <row r="550">
          <cell r="A550">
            <v>52286</v>
          </cell>
          <cell r="B550">
            <v>11265</v>
          </cell>
          <cell r="C550">
            <v>1106</v>
          </cell>
          <cell r="E550">
            <v>1000</v>
          </cell>
        </row>
        <row r="551">
          <cell r="A551">
            <v>52289</v>
          </cell>
          <cell r="B551">
            <v>11270</v>
          </cell>
          <cell r="C551">
            <v>1106</v>
          </cell>
          <cell r="E551">
            <v>1000</v>
          </cell>
        </row>
        <row r="552">
          <cell r="A552">
            <v>52290</v>
          </cell>
          <cell r="B552">
            <v>11275</v>
          </cell>
          <cell r="C552">
            <v>1106</v>
          </cell>
          <cell r="E552">
            <v>1000</v>
          </cell>
        </row>
        <row r="553">
          <cell r="A553">
            <v>52291</v>
          </cell>
          <cell r="B553">
            <v>11220</v>
          </cell>
          <cell r="C553">
            <v>1116</v>
          </cell>
          <cell r="E553">
            <v>1000</v>
          </cell>
        </row>
        <row r="554">
          <cell r="A554">
            <v>52292</v>
          </cell>
          <cell r="B554">
            <v>11215</v>
          </cell>
          <cell r="C554">
            <v>1116</v>
          </cell>
          <cell r="E554">
            <v>1000</v>
          </cell>
        </row>
        <row r="555">
          <cell r="A555">
            <v>52293</v>
          </cell>
          <cell r="B555">
            <v>11225</v>
          </cell>
          <cell r="C555">
            <v>1117</v>
          </cell>
          <cell r="E555">
            <v>1000</v>
          </cell>
        </row>
        <row r="556">
          <cell r="A556">
            <v>52294</v>
          </cell>
          <cell r="B556">
            <v>11230</v>
          </cell>
          <cell r="C556">
            <v>1118</v>
          </cell>
          <cell r="E556">
            <v>1000</v>
          </cell>
        </row>
        <row r="557">
          <cell r="A557">
            <v>52301</v>
          </cell>
          <cell r="B557">
            <v>11415</v>
          </cell>
          <cell r="C557">
            <v>1175</v>
          </cell>
          <cell r="E557">
            <v>1000</v>
          </cell>
        </row>
        <row r="558">
          <cell r="A558">
            <v>52302</v>
          </cell>
          <cell r="B558">
            <v>11440</v>
          </cell>
          <cell r="C558">
            <v>1135</v>
          </cell>
          <cell r="E558">
            <v>1000</v>
          </cell>
        </row>
        <row r="559">
          <cell r="A559">
            <v>52303</v>
          </cell>
          <cell r="B559">
            <v>11455</v>
          </cell>
          <cell r="C559">
            <v>1176</v>
          </cell>
          <cell r="E559">
            <v>1000</v>
          </cell>
        </row>
        <row r="560">
          <cell r="A560">
            <v>52304</v>
          </cell>
          <cell r="B560">
            <v>11445</v>
          </cell>
          <cell r="C560">
            <v>1136</v>
          </cell>
          <cell r="E560">
            <v>1000</v>
          </cell>
        </row>
        <row r="561">
          <cell r="A561">
            <v>52305</v>
          </cell>
          <cell r="B561">
            <v>11460</v>
          </cell>
          <cell r="C561">
            <v>1174</v>
          </cell>
          <cell r="E561">
            <v>1000</v>
          </cell>
        </row>
        <row r="562">
          <cell r="A562">
            <v>52306</v>
          </cell>
          <cell r="B562">
            <v>11450</v>
          </cell>
          <cell r="C562">
            <v>1142</v>
          </cell>
          <cell r="E562">
            <v>1000</v>
          </cell>
        </row>
        <row r="563">
          <cell r="A563">
            <v>52307</v>
          </cell>
          <cell r="B563">
            <v>11420</v>
          </cell>
          <cell r="C563">
            <v>1130</v>
          </cell>
          <cell r="E563">
            <v>1000</v>
          </cell>
        </row>
        <row r="564">
          <cell r="A564">
            <v>52308</v>
          </cell>
          <cell r="B564">
            <v>11142</v>
          </cell>
          <cell r="C564">
            <v>1167</v>
          </cell>
          <cell r="E564">
            <v>1000</v>
          </cell>
        </row>
        <row r="565">
          <cell r="A565">
            <v>52309</v>
          </cell>
          <cell r="B565">
            <v>11425</v>
          </cell>
          <cell r="C565">
            <v>1130</v>
          </cell>
          <cell r="E565">
            <v>1000</v>
          </cell>
        </row>
        <row r="566">
          <cell r="A566">
            <v>52310</v>
          </cell>
          <cell r="B566">
            <v>11430</v>
          </cell>
          <cell r="C566">
            <v>1141</v>
          </cell>
          <cell r="E566">
            <v>1000</v>
          </cell>
        </row>
        <row r="567">
          <cell r="A567">
            <v>52311</v>
          </cell>
          <cell r="B567">
            <v>11435</v>
          </cell>
          <cell r="C567">
            <v>1141</v>
          </cell>
          <cell r="E567">
            <v>1000</v>
          </cell>
        </row>
        <row r="568">
          <cell r="A568">
            <v>52332</v>
          </cell>
          <cell r="B568">
            <v>11131</v>
          </cell>
          <cell r="C568">
            <v>1167</v>
          </cell>
          <cell r="E568">
            <v>1000</v>
          </cell>
        </row>
        <row r="569">
          <cell r="A569">
            <v>52350</v>
          </cell>
          <cell r="B569">
            <v>12297</v>
          </cell>
          <cell r="C569">
            <v>1167</v>
          </cell>
          <cell r="E569">
            <v>1000</v>
          </cell>
        </row>
        <row r="570">
          <cell r="A570">
            <v>52355</v>
          </cell>
          <cell r="B570">
            <v>11142</v>
          </cell>
          <cell r="C570">
            <v>1167</v>
          </cell>
          <cell r="E570">
            <v>1000</v>
          </cell>
        </row>
        <row r="571">
          <cell r="A571">
            <v>52360</v>
          </cell>
          <cell r="B571">
            <v>12298</v>
          </cell>
          <cell r="C571">
            <v>1167</v>
          </cell>
          <cell r="E571">
            <v>1000</v>
          </cell>
        </row>
        <row r="572">
          <cell r="A572">
            <v>52370</v>
          </cell>
          <cell r="B572">
            <v>12299</v>
          </cell>
          <cell r="C572">
            <v>1167</v>
          </cell>
          <cell r="E572">
            <v>1000</v>
          </cell>
        </row>
        <row r="573">
          <cell r="A573">
            <v>52371</v>
          </cell>
          <cell r="B573">
            <v>12300</v>
          </cell>
          <cell r="C573">
            <v>1167</v>
          </cell>
          <cell r="E573">
            <v>1000</v>
          </cell>
        </row>
        <row r="574">
          <cell r="A574">
            <v>52375</v>
          </cell>
          <cell r="B574">
            <v>12296</v>
          </cell>
          <cell r="C574">
            <v>1167</v>
          </cell>
          <cell r="E574">
            <v>1000</v>
          </cell>
        </row>
        <row r="575">
          <cell r="A575">
            <v>52380</v>
          </cell>
          <cell r="B575">
            <v>11910</v>
          </cell>
          <cell r="C575">
            <v>1167</v>
          </cell>
          <cell r="E575">
            <v>1000</v>
          </cell>
        </row>
        <row r="576">
          <cell r="A576">
            <v>52381</v>
          </cell>
          <cell r="B576">
            <v>12294</v>
          </cell>
          <cell r="C576">
            <v>1167</v>
          </cell>
          <cell r="E576">
            <v>1000</v>
          </cell>
        </row>
        <row r="577">
          <cell r="A577">
            <v>52390</v>
          </cell>
          <cell r="B577">
            <v>11908</v>
          </cell>
          <cell r="C577">
            <v>1167</v>
          </cell>
          <cell r="E577">
            <v>1000</v>
          </cell>
        </row>
        <row r="578">
          <cell r="A578">
            <v>52395</v>
          </cell>
          <cell r="B578">
            <v>11908</v>
          </cell>
          <cell r="C578">
            <v>1167</v>
          </cell>
          <cell r="E578">
            <v>1000</v>
          </cell>
        </row>
        <row r="579">
          <cell r="A579">
            <v>52401</v>
          </cell>
          <cell r="B579">
            <v>11135</v>
          </cell>
          <cell r="C579">
            <v>1167</v>
          </cell>
          <cell r="E579">
            <v>1000</v>
          </cell>
        </row>
        <row r="580">
          <cell r="A580">
            <v>52402</v>
          </cell>
          <cell r="B580">
            <v>11136</v>
          </cell>
          <cell r="C580">
            <v>1167</v>
          </cell>
          <cell r="E580">
            <v>1000</v>
          </cell>
        </row>
        <row r="581">
          <cell r="A581">
            <v>52403</v>
          </cell>
          <cell r="B581">
            <v>11138</v>
          </cell>
          <cell r="C581">
            <v>1167</v>
          </cell>
          <cell r="E581">
            <v>1000</v>
          </cell>
        </row>
        <row r="582">
          <cell r="A582">
            <v>52404</v>
          </cell>
          <cell r="B582">
            <v>11137</v>
          </cell>
          <cell r="C582">
            <v>1167</v>
          </cell>
          <cell r="E582">
            <v>1000</v>
          </cell>
        </row>
        <row r="583">
          <cell r="A583">
            <v>52405</v>
          </cell>
          <cell r="B583">
            <v>11135</v>
          </cell>
          <cell r="C583">
            <v>1167</v>
          </cell>
          <cell r="E583">
            <v>1000</v>
          </cell>
        </row>
        <row r="584">
          <cell r="A584">
            <v>52411</v>
          </cell>
          <cell r="B584">
            <v>11131</v>
          </cell>
          <cell r="C584">
            <v>1167</v>
          </cell>
          <cell r="E584">
            <v>1000</v>
          </cell>
        </row>
        <row r="585">
          <cell r="A585">
            <v>52412</v>
          </cell>
          <cell r="B585">
            <v>11132</v>
          </cell>
          <cell r="C585">
            <v>1167</v>
          </cell>
          <cell r="E585">
            <v>1000</v>
          </cell>
        </row>
        <row r="586">
          <cell r="A586">
            <v>52413</v>
          </cell>
          <cell r="B586">
            <v>11134</v>
          </cell>
          <cell r="C586">
            <v>1167</v>
          </cell>
          <cell r="E586">
            <v>1000</v>
          </cell>
        </row>
        <row r="587">
          <cell r="A587">
            <v>52414</v>
          </cell>
          <cell r="B587">
            <v>11133</v>
          </cell>
          <cell r="C587">
            <v>1167</v>
          </cell>
          <cell r="E587">
            <v>1000</v>
          </cell>
        </row>
        <row r="588">
          <cell r="A588">
            <v>52415</v>
          </cell>
          <cell r="B588">
            <v>11131</v>
          </cell>
          <cell r="C588">
            <v>1167</v>
          </cell>
          <cell r="E588">
            <v>1000</v>
          </cell>
        </row>
        <row r="589">
          <cell r="A589">
            <v>52475</v>
          </cell>
          <cell r="B589">
            <v>12295</v>
          </cell>
          <cell r="C589">
            <v>1167</v>
          </cell>
          <cell r="E589">
            <v>1000</v>
          </cell>
        </row>
        <row r="590">
          <cell r="A590">
            <v>52500</v>
          </cell>
          <cell r="B590">
            <v>11634</v>
          </cell>
          <cell r="C590">
            <v>1200</v>
          </cell>
          <cell r="E590">
            <v>1000</v>
          </cell>
        </row>
        <row r="591">
          <cell r="A591">
            <v>52607</v>
          </cell>
          <cell r="B591">
            <v>12249</v>
          </cell>
          <cell r="C591">
            <v>1201</v>
          </cell>
          <cell r="E591">
            <v>1000</v>
          </cell>
        </row>
        <row r="592">
          <cell r="A592">
            <v>52633</v>
          </cell>
          <cell r="B592">
            <v>11142</v>
          </cell>
          <cell r="C592">
            <v>1167</v>
          </cell>
          <cell r="E592">
            <v>1000</v>
          </cell>
        </row>
        <row r="593">
          <cell r="A593">
            <v>52641</v>
          </cell>
          <cell r="B593">
            <v>11142</v>
          </cell>
          <cell r="C593">
            <v>1167</v>
          </cell>
          <cell r="E593">
            <v>1000</v>
          </cell>
        </row>
        <row r="594">
          <cell r="A594">
            <v>52703</v>
          </cell>
          <cell r="B594">
            <v>12288</v>
          </cell>
          <cell r="C594">
            <v>1201</v>
          </cell>
          <cell r="E594">
            <v>1000</v>
          </cell>
        </row>
        <row r="595">
          <cell r="A595">
            <v>52704</v>
          </cell>
          <cell r="B595">
            <v>12270</v>
          </cell>
          <cell r="C595">
            <v>1201</v>
          </cell>
          <cell r="E595">
            <v>1000</v>
          </cell>
        </row>
        <row r="596">
          <cell r="A596">
            <v>52705</v>
          </cell>
          <cell r="B596">
            <v>12264</v>
          </cell>
          <cell r="C596">
            <v>1201</v>
          </cell>
          <cell r="E596">
            <v>1000</v>
          </cell>
        </row>
        <row r="597">
          <cell r="A597">
            <v>52706</v>
          </cell>
          <cell r="B597">
            <v>12282</v>
          </cell>
          <cell r="C597">
            <v>1201</v>
          </cell>
          <cell r="E597">
            <v>1000</v>
          </cell>
        </row>
        <row r="598">
          <cell r="A598">
            <v>52707</v>
          </cell>
          <cell r="B598">
            <v>12282</v>
          </cell>
          <cell r="C598">
            <v>1201</v>
          </cell>
          <cell r="E598">
            <v>1000</v>
          </cell>
        </row>
        <row r="599">
          <cell r="A599">
            <v>52708</v>
          </cell>
          <cell r="B599">
            <v>12276</v>
          </cell>
          <cell r="C599">
            <v>1201</v>
          </cell>
          <cell r="E599">
            <v>1000</v>
          </cell>
        </row>
        <row r="600">
          <cell r="A600">
            <v>52709</v>
          </cell>
          <cell r="B600">
            <v>12276</v>
          </cell>
          <cell r="C600">
            <v>1201</v>
          </cell>
          <cell r="E600">
            <v>1000</v>
          </cell>
        </row>
        <row r="601">
          <cell r="A601">
            <v>52710</v>
          </cell>
          <cell r="B601">
            <v>12270</v>
          </cell>
          <cell r="C601">
            <v>1201</v>
          </cell>
          <cell r="E601">
            <v>1000</v>
          </cell>
        </row>
        <row r="602">
          <cell r="A602">
            <v>52711</v>
          </cell>
          <cell r="B602">
            <v>12264</v>
          </cell>
          <cell r="C602">
            <v>1201</v>
          </cell>
          <cell r="E602">
            <v>1000</v>
          </cell>
        </row>
        <row r="603">
          <cell r="A603">
            <v>52712</v>
          </cell>
          <cell r="B603">
            <v>12258</v>
          </cell>
          <cell r="C603">
            <v>1201</v>
          </cell>
          <cell r="E603">
            <v>1000</v>
          </cell>
        </row>
        <row r="604">
          <cell r="A604">
            <v>52721</v>
          </cell>
          <cell r="B604">
            <v>11142</v>
          </cell>
          <cell r="C604">
            <v>1167</v>
          </cell>
          <cell r="E604">
            <v>1000</v>
          </cell>
        </row>
        <row r="605">
          <cell r="A605">
            <v>52750</v>
          </cell>
          <cell r="B605">
            <v>12249</v>
          </cell>
          <cell r="C605">
            <v>1201</v>
          </cell>
          <cell r="E605">
            <v>1000</v>
          </cell>
        </row>
        <row r="606">
          <cell r="A606">
            <v>52800</v>
          </cell>
          <cell r="B606">
            <v>12249</v>
          </cell>
          <cell r="C606">
            <v>1201</v>
          </cell>
          <cell r="E606">
            <v>1000</v>
          </cell>
        </row>
        <row r="607">
          <cell r="A607">
            <v>52804</v>
          </cell>
          <cell r="B607">
            <v>12249</v>
          </cell>
          <cell r="C607">
            <v>1201</v>
          </cell>
          <cell r="E607">
            <v>1000</v>
          </cell>
        </row>
        <row r="608">
          <cell r="A608">
            <v>52905</v>
          </cell>
          <cell r="B608">
            <v>11135</v>
          </cell>
          <cell r="C608">
            <v>1167</v>
          </cell>
          <cell r="E608">
            <v>1000</v>
          </cell>
        </row>
        <row r="609">
          <cell r="A609">
            <v>53101</v>
          </cell>
          <cell r="B609">
            <v>11125</v>
          </cell>
          <cell r="C609">
            <v>1167</v>
          </cell>
          <cell r="E609">
            <v>1000</v>
          </cell>
        </row>
        <row r="610">
          <cell r="A610">
            <v>53250</v>
          </cell>
          <cell r="B610">
            <v>11634</v>
          </cell>
          <cell r="C610">
            <v>1200</v>
          </cell>
          <cell r="E610">
            <v>1000</v>
          </cell>
        </row>
        <row r="611">
          <cell r="A611">
            <v>53450</v>
          </cell>
          <cell r="B611">
            <v>11124</v>
          </cell>
          <cell r="C611">
            <v>1167</v>
          </cell>
          <cell r="E611">
            <v>1000</v>
          </cell>
        </row>
        <row r="612">
          <cell r="A612">
            <v>53505</v>
          </cell>
          <cell r="B612">
            <v>11119</v>
          </cell>
          <cell r="C612">
            <v>1167</v>
          </cell>
          <cell r="E612">
            <v>1000</v>
          </cell>
        </row>
        <row r="613">
          <cell r="A613">
            <v>53710</v>
          </cell>
          <cell r="B613">
            <v>11121</v>
          </cell>
          <cell r="C613">
            <v>1167</v>
          </cell>
          <cell r="E613">
            <v>1000</v>
          </cell>
        </row>
        <row r="614">
          <cell r="A614">
            <v>53811</v>
          </cell>
          <cell r="B614">
            <v>10931</v>
          </cell>
          <cell r="C614">
            <v>1129</v>
          </cell>
          <cell r="E614">
            <v>1000</v>
          </cell>
        </row>
        <row r="615">
          <cell r="A615">
            <v>53821</v>
          </cell>
          <cell r="B615">
            <v>10903</v>
          </cell>
          <cell r="C615">
            <v>1122</v>
          </cell>
          <cell r="E615">
            <v>1000</v>
          </cell>
        </row>
        <row r="616">
          <cell r="A616">
            <v>53831</v>
          </cell>
          <cell r="B616">
            <v>10879</v>
          </cell>
          <cell r="C616">
            <v>1116</v>
          </cell>
          <cell r="E616">
            <v>1000</v>
          </cell>
        </row>
        <row r="617">
          <cell r="A617">
            <v>54013</v>
          </cell>
          <cell r="B617">
            <v>11679</v>
          </cell>
          <cell r="C617">
            <v>1200</v>
          </cell>
          <cell r="E617">
            <v>1000</v>
          </cell>
        </row>
        <row r="618">
          <cell r="A618">
            <v>54023</v>
          </cell>
          <cell r="B618">
            <v>11127</v>
          </cell>
          <cell r="C618">
            <v>1167</v>
          </cell>
          <cell r="E618">
            <v>1000</v>
          </cell>
        </row>
        <row r="619">
          <cell r="A619">
            <v>54025</v>
          </cell>
          <cell r="B619">
            <v>11768</v>
          </cell>
          <cell r="C619">
            <v>1201</v>
          </cell>
          <cell r="E619">
            <v>1000</v>
          </cell>
        </row>
        <row r="620">
          <cell r="A620">
            <v>54035</v>
          </cell>
          <cell r="B620">
            <v>11768</v>
          </cell>
          <cell r="C620">
            <v>1201</v>
          </cell>
          <cell r="E620">
            <v>1000</v>
          </cell>
        </row>
        <row r="621">
          <cell r="A621">
            <v>54041</v>
          </cell>
          <cell r="B621">
            <v>11842</v>
          </cell>
          <cell r="C621">
            <v>1201</v>
          </cell>
          <cell r="E621">
            <v>1000</v>
          </cell>
        </row>
        <row r="622">
          <cell r="A622">
            <v>54042</v>
          </cell>
          <cell r="B622">
            <v>11768</v>
          </cell>
          <cell r="C622">
            <v>1201</v>
          </cell>
          <cell r="E622">
            <v>1000</v>
          </cell>
        </row>
        <row r="623">
          <cell r="A623">
            <v>54043</v>
          </cell>
          <cell r="B623">
            <v>11768</v>
          </cell>
          <cell r="C623">
            <v>1201</v>
          </cell>
          <cell r="E623">
            <v>1000</v>
          </cell>
        </row>
        <row r="624">
          <cell r="A624">
            <v>54044</v>
          </cell>
          <cell r="B624">
            <v>11768</v>
          </cell>
          <cell r="C624">
            <v>1201</v>
          </cell>
          <cell r="E624">
            <v>1000</v>
          </cell>
        </row>
        <row r="625">
          <cell r="A625">
            <v>54045</v>
          </cell>
          <cell r="B625">
            <v>11766</v>
          </cell>
          <cell r="C625">
            <v>1201</v>
          </cell>
          <cell r="E625">
            <v>1000</v>
          </cell>
        </row>
        <row r="626">
          <cell r="A626">
            <v>54046</v>
          </cell>
          <cell r="B626">
            <v>11768</v>
          </cell>
          <cell r="C626">
            <v>1201</v>
          </cell>
          <cell r="E626">
            <v>1000</v>
          </cell>
        </row>
        <row r="627">
          <cell r="A627">
            <v>54050</v>
          </cell>
          <cell r="B627">
            <v>11837</v>
          </cell>
          <cell r="C627">
            <v>1200</v>
          </cell>
          <cell r="E627">
            <v>1000</v>
          </cell>
        </row>
        <row r="628">
          <cell r="A628">
            <v>54055</v>
          </cell>
          <cell r="B628">
            <v>11126</v>
          </cell>
          <cell r="C628">
            <v>1167</v>
          </cell>
          <cell r="E628">
            <v>1000</v>
          </cell>
        </row>
        <row r="629">
          <cell r="A629">
            <v>54059</v>
          </cell>
          <cell r="B629">
            <v>11679</v>
          </cell>
          <cell r="C629">
            <v>1200</v>
          </cell>
          <cell r="E629">
            <v>1000</v>
          </cell>
        </row>
        <row r="630">
          <cell r="A630">
            <v>54060</v>
          </cell>
          <cell r="B630">
            <v>11679</v>
          </cell>
          <cell r="C630">
            <v>1200</v>
          </cell>
          <cell r="E630">
            <v>1000</v>
          </cell>
        </row>
        <row r="631">
          <cell r="A631">
            <v>54063</v>
          </cell>
          <cell r="B631">
            <v>11679</v>
          </cell>
          <cell r="C631">
            <v>1200</v>
          </cell>
          <cell r="E631">
            <v>1000</v>
          </cell>
        </row>
        <row r="632">
          <cell r="A632">
            <v>54077</v>
          </cell>
          <cell r="B632">
            <v>11682</v>
          </cell>
          <cell r="C632">
            <v>1200</v>
          </cell>
          <cell r="E632">
            <v>1000</v>
          </cell>
        </row>
        <row r="633">
          <cell r="A633">
            <v>54110</v>
          </cell>
          <cell r="B633">
            <v>10955</v>
          </cell>
          <cell r="C633">
            <v>1135</v>
          </cell>
          <cell r="E633">
            <v>1000</v>
          </cell>
        </row>
        <row r="634">
          <cell r="A634">
            <v>54112</v>
          </cell>
          <cell r="B634">
            <v>10955</v>
          </cell>
          <cell r="C634">
            <v>1135</v>
          </cell>
          <cell r="E634">
            <v>1000</v>
          </cell>
        </row>
        <row r="635">
          <cell r="A635">
            <v>54114</v>
          </cell>
          <cell r="B635">
            <v>10955</v>
          </cell>
          <cell r="C635">
            <v>1135</v>
          </cell>
          <cell r="E635">
            <v>1000</v>
          </cell>
        </row>
        <row r="636">
          <cell r="A636">
            <v>54117</v>
          </cell>
          <cell r="B636">
            <v>11127</v>
          </cell>
          <cell r="C636">
            <v>1167</v>
          </cell>
          <cell r="E636">
            <v>1000</v>
          </cell>
        </row>
        <row r="637">
          <cell r="A637">
            <v>54118</v>
          </cell>
          <cell r="B637">
            <v>11127</v>
          </cell>
          <cell r="C637">
            <v>1167</v>
          </cell>
          <cell r="E637">
            <v>1000</v>
          </cell>
        </row>
        <row r="638">
          <cell r="A638">
            <v>54120</v>
          </cell>
          <cell r="B638">
            <v>10979</v>
          </cell>
          <cell r="C638">
            <v>1141</v>
          </cell>
          <cell r="E638">
            <v>1000</v>
          </cell>
        </row>
        <row r="639">
          <cell r="A639">
            <v>54215</v>
          </cell>
          <cell r="B639">
            <v>11126</v>
          </cell>
          <cell r="C639">
            <v>1167</v>
          </cell>
          <cell r="E639">
            <v>1000</v>
          </cell>
        </row>
        <row r="640">
          <cell r="A640">
            <v>54222</v>
          </cell>
          <cell r="B640">
            <v>11111</v>
          </cell>
          <cell r="C640">
            <v>1165</v>
          </cell>
          <cell r="E640">
            <v>1000</v>
          </cell>
        </row>
        <row r="641">
          <cell r="A641">
            <v>54236</v>
          </cell>
          <cell r="B641">
            <v>11685</v>
          </cell>
          <cell r="C641">
            <v>1201</v>
          </cell>
          <cell r="E641">
            <v>1000</v>
          </cell>
        </row>
        <row r="642">
          <cell r="A642">
            <v>54312</v>
          </cell>
          <cell r="B642">
            <v>11115</v>
          </cell>
          <cell r="C642">
            <v>1166</v>
          </cell>
          <cell r="E642">
            <v>1000</v>
          </cell>
        </row>
        <row r="643">
          <cell r="A643">
            <v>54314</v>
          </cell>
          <cell r="B643">
            <v>11115</v>
          </cell>
          <cell r="C643">
            <v>1166</v>
          </cell>
          <cell r="E643">
            <v>1000</v>
          </cell>
        </row>
        <row r="644">
          <cell r="A644">
            <v>54316</v>
          </cell>
          <cell r="B644">
            <v>11115</v>
          </cell>
          <cell r="C644">
            <v>1166</v>
          </cell>
          <cell r="E644">
            <v>1000</v>
          </cell>
        </row>
        <row r="645">
          <cell r="A645">
            <v>54317</v>
          </cell>
          <cell r="B645">
            <v>11115</v>
          </cell>
          <cell r="C645">
            <v>1166</v>
          </cell>
          <cell r="E645">
            <v>1000</v>
          </cell>
        </row>
        <row r="646">
          <cell r="A646">
            <v>54322</v>
          </cell>
          <cell r="B646">
            <v>10995</v>
          </cell>
          <cell r="C646">
            <v>1174</v>
          </cell>
          <cell r="E646">
            <v>1000</v>
          </cell>
        </row>
        <row r="647">
          <cell r="A647">
            <v>54325</v>
          </cell>
          <cell r="B647">
            <v>10995</v>
          </cell>
          <cell r="C647">
            <v>1174</v>
          </cell>
          <cell r="E647">
            <v>1000</v>
          </cell>
        </row>
        <row r="648">
          <cell r="A648">
            <v>54327</v>
          </cell>
          <cell r="B648">
            <v>10995</v>
          </cell>
          <cell r="C648">
            <v>1174</v>
          </cell>
          <cell r="E648">
            <v>1000</v>
          </cell>
        </row>
        <row r="649">
          <cell r="A649">
            <v>54328</v>
          </cell>
          <cell r="B649">
            <v>10995</v>
          </cell>
          <cell r="C649">
            <v>1174</v>
          </cell>
          <cell r="E649">
            <v>1000</v>
          </cell>
        </row>
        <row r="650">
          <cell r="A650">
            <v>54331</v>
          </cell>
          <cell r="B650">
            <v>11043</v>
          </cell>
          <cell r="C650">
            <v>1152</v>
          </cell>
          <cell r="E650">
            <v>1000</v>
          </cell>
        </row>
        <row r="651">
          <cell r="A651">
            <v>54333</v>
          </cell>
          <cell r="B651">
            <v>11043</v>
          </cell>
          <cell r="C651">
            <v>1152</v>
          </cell>
          <cell r="E651">
            <v>1000</v>
          </cell>
        </row>
        <row r="652">
          <cell r="A652">
            <v>54334</v>
          </cell>
          <cell r="B652">
            <v>11043</v>
          </cell>
          <cell r="C652">
            <v>1152</v>
          </cell>
          <cell r="E652">
            <v>1000</v>
          </cell>
        </row>
        <row r="653">
          <cell r="A653">
            <v>54345</v>
          </cell>
          <cell r="B653">
            <v>10765</v>
          </cell>
          <cell r="C653">
            <v>1192</v>
          </cell>
          <cell r="E653">
            <v>1000</v>
          </cell>
        </row>
        <row r="654">
          <cell r="A654">
            <v>54366</v>
          </cell>
          <cell r="B654">
            <v>11125</v>
          </cell>
          <cell r="C654">
            <v>1167</v>
          </cell>
          <cell r="E654">
            <v>1000</v>
          </cell>
        </row>
        <row r="655">
          <cell r="A655">
            <v>54376</v>
          </cell>
          <cell r="B655">
            <v>11687</v>
          </cell>
          <cell r="C655">
            <v>1201</v>
          </cell>
          <cell r="E655">
            <v>1000</v>
          </cell>
        </row>
        <row r="656">
          <cell r="A656">
            <v>54380</v>
          </cell>
          <cell r="B656">
            <v>11124</v>
          </cell>
          <cell r="C656">
            <v>1167</v>
          </cell>
          <cell r="E656">
            <v>1000</v>
          </cell>
        </row>
        <row r="657">
          <cell r="A657">
            <v>54421</v>
          </cell>
          <cell r="B657">
            <v>10995</v>
          </cell>
          <cell r="C657">
            <v>1174</v>
          </cell>
          <cell r="E657">
            <v>1000</v>
          </cell>
        </row>
        <row r="658">
          <cell r="A658">
            <v>54540</v>
          </cell>
          <cell r="B658">
            <v>11883</v>
          </cell>
          <cell r="C658">
            <v>1167</v>
          </cell>
          <cell r="E658">
            <v>1000</v>
          </cell>
        </row>
        <row r="659">
          <cell r="A659">
            <v>54670</v>
          </cell>
          <cell r="B659">
            <v>10999</v>
          </cell>
          <cell r="C659">
            <v>1177</v>
          </cell>
          <cell r="E659">
            <v>1000</v>
          </cell>
        </row>
        <row r="660">
          <cell r="A660">
            <v>54675</v>
          </cell>
          <cell r="B660">
            <v>11107</v>
          </cell>
          <cell r="C660">
            <v>1164</v>
          </cell>
          <cell r="E660">
            <v>1000</v>
          </cell>
        </row>
        <row r="661">
          <cell r="A661">
            <v>54681</v>
          </cell>
          <cell r="B661">
            <v>10991</v>
          </cell>
          <cell r="C661">
            <v>1176</v>
          </cell>
          <cell r="E661">
            <v>1000</v>
          </cell>
        </row>
        <row r="662">
          <cell r="A662">
            <v>54700</v>
          </cell>
          <cell r="B662">
            <v>10967</v>
          </cell>
          <cell r="C662">
            <v>1138</v>
          </cell>
          <cell r="E662">
            <v>1000</v>
          </cell>
        </row>
        <row r="663">
          <cell r="A663">
            <v>54751</v>
          </cell>
          <cell r="B663">
            <v>11047</v>
          </cell>
          <cell r="C663">
            <v>1153</v>
          </cell>
          <cell r="E663">
            <v>1000</v>
          </cell>
        </row>
        <row r="664">
          <cell r="A664">
            <v>54760</v>
          </cell>
          <cell r="B664">
            <v>11051</v>
          </cell>
          <cell r="C664">
            <v>1154</v>
          </cell>
          <cell r="E664">
            <v>1000</v>
          </cell>
        </row>
        <row r="665">
          <cell r="A665">
            <v>54774</v>
          </cell>
          <cell r="B665">
            <v>11043</v>
          </cell>
          <cell r="C665">
            <v>1152</v>
          </cell>
          <cell r="E665">
            <v>1000</v>
          </cell>
        </row>
        <row r="666">
          <cell r="A666">
            <v>54775</v>
          </cell>
          <cell r="B666">
            <v>11043</v>
          </cell>
          <cell r="C666">
            <v>1152</v>
          </cell>
          <cell r="E666">
            <v>1000</v>
          </cell>
        </row>
        <row r="667">
          <cell r="A667">
            <v>54776</v>
          </cell>
          <cell r="B667">
            <v>11043</v>
          </cell>
          <cell r="C667">
            <v>1152</v>
          </cell>
          <cell r="E667">
            <v>1000</v>
          </cell>
        </row>
        <row r="668">
          <cell r="A668">
            <v>54780</v>
          </cell>
          <cell r="B668">
            <v>11043</v>
          </cell>
          <cell r="C668">
            <v>1152</v>
          </cell>
          <cell r="E668">
            <v>1000</v>
          </cell>
        </row>
        <row r="669">
          <cell r="A669">
            <v>54811</v>
          </cell>
          <cell r="B669">
            <v>11883</v>
          </cell>
          <cell r="C669">
            <v>1167</v>
          </cell>
          <cell r="E669">
            <v>1000</v>
          </cell>
        </row>
        <row r="670">
          <cell r="A670">
            <v>54911</v>
          </cell>
          <cell r="B670">
            <v>11111</v>
          </cell>
          <cell r="C670">
            <v>1165</v>
          </cell>
          <cell r="E670">
            <v>1000</v>
          </cell>
        </row>
        <row r="671">
          <cell r="A671">
            <v>54914</v>
          </cell>
          <cell r="B671">
            <v>11111</v>
          </cell>
          <cell r="C671">
            <v>1165</v>
          </cell>
          <cell r="E671">
            <v>1000</v>
          </cell>
        </row>
        <row r="672">
          <cell r="A672">
            <v>54920</v>
          </cell>
          <cell r="B672">
            <v>11115</v>
          </cell>
          <cell r="C672">
            <v>1166</v>
          </cell>
          <cell r="E672">
            <v>1000</v>
          </cell>
        </row>
        <row r="673">
          <cell r="A673">
            <v>54961</v>
          </cell>
          <cell r="B673">
            <v>11107</v>
          </cell>
          <cell r="C673">
            <v>1164</v>
          </cell>
          <cell r="E673">
            <v>1000</v>
          </cell>
        </row>
        <row r="674">
          <cell r="A674">
            <v>54981</v>
          </cell>
          <cell r="B674">
            <v>10963</v>
          </cell>
          <cell r="C674">
            <v>1137</v>
          </cell>
          <cell r="E674">
            <v>1000</v>
          </cell>
        </row>
        <row r="675">
          <cell r="A675">
            <v>54995</v>
          </cell>
          <cell r="B675">
            <v>11103</v>
          </cell>
          <cell r="C675">
            <v>1163</v>
          </cell>
          <cell r="E675">
            <v>1000</v>
          </cell>
        </row>
        <row r="676">
          <cell r="A676">
            <v>55003</v>
          </cell>
          <cell r="B676">
            <v>11120</v>
          </cell>
          <cell r="C676">
            <v>1167</v>
          </cell>
          <cell r="E676">
            <v>1000</v>
          </cell>
        </row>
        <row r="677">
          <cell r="A677">
            <v>55007</v>
          </cell>
          <cell r="B677">
            <v>10979</v>
          </cell>
          <cell r="C677">
            <v>1141</v>
          </cell>
          <cell r="E677">
            <v>1000</v>
          </cell>
        </row>
        <row r="678">
          <cell r="A678">
            <v>55008</v>
          </cell>
          <cell r="B678">
            <v>10955</v>
          </cell>
          <cell r="C678">
            <v>1135</v>
          </cell>
          <cell r="E678">
            <v>1000</v>
          </cell>
        </row>
        <row r="679">
          <cell r="A679">
            <v>55009</v>
          </cell>
          <cell r="B679">
            <v>10995</v>
          </cell>
          <cell r="C679">
            <v>1174</v>
          </cell>
          <cell r="E679">
            <v>1000</v>
          </cell>
        </row>
        <row r="680">
          <cell r="A680">
            <v>55010</v>
          </cell>
          <cell r="B680">
            <v>10955</v>
          </cell>
          <cell r="C680">
            <v>1135</v>
          </cell>
          <cell r="E680">
            <v>1000</v>
          </cell>
        </row>
        <row r="681">
          <cell r="A681">
            <v>55020</v>
          </cell>
          <cell r="B681">
            <v>10979</v>
          </cell>
          <cell r="C681">
            <v>1141</v>
          </cell>
          <cell r="E681">
            <v>1000</v>
          </cell>
        </row>
        <row r="682">
          <cell r="A682">
            <v>55025</v>
          </cell>
          <cell r="B682">
            <v>10979</v>
          </cell>
          <cell r="C682">
            <v>1141</v>
          </cell>
          <cell r="E682">
            <v>1000</v>
          </cell>
        </row>
        <row r="683">
          <cell r="A683">
            <v>55030</v>
          </cell>
          <cell r="B683">
            <v>10955</v>
          </cell>
          <cell r="C683">
            <v>1135</v>
          </cell>
          <cell r="E683">
            <v>1000</v>
          </cell>
        </row>
        <row r="684">
          <cell r="A684">
            <v>55035</v>
          </cell>
          <cell r="B684">
            <v>10995</v>
          </cell>
          <cell r="C684">
            <v>1174</v>
          </cell>
          <cell r="E684">
            <v>1000</v>
          </cell>
        </row>
        <row r="685">
          <cell r="A685">
            <v>55161</v>
          </cell>
          <cell r="B685">
            <v>11685</v>
          </cell>
          <cell r="C685">
            <v>1201</v>
          </cell>
          <cell r="E685">
            <v>1000</v>
          </cell>
        </row>
        <row r="686">
          <cell r="A686">
            <v>55165</v>
          </cell>
          <cell r="B686">
            <v>11685</v>
          </cell>
          <cell r="C686">
            <v>1201</v>
          </cell>
          <cell r="E686">
            <v>1000</v>
          </cell>
        </row>
        <row r="687">
          <cell r="A687">
            <v>55180</v>
          </cell>
          <cell r="B687">
            <v>10955</v>
          </cell>
          <cell r="C687">
            <v>1135</v>
          </cell>
          <cell r="E687">
            <v>1000</v>
          </cell>
        </row>
        <row r="688">
          <cell r="A688">
            <v>55205</v>
          </cell>
          <cell r="B688">
            <v>10979</v>
          </cell>
          <cell r="C688">
            <v>1141</v>
          </cell>
          <cell r="E688">
            <v>1000</v>
          </cell>
        </row>
        <row r="689">
          <cell r="A689">
            <v>55210</v>
          </cell>
          <cell r="B689">
            <v>11932</v>
          </cell>
          <cell r="C689">
            <v>1167</v>
          </cell>
          <cell r="E689">
            <v>1000</v>
          </cell>
        </row>
        <row r="690">
          <cell r="A690">
            <v>55231</v>
          </cell>
          <cell r="B690">
            <v>10955</v>
          </cell>
          <cell r="C690">
            <v>1135</v>
          </cell>
          <cell r="E690">
            <v>1000</v>
          </cell>
        </row>
        <row r="691">
          <cell r="A691">
            <v>55232</v>
          </cell>
          <cell r="B691">
            <v>10955</v>
          </cell>
          <cell r="C691">
            <v>1135</v>
          </cell>
          <cell r="E691">
            <v>1000</v>
          </cell>
        </row>
        <row r="692">
          <cell r="A692">
            <v>55233</v>
          </cell>
          <cell r="B692">
            <v>10955</v>
          </cell>
          <cell r="C692">
            <v>1135</v>
          </cell>
          <cell r="E692">
            <v>1000</v>
          </cell>
        </row>
        <row r="693">
          <cell r="A693">
            <v>55241</v>
          </cell>
          <cell r="B693">
            <v>10955</v>
          </cell>
          <cell r="C693">
            <v>1135</v>
          </cell>
          <cell r="E693">
            <v>1000</v>
          </cell>
        </row>
        <row r="694">
          <cell r="A694">
            <v>55242</v>
          </cell>
          <cell r="B694">
            <v>10955</v>
          </cell>
          <cell r="C694">
            <v>1135</v>
          </cell>
          <cell r="E694">
            <v>1000</v>
          </cell>
        </row>
        <row r="695">
          <cell r="A695">
            <v>55250</v>
          </cell>
          <cell r="B695">
            <v>10955</v>
          </cell>
          <cell r="C695">
            <v>1135</v>
          </cell>
          <cell r="E695">
            <v>1000</v>
          </cell>
        </row>
        <row r="696">
          <cell r="A696">
            <v>55251</v>
          </cell>
          <cell r="B696">
            <v>10765</v>
          </cell>
          <cell r="C696">
            <v>1192</v>
          </cell>
          <cell r="E696">
            <v>1000</v>
          </cell>
        </row>
        <row r="697">
          <cell r="A697">
            <v>55254</v>
          </cell>
          <cell r="B697">
            <v>10979</v>
          </cell>
          <cell r="C697">
            <v>1141</v>
          </cell>
          <cell r="E697">
            <v>1000</v>
          </cell>
        </row>
        <row r="698">
          <cell r="A698">
            <v>55255</v>
          </cell>
          <cell r="B698">
            <v>10955</v>
          </cell>
          <cell r="C698">
            <v>1135</v>
          </cell>
          <cell r="E698">
            <v>1000</v>
          </cell>
        </row>
        <row r="699">
          <cell r="A699">
            <v>55256</v>
          </cell>
          <cell r="B699">
            <v>10995</v>
          </cell>
          <cell r="C699">
            <v>1174</v>
          </cell>
          <cell r="E699">
            <v>1000</v>
          </cell>
        </row>
        <row r="700">
          <cell r="A700">
            <v>55260</v>
          </cell>
          <cell r="B700">
            <v>10979</v>
          </cell>
          <cell r="C700">
            <v>1141</v>
          </cell>
          <cell r="E700">
            <v>1000</v>
          </cell>
        </row>
        <row r="701">
          <cell r="A701">
            <v>55261</v>
          </cell>
          <cell r="B701">
            <v>10979</v>
          </cell>
          <cell r="C701">
            <v>1141</v>
          </cell>
          <cell r="E701">
            <v>1000</v>
          </cell>
        </row>
        <row r="702">
          <cell r="A702">
            <v>55262</v>
          </cell>
          <cell r="B702">
            <v>10979</v>
          </cell>
          <cell r="C702">
            <v>1141</v>
          </cell>
          <cell r="E702">
            <v>1000</v>
          </cell>
        </row>
        <row r="703">
          <cell r="A703">
            <v>55265</v>
          </cell>
          <cell r="B703">
            <v>10955</v>
          </cell>
          <cell r="C703">
            <v>1135</v>
          </cell>
          <cell r="E703">
            <v>1000</v>
          </cell>
        </row>
        <row r="704">
          <cell r="A704">
            <v>55270</v>
          </cell>
          <cell r="B704">
            <v>11757</v>
          </cell>
          <cell r="C704">
            <v>1201</v>
          </cell>
          <cell r="E704">
            <v>1000</v>
          </cell>
        </row>
        <row r="705">
          <cell r="A705">
            <v>55271</v>
          </cell>
          <cell r="B705">
            <v>10979</v>
          </cell>
          <cell r="C705">
            <v>1141</v>
          </cell>
          <cell r="E705">
            <v>1000</v>
          </cell>
        </row>
        <row r="706">
          <cell r="A706">
            <v>55272</v>
          </cell>
          <cell r="B706">
            <v>10955</v>
          </cell>
          <cell r="C706">
            <v>1135</v>
          </cell>
          <cell r="E706">
            <v>1000</v>
          </cell>
        </row>
        <row r="707">
          <cell r="A707">
            <v>55273</v>
          </cell>
          <cell r="B707">
            <v>10955</v>
          </cell>
          <cell r="C707">
            <v>1135</v>
          </cell>
          <cell r="E707">
            <v>1000</v>
          </cell>
        </row>
        <row r="708">
          <cell r="A708">
            <v>55275</v>
          </cell>
          <cell r="B708">
            <v>10955</v>
          </cell>
          <cell r="C708">
            <v>1135</v>
          </cell>
          <cell r="E708">
            <v>1000</v>
          </cell>
        </row>
        <row r="709">
          <cell r="A709">
            <v>55281</v>
          </cell>
          <cell r="B709">
            <v>10955</v>
          </cell>
          <cell r="C709">
            <v>1135</v>
          </cell>
          <cell r="E709">
            <v>1000</v>
          </cell>
        </row>
        <row r="710">
          <cell r="A710">
            <v>55282</v>
          </cell>
          <cell r="B710">
            <v>10971</v>
          </cell>
          <cell r="C710">
            <v>1139</v>
          </cell>
          <cell r="E710">
            <v>1000</v>
          </cell>
        </row>
        <row r="711">
          <cell r="A711">
            <v>55283</v>
          </cell>
          <cell r="B711">
            <v>10955</v>
          </cell>
          <cell r="C711">
            <v>1135</v>
          </cell>
          <cell r="E711">
            <v>1000</v>
          </cell>
        </row>
        <row r="712">
          <cell r="A712">
            <v>55284</v>
          </cell>
          <cell r="B712">
            <v>10971</v>
          </cell>
          <cell r="C712">
            <v>1139</v>
          </cell>
          <cell r="E712">
            <v>1000</v>
          </cell>
        </row>
        <row r="713">
          <cell r="A713">
            <v>55286</v>
          </cell>
          <cell r="B713">
            <v>10971</v>
          </cell>
          <cell r="C713">
            <v>1139</v>
          </cell>
          <cell r="E713">
            <v>1000</v>
          </cell>
        </row>
        <row r="714">
          <cell r="A714">
            <v>55288</v>
          </cell>
          <cell r="B714">
            <v>10971</v>
          </cell>
          <cell r="C714">
            <v>1139</v>
          </cell>
          <cell r="E714">
            <v>1000</v>
          </cell>
        </row>
        <row r="715">
          <cell r="A715">
            <v>55292</v>
          </cell>
          <cell r="B715">
            <v>10975</v>
          </cell>
          <cell r="C715">
            <v>1140</v>
          </cell>
          <cell r="E715">
            <v>1000</v>
          </cell>
        </row>
        <row r="716">
          <cell r="A716">
            <v>55294</v>
          </cell>
          <cell r="B716">
            <v>10975</v>
          </cell>
          <cell r="C716">
            <v>1140</v>
          </cell>
          <cell r="E716">
            <v>1000</v>
          </cell>
        </row>
        <row r="717">
          <cell r="A717">
            <v>55296</v>
          </cell>
          <cell r="B717">
            <v>10975</v>
          </cell>
          <cell r="C717">
            <v>1140</v>
          </cell>
          <cell r="E717">
            <v>1000</v>
          </cell>
        </row>
        <row r="718">
          <cell r="A718">
            <v>55300</v>
          </cell>
          <cell r="B718">
            <v>10987</v>
          </cell>
          <cell r="C718">
            <v>1175</v>
          </cell>
          <cell r="E718">
            <v>1000</v>
          </cell>
        </row>
        <row r="719">
          <cell r="A719">
            <v>55330</v>
          </cell>
          <cell r="B719">
            <v>10959</v>
          </cell>
          <cell r="C719">
            <v>1136</v>
          </cell>
          <cell r="E719">
            <v>1000</v>
          </cell>
        </row>
        <row r="720">
          <cell r="A720">
            <v>55340</v>
          </cell>
          <cell r="B720">
            <v>11883</v>
          </cell>
          <cell r="C720">
            <v>1167</v>
          </cell>
          <cell r="E720">
            <v>1000</v>
          </cell>
        </row>
        <row r="721">
          <cell r="A721">
            <v>55351</v>
          </cell>
          <cell r="B721">
            <v>10979</v>
          </cell>
          <cell r="C721">
            <v>1141</v>
          </cell>
          <cell r="E721">
            <v>1000</v>
          </cell>
        </row>
        <row r="722">
          <cell r="A722">
            <v>55360</v>
          </cell>
          <cell r="B722">
            <v>11883</v>
          </cell>
          <cell r="C722">
            <v>1167</v>
          </cell>
          <cell r="E722">
            <v>1000</v>
          </cell>
        </row>
        <row r="723">
          <cell r="A723">
            <v>55370</v>
          </cell>
          <cell r="B723">
            <v>10979</v>
          </cell>
          <cell r="C723">
            <v>1141</v>
          </cell>
          <cell r="E723">
            <v>1000</v>
          </cell>
        </row>
        <row r="724">
          <cell r="A724">
            <v>55410</v>
          </cell>
          <cell r="B724">
            <v>10955</v>
          </cell>
          <cell r="C724">
            <v>1135</v>
          </cell>
          <cell r="E724">
            <v>1000</v>
          </cell>
        </row>
        <row r="725">
          <cell r="A725">
            <v>55411</v>
          </cell>
          <cell r="B725">
            <v>11883</v>
          </cell>
          <cell r="C725">
            <v>1167</v>
          </cell>
          <cell r="E725">
            <v>1000</v>
          </cell>
        </row>
        <row r="726">
          <cell r="A726">
            <v>55510</v>
          </cell>
          <cell r="B726">
            <v>10939</v>
          </cell>
          <cell r="C726">
            <v>1131</v>
          </cell>
          <cell r="E726">
            <v>1000</v>
          </cell>
        </row>
        <row r="727">
          <cell r="A727">
            <v>55512</v>
          </cell>
          <cell r="B727">
            <v>10935</v>
          </cell>
          <cell r="C727">
            <v>1130</v>
          </cell>
          <cell r="E727">
            <v>1000</v>
          </cell>
        </row>
        <row r="728">
          <cell r="A728">
            <v>55514</v>
          </cell>
          <cell r="B728">
            <v>10935</v>
          </cell>
          <cell r="C728">
            <v>1136</v>
          </cell>
          <cell r="E728">
            <v>1000</v>
          </cell>
        </row>
        <row r="729">
          <cell r="A729">
            <v>55515</v>
          </cell>
          <cell r="B729">
            <v>10935</v>
          </cell>
          <cell r="C729">
            <v>1130</v>
          </cell>
          <cell r="E729">
            <v>1000</v>
          </cell>
        </row>
        <row r="730">
          <cell r="A730">
            <v>55516</v>
          </cell>
          <cell r="B730">
            <v>10935</v>
          </cell>
          <cell r="C730">
            <v>1130</v>
          </cell>
          <cell r="E730">
            <v>1000</v>
          </cell>
        </row>
        <row r="731">
          <cell r="A731">
            <v>55517</v>
          </cell>
          <cell r="B731">
            <v>10943</v>
          </cell>
          <cell r="C731">
            <v>1132</v>
          </cell>
          <cell r="E731">
            <v>1000</v>
          </cell>
        </row>
        <row r="732">
          <cell r="A732">
            <v>55518</v>
          </cell>
          <cell r="B732">
            <v>10943</v>
          </cell>
          <cell r="C732">
            <v>1132</v>
          </cell>
          <cell r="E732">
            <v>1000</v>
          </cell>
        </row>
        <row r="733">
          <cell r="A733">
            <v>55519</v>
          </cell>
          <cell r="B733">
            <v>10939</v>
          </cell>
          <cell r="C733">
            <v>1131</v>
          </cell>
          <cell r="E733">
            <v>1000</v>
          </cell>
        </row>
        <row r="734">
          <cell r="A734">
            <v>55523</v>
          </cell>
          <cell r="B734">
            <v>10935</v>
          </cell>
          <cell r="C734">
            <v>1130</v>
          </cell>
          <cell r="E734">
            <v>1000</v>
          </cell>
        </row>
        <row r="735">
          <cell r="A735">
            <v>55530</v>
          </cell>
          <cell r="B735">
            <v>10935</v>
          </cell>
          <cell r="C735">
            <v>1130</v>
          </cell>
          <cell r="E735">
            <v>1000</v>
          </cell>
        </row>
        <row r="736">
          <cell r="A736">
            <v>55535</v>
          </cell>
          <cell r="B736">
            <v>10935</v>
          </cell>
          <cell r="C736">
            <v>1130</v>
          </cell>
          <cell r="E736">
            <v>1000</v>
          </cell>
        </row>
        <row r="737">
          <cell r="A737">
            <v>55575</v>
          </cell>
          <cell r="B737">
            <v>11883</v>
          </cell>
          <cell r="C737">
            <v>1167</v>
          </cell>
          <cell r="E737">
            <v>1000</v>
          </cell>
        </row>
        <row r="738">
          <cell r="A738">
            <v>55600</v>
          </cell>
          <cell r="B738">
            <v>10951</v>
          </cell>
          <cell r="C738">
            <v>1134</v>
          </cell>
          <cell r="E738">
            <v>1000</v>
          </cell>
        </row>
        <row r="739">
          <cell r="A739">
            <v>55610</v>
          </cell>
          <cell r="B739">
            <v>10939</v>
          </cell>
          <cell r="C739">
            <v>1131</v>
          </cell>
          <cell r="E739">
            <v>1000</v>
          </cell>
        </row>
        <row r="740">
          <cell r="A740">
            <v>55620</v>
          </cell>
          <cell r="B740">
            <v>10947</v>
          </cell>
          <cell r="C740">
            <v>1133</v>
          </cell>
          <cell r="E740">
            <v>1000</v>
          </cell>
        </row>
        <row r="741">
          <cell r="A741">
            <v>55630</v>
          </cell>
          <cell r="B741">
            <v>10943</v>
          </cell>
          <cell r="C741">
            <v>1132</v>
          </cell>
          <cell r="E741">
            <v>1000</v>
          </cell>
        </row>
        <row r="742">
          <cell r="A742">
            <v>55641</v>
          </cell>
          <cell r="B742">
            <v>11883</v>
          </cell>
          <cell r="C742">
            <v>1167</v>
          </cell>
          <cell r="E742">
            <v>1000</v>
          </cell>
        </row>
        <row r="743">
          <cell r="A743">
            <v>55682</v>
          </cell>
          <cell r="B743">
            <v>10943</v>
          </cell>
          <cell r="C743">
            <v>1132</v>
          </cell>
          <cell r="E743">
            <v>1000</v>
          </cell>
        </row>
        <row r="744">
          <cell r="A744">
            <v>55684</v>
          </cell>
          <cell r="B744">
            <v>10943</v>
          </cell>
          <cell r="C744">
            <v>1132</v>
          </cell>
          <cell r="E744">
            <v>1000</v>
          </cell>
        </row>
        <row r="745">
          <cell r="A745">
            <v>55685</v>
          </cell>
          <cell r="B745">
            <v>10943</v>
          </cell>
          <cell r="C745">
            <v>1132</v>
          </cell>
          <cell r="E745">
            <v>1000</v>
          </cell>
        </row>
        <row r="746">
          <cell r="A746">
            <v>55686</v>
          </cell>
          <cell r="B746">
            <v>10943</v>
          </cell>
          <cell r="C746">
            <v>1132</v>
          </cell>
          <cell r="E746">
            <v>1000</v>
          </cell>
        </row>
        <row r="747">
          <cell r="A747">
            <v>55688</v>
          </cell>
          <cell r="B747">
            <v>10943</v>
          </cell>
          <cell r="C747">
            <v>1132</v>
          </cell>
          <cell r="E747">
            <v>1000</v>
          </cell>
        </row>
        <row r="748">
          <cell r="A748">
            <v>55690</v>
          </cell>
          <cell r="B748">
            <v>10943</v>
          </cell>
          <cell r="C748">
            <v>1132</v>
          </cell>
          <cell r="E748">
            <v>1000</v>
          </cell>
        </row>
        <row r="749">
          <cell r="A749">
            <v>55820</v>
          </cell>
          <cell r="B749">
            <v>10935</v>
          </cell>
          <cell r="C749">
            <v>1130</v>
          </cell>
          <cell r="E749">
            <v>1000</v>
          </cell>
        </row>
        <row r="750">
          <cell r="A750">
            <v>55955</v>
          </cell>
          <cell r="B750">
            <v>10971</v>
          </cell>
          <cell r="C750">
            <v>1139</v>
          </cell>
          <cell r="E750">
            <v>1000</v>
          </cell>
        </row>
        <row r="751">
          <cell r="A751">
            <v>55990</v>
          </cell>
          <cell r="B751">
            <v>10975</v>
          </cell>
          <cell r="C751">
            <v>1140</v>
          </cell>
          <cell r="E751">
            <v>1000</v>
          </cell>
        </row>
        <row r="752">
          <cell r="A752">
            <v>56250</v>
          </cell>
          <cell r="B752">
            <v>10768</v>
          </cell>
          <cell r="C752">
            <v>1192</v>
          </cell>
          <cell r="E752">
            <v>1000</v>
          </cell>
        </row>
        <row r="753">
          <cell r="A753">
            <v>56310</v>
          </cell>
          <cell r="B753">
            <v>11684</v>
          </cell>
          <cell r="C753">
            <v>1201</v>
          </cell>
          <cell r="E753">
            <v>1000</v>
          </cell>
        </row>
        <row r="754">
          <cell r="A754">
            <v>56320</v>
          </cell>
          <cell r="B754">
            <v>11684</v>
          </cell>
          <cell r="C754">
            <v>1201</v>
          </cell>
          <cell r="E754">
            <v>1000</v>
          </cell>
        </row>
        <row r="755">
          <cell r="A755">
            <v>56330</v>
          </cell>
          <cell r="B755">
            <v>11684</v>
          </cell>
          <cell r="C755">
            <v>1201</v>
          </cell>
          <cell r="E755">
            <v>1000</v>
          </cell>
        </row>
        <row r="756">
          <cell r="A756">
            <v>56340</v>
          </cell>
          <cell r="B756">
            <v>11127</v>
          </cell>
          <cell r="C756">
            <v>1167</v>
          </cell>
          <cell r="E756">
            <v>1000</v>
          </cell>
        </row>
        <row r="757">
          <cell r="A757">
            <v>56350</v>
          </cell>
          <cell r="B757">
            <v>11838</v>
          </cell>
          <cell r="C757">
            <v>1200</v>
          </cell>
          <cell r="E757">
            <v>1000</v>
          </cell>
        </row>
        <row r="758">
          <cell r="A758">
            <v>56410</v>
          </cell>
          <cell r="B758">
            <v>11685</v>
          </cell>
          <cell r="C758">
            <v>1201</v>
          </cell>
          <cell r="E758">
            <v>1000</v>
          </cell>
        </row>
        <row r="759">
          <cell r="A759">
            <v>56460</v>
          </cell>
          <cell r="B759">
            <v>11685</v>
          </cell>
          <cell r="C759">
            <v>1201</v>
          </cell>
          <cell r="E759">
            <v>1000</v>
          </cell>
        </row>
        <row r="760">
          <cell r="A760">
            <v>56465</v>
          </cell>
          <cell r="B760">
            <v>11685</v>
          </cell>
          <cell r="C760">
            <v>1201</v>
          </cell>
          <cell r="E760">
            <v>1000</v>
          </cell>
        </row>
        <row r="761">
          <cell r="A761">
            <v>56470</v>
          </cell>
          <cell r="B761">
            <v>11684</v>
          </cell>
          <cell r="C761">
            <v>1201</v>
          </cell>
          <cell r="E761">
            <v>1000</v>
          </cell>
        </row>
        <row r="762">
          <cell r="A762">
            <v>56475</v>
          </cell>
          <cell r="B762">
            <v>11685</v>
          </cell>
          <cell r="C762">
            <v>1201</v>
          </cell>
          <cell r="E762">
            <v>1000</v>
          </cell>
        </row>
        <row r="763">
          <cell r="A763">
            <v>56520</v>
          </cell>
          <cell r="B763">
            <v>11685</v>
          </cell>
          <cell r="C763">
            <v>1201</v>
          </cell>
          <cell r="E763">
            <v>1000</v>
          </cell>
        </row>
        <row r="764">
          <cell r="A764">
            <v>56530</v>
          </cell>
          <cell r="B764">
            <v>11684</v>
          </cell>
          <cell r="C764">
            <v>1201</v>
          </cell>
          <cell r="E764">
            <v>1000</v>
          </cell>
        </row>
        <row r="765">
          <cell r="A765">
            <v>56545</v>
          </cell>
          <cell r="B765">
            <v>11684</v>
          </cell>
          <cell r="C765">
            <v>1201</v>
          </cell>
          <cell r="E765">
            <v>1000</v>
          </cell>
        </row>
        <row r="766">
          <cell r="A766">
            <v>56560</v>
          </cell>
          <cell r="B766">
            <v>11686</v>
          </cell>
          <cell r="C766">
            <v>1201</v>
          </cell>
          <cell r="E766">
            <v>1000</v>
          </cell>
        </row>
        <row r="767">
          <cell r="A767">
            <v>56610</v>
          </cell>
          <cell r="B767">
            <v>11684</v>
          </cell>
          <cell r="C767">
            <v>1201</v>
          </cell>
          <cell r="E767">
            <v>1000</v>
          </cell>
        </row>
        <row r="768">
          <cell r="A768">
            <v>56620</v>
          </cell>
          <cell r="B768">
            <v>11684</v>
          </cell>
          <cell r="C768">
            <v>1201</v>
          </cell>
          <cell r="E768">
            <v>1000</v>
          </cell>
        </row>
        <row r="769">
          <cell r="A769">
            <v>56625</v>
          </cell>
          <cell r="B769">
            <v>11690</v>
          </cell>
          <cell r="C769">
            <v>1201</v>
          </cell>
          <cell r="E769">
            <v>1000</v>
          </cell>
        </row>
        <row r="770">
          <cell r="A770">
            <v>56630</v>
          </cell>
          <cell r="B770">
            <v>11684</v>
          </cell>
          <cell r="C770">
            <v>1201</v>
          </cell>
          <cell r="E770">
            <v>1000</v>
          </cell>
        </row>
        <row r="771">
          <cell r="A771">
            <v>56640</v>
          </cell>
          <cell r="B771">
            <v>11684</v>
          </cell>
          <cell r="C771">
            <v>1201</v>
          </cell>
          <cell r="E771">
            <v>1000</v>
          </cell>
        </row>
        <row r="772">
          <cell r="A772">
            <v>56650</v>
          </cell>
          <cell r="B772">
            <v>11684</v>
          </cell>
          <cell r="C772">
            <v>1201</v>
          </cell>
          <cell r="E772">
            <v>1000</v>
          </cell>
        </row>
        <row r="773">
          <cell r="A773">
            <v>56710</v>
          </cell>
          <cell r="B773">
            <v>11687</v>
          </cell>
          <cell r="C773">
            <v>1201</v>
          </cell>
          <cell r="E773">
            <v>1000</v>
          </cell>
        </row>
        <row r="774">
          <cell r="A774">
            <v>56720</v>
          </cell>
          <cell r="B774">
            <v>11687</v>
          </cell>
          <cell r="C774">
            <v>1201</v>
          </cell>
          <cell r="E774">
            <v>1000</v>
          </cell>
        </row>
        <row r="775">
          <cell r="A775">
            <v>56810</v>
          </cell>
          <cell r="B775">
            <v>11690</v>
          </cell>
          <cell r="C775">
            <v>1201</v>
          </cell>
          <cell r="E775">
            <v>1000</v>
          </cell>
        </row>
        <row r="776">
          <cell r="A776">
            <v>56830</v>
          </cell>
          <cell r="B776">
            <v>11689</v>
          </cell>
          <cell r="C776">
            <v>1261</v>
          </cell>
          <cell r="E776">
            <v>1000</v>
          </cell>
        </row>
        <row r="777">
          <cell r="A777">
            <v>56840</v>
          </cell>
          <cell r="B777">
            <v>11684</v>
          </cell>
          <cell r="C777">
            <v>1201</v>
          </cell>
          <cell r="E777">
            <v>1000</v>
          </cell>
        </row>
        <row r="778">
          <cell r="A778">
            <v>56850</v>
          </cell>
          <cell r="B778">
            <v>11684</v>
          </cell>
          <cell r="C778">
            <v>1201</v>
          </cell>
          <cell r="E778">
            <v>1000</v>
          </cell>
        </row>
        <row r="779">
          <cell r="A779">
            <v>56860</v>
          </cell>
          <cell r="B779">
            <v>11127</v>
          </cell>
          <cell r="C779">
            <v>1167</v>
          </cell>
          <cell r="E779">
            <v>1000</v>
          </cell>
        </row>
        <row r="780">
          <cell r="A780">
            <v>56870</v>
          </cell>
          <cell r="B780">
            <v>11125</v>
          </cell>
          <cell r="C780">
            <v>1167</v>
          </cell>
          <cell r="E780">
            <v>1000</v>
          </cell>
        </row>
        <row r="781">
          <cell r="A781">
            <v>57001</v>
          </cell>
          <cell r="B781">
            <v>12252</v>
          </cell>
          <cell r="C781">
            <v>1201</v>
          </cell>
          <cell r="E781">
            <v>1000</v>
          </cell>
        </row>
        <row r="782">
          <cell r="A782">
            <v>57002</v>
          </cell>
          <cell r="B782">
            <v>12248</v>
          </cell>
          <cell r="C782">
            <v>1201</v>
          </cell>
          <cell r="E782">
            <v>1000</v>
          </cell>
        </row>
        <row r="783">
          <cell r="A783">
            <v>57003</v>
          </cell>
          <cell r="B783">
            <v>12252</v>
          </cell>
          <cell r="C783">
            <v>1201</v>
          </cell>
          <cell r="E783">
            <v>1000</v>
          </cell>
        </row>
        <row r="784">
          <cell r="A784">
            <v>57101</v>
          </cell>
          <cell r="B784">
            <v>11873</v>
          </cell>
          <cell r="C784">
            <v>1167</v>
          </cell>
          <cell r="E784">
            <v>1000</v>
          </cell>
        </row>
        <row r="785">
          <cell r="A785">
            <v>57103</v>
          </cell>
          <cell r="B785">
            <v>11751</v>
          </cell>
          <cell r="C785">
            <v>1201</v>
          </cell>
          <cell r="E785">
            <v>1000</v>
          </cell>
        </row>
        <row r="786">
          <cell r="A786">
            <v>57118</v>
          </cell>
          <cell r="B786">
            <v>11761</v>
          </cell>
          <cell r="C786">
            <v>1201</v>
          </cell>
          <cell r="E786">
            <v>1000</v>
          </cell>
        </row>
        <row r="787">
          <cell r="A787">
            <v>57119</v>
          </cell>
          <cell r="B787">
            <v>11760</v>
          </cell>
          <cell r="C787">
            <v>1201</v>
          </cell>
          <cell r="E787">
            <v>1000</v>
          </cell>
        </row>
        <row r="788">
          <cell r="A788">
            <v>57121</v>
          </cell>
          <cell r="B788">
            <v>11760</v>
          </cell>
          <cell r="C788">
            <v>1201</v>
          </cell>
          <cell r="E788">
            <v>1000</v>
          </cell>
        </row>
        <row r="789">
          <cell r="A789">
            <v>57122</v>
          </cell>
          <cell r="B789">
            <v>11763</v>
          </cell>
          <cell r="C789">
            <v>1201</v>
          </cell>
          <cell r="E789">
            <v>1000</v>
          </cell>
        </row>
        <row r="790">
          <cell r="A790">
            <v>57123</v>
          </cell>
          <cell r="B790">
            <v>11761</v>
          </cell>
          <cell r="C790">
            <v>1201</v>
          </cell>
          <cell r="E790">
            <v>1000</v>
          </cell>
        </row>
        <row r="791">
          <cell r="A791">
            <v>57124</v>
          </cell>
          <cell r="B791">
            <v>11763</v>
          </cell>
          <cell r="C791">
            <v>1201</v>
          </cell>
          <cell r="E791">
            <v>1000</v>
          </cell>
        </row>
        <row r="792">
          <cell r="A792">
            <v>67125</v>
          </cell>
          <cell r="B792">
            <v>11761</v>
          </cell>
          <cell r="C792">
            <v>1201</v>
          </cell>
          <cell r="E792">
            <v>1000</v>
          </cell>
        </row>
        <row r="793">
          <cell r="A793">
            <v>57126</v>
          </cell>
          <cell r="B793">
            <v>11760</v>
          </cell>
          <cell r="C793">
            <v>1201</v>
          </cell>
          <cell r="E793">
            <v>1000</v>
          </cell>
        </row>
        <row r="794">
          <cell r="A794">
            <v>57127</v>
          </cell>
          <cell r="B794">
            <v>11761</v>
          </cell>
          <cell r="C794">
            <v>1201</v>
          </cell>
          <cell r="E794">
            <v>1000</v>
          </cell>
        </row>
        <row r="795">
          <cell r="A795">
            <v>57128</v>
          </cell>
          <cell r="B795">
            <v>11760</v>
          </cell>
          <cell r="C795">
            <v>1201</v>
          </cell>
          <cell r="E795">
            <v>1000</v>
          </cell>
        </row>
        <row r="796">
          <cell r="A796">
            <v>57129</v>
          </cell>
          <cell r="B796">
            <v>11761</v>
          </cell>
          <cell r="C796">
            <v>1201</v>
          </cell>
          <cell r="E796">
            <v>1000</v>
          </cell>
        </row>
        <row r="797">
          <cell r="A797">
            <v>57131</v>
          </cell>
          <cell r="B797">
            <v>11752</v>
          </cell>
          <cell r="C797">
            <v>1201</v>
          </cell>
          <cell r="E797">
            <v>1000</v>
          </cell>
        </row>
        <row r="798">
          <cell r="A798">
            <v>57132</v>
          </cell>
          <cell r="B798">
            <v>11753</v>
          </cell>
          <cell r="C798">
            <v>1201</v>
          </cell>
          <cell r="E798">
            <v>1000</v>
          </cell>
        </row>
        <row r="799">
          <cell r="A799">
            <v>57133</v>
          </cell>
          <cell r="B799">
            <v>11753</v>
          </cell>
          <cell r="C799">
            <v>1201</v>
          </cell>
          <cell r="E799">
            <v>1000</v>
          </cell>
        </row>
        <row r="800">
          <cell r="A800">
            <v>57134</v>
          </cell>
          <cell r="B800">
            <v>11753</v>
          </cell>
          <cell r="C800">
            <v>1201</v>
          </cell>
          <cell r="E800">
            <v>1000</v>
          </cell>
        </row>
        <row r="801">
          <cell r="A801">
            <v>57141</v>
          </cell>
          <cell r="B801">
            <v>11752</v>
          </cell>
          <cell r="C801">
            <v>1201</v>
          </cell>
          <cell r="E801">
            <v>1000</v>
          </cell>
        </row>
        <row r="802">
          <cell r="A802">
            <v>57147</v>
          </cell>
          <cell r="B802">
            <v>11754</v>
          </cell>
          <cell r="C802">
            <v>1201</v>
          </cell>
          <cell r="E802">
            <v>1000</v>
          </cell>
        </row>
        <row r="803">
          <cell r="A803">
            <v>57151</v>
          </cell>
          <cell r="B803">
            <v>11756</v>
          </cell>
          <cell r="C803">
            <v>1261</v>
          </cell>
          <cell r="E803">
            <v>1000</v>
          </cell>
        </row>
        <row r="804">
          <cell r="A804">
            <v>57152</v>
          </cell>
          <cell r="B804">
            <v>11757</v>
          </cell>
          <cell r="C804">
            <v>1201</v>
          </cell>
          <cell r="E804">
            <v>1000</v>
          </cell>
        </row>
        <row r="805">
          <cell r="A805">
            <v>57161</v>
          </cell>
          <cell r="B805">
            <v>11751</v>
          </cell>
          <cell r="C805">
            <v>1201</v>
          </cell>
          <cell r="E805">
            <v>1000</v>
          </cell>
        </row>
        <row r="806">
          <cell r="A806">
            <v>57163</v>
          </cell>
          <cell r="B806">
            <v>11751</v>
          </cell>
          <cell r="C806">
            <v>1201</v>
          </cell>
          <cell r="E806">
            <v>1000</v>
          </cell>
        </row>
        <row r="807">
          <cell r="A807">
            <v>57164</v>
          </cell>
          <cell r="B807">
            <v>11751</v>
          </cell>
          <cell r="C807">
            <v>1201</v>
          </cell>
          <cell r="E807">
            <v>1000</v>
          </cell>
        </row>
        <row r="808">
          <cell r="A808">
            <v>57165</v>
          </cell>
          <cell r="B808">
            <v>11751</v>
          </cell>
          <cell r="C808">
            <v>1201</v>
          </cell>
          <cell r="E808">
            <v>1000</v>
          </cell>
        </row>
        <row r="809">
          <cell r="A809">
            <v>57166</v>
          </cell>
          <cell r="B809">
            <v>11751</v>
          </cell>
          <cell r="C809">
            <v>1201</v>
          </cell>
          <cell r="E809">
            <v>1000</v>
          </cell>
        </row>
        <row r="810">
          <cell r="A810">
            <v>57167</v>
          </cell>
          <cell r="B810">
            <v>11751</v>
          </cell>
          <cell r="C810">
            <v>1201</v>
          </cell>
          <cell r="E810">
            <v>1000</v>
          </cell>
        </row>
        <row r="811">
          <cell r="A811">
            <v>57171</v>
          </cell>
          <cell r="B811">
            <v>11751</v>
          </cell>
          <cell r="C811">
            <v>1201</v>
          </cell>
          <cell r="E811">
            <v>1000</v>
          </cell>
        </row>
        <row r="812">
          <cell r="A812">
            <v>57173</v>
          </cell>
          <cell r="B812">
            <v>11751</v>
          </cell>
          <cell r="C812">
            <v>1201</v>
          </cell>
          <cell r="E812">
            <v>1000</v>
          </cell>
        </row>
        <row r="813">
          <cell r="A813">
            <v>57174</v>
          </cell>
          <cell r="B813">
            <v>11751</v>
          </cell>
          <cell r="C813">
            <v>1201</v>
          </cell>
          <cell r="E813">
            <v>1000</v>
          </cell>
        </row>
        <row r="814">
          <cell r="A814">
            <v>57176</v>
          </cell>
          <cell r="B814">
            <v>11751</v>
          </cell>
          <cell r="C814">
            <v>1201</v>
          </cell>
          <cell r="E814">
            <v>1000</v>
          </cell>
        </row>
        <row r="815">
          <cell r="A815">
            <v>57181</v>
          </cell>
          <cell r="B815">
            <v>11751</v>
          </cell>
          <cell r="C815">
            <v>1201</v>
          </cell>
          <cell r="E815">
            <v>1000</v>
          </cell>
        </row>
        <row r="816">
          <cell r="A816">
            <v>57182</v>
          </cell>
          <cell r="B816">
            <v>11751</v>
          </cell>
          <cell r="C816">
            <v>1201</v>
          </cell>
          <cell r="E816">
            <v>1000</v>
          </cell>
        </row>
        <row r="817">
          <cell r="A817">
            <v>57183</v>
          </cell>
          <cell r="B817">
            <v>11751</v>
          </cell>
          <cell r="C817">
            <v>1201</v>
          </cell>
          <cell r="E817">
            <v>1000</v>
          </cell>
        </row>
        <row r="818">
          <cell r="A818">
            <v>57184</v>
          </cell>
          <cell r="B818">
            <v>11751</v>
          </cell>
          <cell r="C818">
            <v>1201</v>
          </cell>
          <cell r="E818">
            <v>1000</v>
          </cell>
        </row>
        <row r="819">
          <cell r="A819">
            <v>57185</v>
          </cell>
          <cell r="B819">
            <v>11751</v>
          </cell>
          <cell r="C819">
            <v>1201</v>
          </cell>
          <cell r="E819">
            <v>1000</v>
          </cell>
        </row>
        <row r="820">
          <cell r="A820">
            <v>57187</v>
          </cell>
          <cell r="B820">
            <v>11751</v>
          </cell>
          <cell r="C820">
            <v>1201</v>
          </cell>
          <cell r="E820">
            <v>1000</v>
          </cell>
        </row>
        <row r="821">
          <cell r="A821">
            <v>57189</v>
          </cell>
          <cell r="B821">
            <v>11751</v>
          </cell>
          <cell r="C821">
            <v>1201</v>
          </cell>
          <cell r="E821">
            <v>1000</v>
          </cell>
        </row>
        <row r="822">
          <cell r="A822">
            <v>57192</v>
          </cell>
          <cell r="B822">
            <v>11751</v>
          </cell>
          <cell r="C822">
            <v>1201</v>
          </cell>
          <cell r="E822">
            <v>1000</v>
          </cell>
        </row>
        <row r="823">
          <cell r="A823">
            <v>67194</v>
          </cell>
          <cell r="B823">
            <v>11751</v>
          </cell>
          <cell r="C823">
            <v>1201</v>
          </cell>
          <cell r="E823">
            <v>1000</v>
          </cell>
        </row>
        <row r="824">
          <cell r="A824">
            <v>57195</v>
          </cell>
          <cell r="B824">
            <v>11751</v>
          </cell>
          <cell r="C824">
            <v>1201</v>
          </cell>
          <cell r="E824">
            <v>1000</v>
          </cell>
        </row>
        <row r="825">
          <cell r="A825">
            <v>57196</v>
          </cell>
          <cell r="B825">
            <v>11751</v>
          </cell>
          <cell r="C825">
            <v>1201</v>
          </cell>
          <cell r="E825">
            <v>1000</v>
          </cell>
        </row>
        <row r="826">
          <cell r="A826">
            <v>57198</v>
          </cell>
          <cell r="B826">
            <v>11751</v>
          </cell>
          <cell r="C826">
            <v>1201</v>
          </cell>
          <cell r="E826">
            <v>1000</v>
          </cell>
        </row>
        <row r="827">
          <cell r="A827">
            <v>57199</v>
          </cell>
          <cell r="B827">
            <v>11751</v>
          </cell>
          <cell r="C827">
            <v>1201</v>
          </cell>
          <cell r="E827">
            <v>1000</v>
          </cell>
        </row>
        <row r="828">
          <cell r="A828">
            <v>57201</v>
          </cell>
          <cell r="B828">
            <v>11765</v>
          </cell>
          <cell r="C828">
            <v>1201</v>
          </cell>
          <cell r="E828">
            <v>1000</v>
          </cell>
        </row>
        <row r="829">
          <cell r="A829">
            <v>57202</v>
          </cell>
          <cell r="B829">
            <v>11765</v>
          </cell>
          <cell r="C829">
            <v>1201</v>
          </cell>
          <cell r="E829">
            <v>1000</v>
          </cell>
        </row>
        <row r="830">
          <cell r="A830">
            <v>57203</v>
          </cell>
          <cell r="B830">
            <v>11837</v>
          </cell>
          <cell r="C830">
            <v>1200</v>
          </cell>
          <cell r="E830">
            <v>1000</v>
          </cell>
        </row>
        <row r="831">
          <cell r="A831">
            <v>57204</v>
          </cell>
          <cell r="B831">
            <v>11837</v>
          </cell>
          <cell r="C831">
            <v>1200</v>
          </cell>
          <cell r="E831">
            <v>1000</v>
          </cell>
        </row>
        <row r="832">
          <cell r="A832">
            <v>57221</v>
          </cell>
          <cell r="B832">
            <v>11764</v>
          </cell>
          <cell r="C832">
            <v>1201</v>
          </cell>
          <cell r="E832">
            <v>1000</v>
          </cell>
        </row>
        <row r="833">
          <cell r="A833">
            <v>57222</v>
          </cell>
          <cell r="B833">
            <v>11764</v>
          </cell>
          <cell r="C833">
            <v>1201</v>
          </cell>
          <cell r="E833">
            <v>1000</v>
          </cell>
        </row>
        <row r="834">
          <cell r="A834">
            <v>57301</v>
          </cell>
          <cell r="B834">
            <v>11634</v>
          </cell>
          <cell r="C834">
            <v>1200</v>
          </cell>
          <cell r="E834">
            <v>1000</v>
          </cell>
        </row>
        <row r="835">
          <cell r="A835">
            <v>57350</v>
          </cell>
          <cell r="B835">
            <v>11751</v>
          </cell>
          <cell r="C835">
            <v>1201</v>
          </cell>
          <cell r="E835">
            <v>1000</v>
          </cell>
        </row>
        <row r="836">
          <cell r="A836">
            <v>57351</v>
          </cell>
          <cell r="B836">
            <v>11751</v>
          </cell>
          <cell r="C836">
            <v>1201</v>
          </cell>
          <cell r="E836">
            <v>1000</v>
          </cell>
        </row>
        <row r="837">
          <cell r="A837">
            <v>57352</v>
          </cell>
          <cell r="B837">
            <v>11751</v>
          </cell>
          <cell r="C837">
            <v>1201</v>
          </cell>
          <cell r="E837">
            <v>1000</v>
          </cell>
        </row>
        <row r="838">
          <cell r="A838">
            <v>57353</v>
          </cell>
          <cell r="B838">
            <v>11751</v>
          </cell>
          <cell r="C838">
            <v>1201</v>
          </cell>
          <cell r="E838">
            <v>1000</v>
          </cell>
        </row>
        <row r="839">
          <cell r="A839">
            <v>57355</v>
          </cell>
          <cell r="B839">
            <v>11751</v>
          </cell>
          <cell r="C839">
            <v>1201</v>
          </cell>
          <cell r="E839">
            <v>1000</v>
          </cell>
        </row>
        <row r="840">
          <cell r="A840">
            <v>57356</v>
          </cell>
          <cell r="B840">
            <v>11751</v>
          </cell>
          <cell r="C840">
            <v>1201</v>
          </cell>
          <cell r="E840">
            <v>1000</v>
          </cell>
        </row>
        <row r="841">
          <cell r="A841">
            <v>57357</v>
          </cell>
          <cell r="B841">
            <v>11751</v>
          </cell>
          <cell r="C841">
            <v>1201</v>
          </cell>
          <cell r="E841">
            <v>1000</v>
          </cell>
        </row>
        <row r="842">
          <cell r="A842">
            <v>57358</v>
          </cell>
          <cell r="B842">
            <v>11751</v>
          </cell>
          <cell r="C842">
            <v>1201</v>
          </cell>
          <cell r="E842">
            <v>1000</v>
          </cell>
        </row>
        <row r="843">
          <cell r="A843">
            <v>57359</v>
          </cell>
          <cell r="B843">
            <v>11751</v>
          </cell>
          <cell r="C843">
            <v>1201</v>
          </cell>
          <cell r="E843">
            <v>1000</v>
          </cell>
        </row>
        <row r="844">
          <cell r="A844">
            <v>57360</v>
          </cell>
          <cell r="B844">
            <v>11751</v>
          </cell>
          <cell r="C844">
            <v>1201</v>
          </cell>
          <cell r="E844">
            <v>1000</v>
          </cell>
        </row>
        <row r="845">
          <cell r="A845">
            <v>57361</v>
          </cell>
          <cell r="B845">
            <v>11751</v>
          </cell>
          <cell r="C845">
            <v>1201</v>
          </cell>
          <cell r="E845">
            <v>1000</v>
          </cell>
        </row>
        <row r="846">
          <cell r="A846">
            <v>57362</v>
          </cell>
          <cell r="B846">
            <v>11751</v>
          </cell>
          <cell r="C846">
            <v>1201</v>
          </cell>
          <cell r="E846">
            <v>1000</v>
          </cell>
        </row>
        <row r="847">
          <cell r="A847">
            <v>57364</v>
          </cell>
          <cell r="B847">
            <v>11751</v>
          </cell>
          <cell r="C847">
            <v>1201</v>
          </cell>
          <cell r="E847">
            <v>1000</v>
          </cell>
        </row>
        <row r="848">
          <cell r="A848">
            <v>57365</v>
          </cell>
          <cell r="B848">
            <v>11751</v>
          </cell>
          <cell r="C848">
            <v>1201</v>
          </cell>
          <cell r="E848">
            <v>1000</v>
          </cell>
        </row>
        <row r="849">
          <cell r="A849">
            <v>57371</v>
          </cell>
          <cell r="B849">
            <v>11751</v>
          </cell>
          <cell r="C849">
            <v>1201</v>
          </cell>
          <cell r="E849">
            <v>1000</v>
          </cell>
        </row>
        <row r="850">
          <cell r="A850">
            <v>57411</v>
          </cell>
          <cell r="B850">
            <v>12276</v>
          </cell>
          <cell r="C850">
            <v>1201</v>
          </cell>
          <cell r="E850">
            <v>1000</v>
          </cell>
        </row>
        <row r="851">
          <cell r="A851">
            <v>57412</v>
          </cell>
          <cell r="B851">
            <v>12276</v>
          </cell>
          <cell r="C851">
            <v>1201</v>
          </cell>
          <cell r="E851">
            <v>1000</v>
          </cell>
        </row>
        <row r="852">
          <cell r="A852">
            <v>57413</v>
          </cell>
          <cell r="B852">
            <v>12276</v>
          </cell>
          <cell r="C852">
            <v>1201</v>
          </cell>
          <cell r="E852">
            <v>1000</v>
          </cell>
        </row>
        <row r="853">
          <cell r="A853">
            <v>57414</v>
          </cell>
          <cell r="B853">
            <v>12276</v>
          </cell>
          <cell r="C853">
            <v>1201</v>
          </cell>
          <cell r="E853">
            <v>1000</v>
          </cell>
        </row>
        <row r="854">
          <cell r="A854">
            <v>57415</v>
          </cell>
          <cell r="B854">
            <v>12276</v>
          </cell>
          <cell r="C854">
            <v>1201</v>
          </cell>
          <cell r="E854">
            <v>1000</v>
          </cell>
        </row>
        <row r="855">
          <cell r="A855">
            <v>57431</v>
          </cell>
          <cell r="B855">
            <v>12276</v>
          </cell>
          <cell r="C855">
            <v>1201</v>
          </cell>
          <cell r="E855">
            <v>1000</v>
          </cell>
        </row>
        <row r="856">
          <cell r="A856">
            <v>57432</v>
          </cell>
          <cell r="B856">
            <v>12276</v>
          </cell>
          <cell r="C856">
            <v>1201</v>
          </cell>
          <cell r="E856">
            <v>1000</v>
          </cell>
        </row>
        <row r="857">
          <cell r="A857">
            <v>57433</v>
          </cell>
          <cell r="B857">
            <v>12276</v>
          </cell>
          <cell r="C857">
            <v>1201</v>
          </cell>
          <cell r="E857">
            <v>1000</v>
          </cell>
        </row>
        <row r="858">
          <cell r="A858">
            <v>57435</v>
          </cell>
          <cell r="B858">
            <v>12276</v>
          </cell>
          <cell r="C858">
            <v>1201</v>
          </cell>
          <cell r="E858">
            <v>1000</v>
          </cell>
        </row>
        <row r="859">
          <cell r="A859">
            <v>57436</v>
          </cell>
          <cell r="B859">
            <v>12276</v>
          </cell>
          <cell r="C859">
            <v>1201</v>
          </cell>
          <cell r="E859">
            <v>1000</v>
          </cell>
        </row>
        <row r="860">
          <cell r="A860">
            <v>57437</v>
          </cell>
          <cell r="B860">
            <v>12276</v>
          </cell>
          <cell r="C860">
            <v>1201</v>
          </cell>
          <cell r="E860">
            <v>1000</v>
          </cell>
        </row>
        <row r="861">
          <cell r="A861">
            <v>57438</v>
          </cell>
          <cell r="B861">
            <v>12276</v>
          </cell>
          <cell r="C861">
            <v>1201</v>
          </cell>
          <cell r="E861">
            <v>1000</v>
          </cell>
        </row>
        <row r="862">
          <cell r="A862">
            <v>57451</v>
          </cell>
          <cell r="B862">
            <v>12258</v>
          </cell>
          <cell r="C862">
            <v>1201</v>
          </cell>
          <cell r="E862">
            <v>1000</v>
          </cell>
        </row>
        <row r="863">
          <cell r="A863">
            <v>57452</v>
          </cell>
          <cell r="B863">
            <v>12258</v>
          </cell>
          <cell r="C863">
            <v>1201</v>
          </cell>
          <cell r="E863">
            <v>1000</v>
          </cell>
        </row>
        <row r="864">
          <cell r="A864">
            <v>57454</v>
          </cell>
          <cell r="B864">
            <v>12258</v>
          </cell>
          <cell r="C864">
            <v>1201</v>
          </cell>
          <cell r="E864">
            <v>1000</v>
          </cell>
        </row>
        <row r="865">
          <cell r="A865">
            <v>57455</v>
          </cell>
          <cell r="B865">
            <v>12258</v>
          </cell>
          <cell r="C865">
            <v>1201</v>
          </cell>
          <cell r="E865">
            <v>1000</v>
          </cell>
        </row>
        <row r="866">
          <cell r="A866">
            <v>57456</v>
          </cell>
          <cell r="B866">
            <v>12258</v>
          </cell>
          <cell r="C866">
            <v>1201</v>
          </cell>
          <cell r="E866">
            <v>1000</v>
          </cell>
        </row>
        <row r="867">
          <cell r="A867">
            <v>57458</v>
          </cell>
          <cell r="B867">
            <v>12258</v>
          </cell>
          <cell r="C867">
            <v>1201</v>
          </cell>
          <cell r="E867">
            <v>1000</v>
          </cell>
        </row>
        <row r="868">
          <cell r="A868">
            <v>57471</v>
          </cell>
          <cell r="B868">
            <v>12270</v>
          </cell>
          <cell r="C868">
            <v>1201</v>
          </cell>
          <cell r="E868">
            <v>1000</v>
          </cell>
        </row>
        <row r="869">
          <cell r="A869">
            <v>57473</v>
          </cell>
          <cell r="B869">
            <v>12270</v>
          </cell>
          <cell r="C869">
            <v>1201</v>
          </cell>
          <cell r="E869">
            <v>1000</v>
          </cell>
        </row>
        <row r="870">
          <cell r="A870">
            <v>51474</v>
          </cell>
          <cell r="B870">
            <v>12270</v>
          </cell>
          <cell r="C870">
            <v>1201</v>
          </cell>
          <cell r="E870">
            <v>1000</v>
          </cell>
        </row>
        <row r="871">
          <cell r="A871">
            <v>57475</v>
          </cell>
          <cell r="B871">
            <v>12270</v>
          </cell>
          <cell r="C871">
            <v>1201</v>
          </cell>
          <cell r="E871">
            <v>1000</v>
          </cell>
        </row>
        <row r="872">
          <cell r="A872">
            <v>57476</v>
          </cell>
          <cell r="B872">
            <v>12270</v>
          </cell>
          <cell r="C872">
            <v>1201</v>
          </cell>
          <cell r="E872">
            <v>1000</v>
          </cell>
        </row>
        <row r="873">
          <cell r="A873">
            <v>57477</v>
          </cell>
          <cell r="B873">
            <v>12270</v>
          </cell>
          <cell r="C873">
            <v>1201</v>
          </cell>
          <cell r="E873">
            <v>1000</v>
          </cell>
        </row>
        <row r="874">
          <cell r="A874">
            <v>57478</v>
          </cell>
          <cell r="B874">
            <v>12270</v>
          </cell>
          <cell r="C874">
            <v>1201</v>
          </cell>
          <cell r="E874">
            <v>1000</v>
          </cell>
        </row>
        <row r="875">
          <cell r="A875">
            <v>57479</v>
          </cell>
          <cell r="B875">
            <v>12270</v>
          </cell>
          <cell r="C875">
            <v>1201</v>
          </cell>
          <cell r="E875">
            <v>1000</v>
          </cell>
        </row>
        <row r="876">
          <cell r="A876">
            <v>57480</v>
          </cell>
          <cell r="B876">
            <v>12270</v>
          </cell>
          <cell r="C876">
            <v>1201</v>
          </cell>
          <cell r="E876">
            <v>1000</v>
          </cell>
        </row>
        <row r="877">
          <cell r="A877">
            <v>57481</v>
          </cell>
          <cell r="B877">
            <v>12270</v>
          </cell>
          <cell r="C877">
            <v>1201</v>
          </cell>
          <cell r="E877">
            <v>1000</v>
          </cell>
        </row>
        <row r="878">
          <cell r="A878">
            <v>57483</v>
          </cell>
          <cell r="B878">
            <v>12270</v>
          </cell>
          <cell r="C878">
            <v>1201</v>
          </cell>
          <cell r="E878">
            <v>1000</v>
          </cell>
        </row>
        <row r="879">
          <cell r="A879">
            <v>57492</v>
          </cell>
          <cell r="B879">
            <v>12288</v>
          </cell>
          <cell r="C879">
            <v>1201</v>
          </cell>
          <cell r="E879">
            <v>1000</v>
          </cell>
        </row>
        <row r="880">
          <cell r="A880">
            <v>57493</v>
          </cell>
          <cell r="B880">
            <v>12288</v>
          </cell>
          <cell r="C880">
            <v>1201</v>
          </cell>
          <cell r="E880">
            <v>1000</v>
          </cell>
        </row>
        <row r="881">
          <cell r="A881">
            <v>57501</v>
          </cell>
          <cell r="B881">
            <v>12251</v>
          </cell>
          <cell r="C881">
            <v>1201</v>
          </cell>
          <cell r="E881">
            <v>1000</v>
          </cell>
        </row>
        <row r="882">
          <cell r="A882">
            <v>57502</v>
          </cell>
          <cell r="B882">
            <v>12204</v>
          </cell>
          <cell r="C882">
            <v>1201</v>
          </cell>
          <cell r="E882">
            <v>1000</v>
          </cell>
        </row>
        <row r="883">
          <cell r="A883">
            <v>57601</v>
          </cell>
          <cell r="B883">
            <v>11883</v>
          </cell>
          <cell r="C883">
            <v>1167</v>
          </cell>
          <cell r="E883">
            <v>1000</v>
          </cell>
        </row>
        <row r="884">
          <cell r="A884">
            <v>57909</v>
          </cell>
          <cell r="B884">
            <v>12252</v>
          </cell>
          <cell r="C884">
            <v>1201</v>
          </cell>
          <cell r="E884">
            <v>1000</v>
          </cell>
        </row>
        <row r="885">
          <cell r="A885">
            <v>58020</v>
          </cell>
          <cell r="B885">
            <v>12258</v>
          </cell>
          <cell r="C885">
            <v>1201</v>
          </cell>
          <cell r="E885">
            <v>1000</v>
          </cell>
        </row>
        <row r="886">
          <cell r="A886">
            <v>58040</v>
          </cell>
          <cell r="B886">
            <v>12292</v>
          </cell>
          <cell r="C886">
            <v>1201</v>
          </cell>
          <cell r="E886">
            <v>1000</v>
          </cell>
        </row>
        <row r="887">
          <cell r="A887">
            <v>58050</v>
          </cell>
          <cell r="B887">
            <v>11634</v>
          </cell>
          <cell r="C887">
            <v>1200</v>
          </cell>
          <cell r="E887">
            <v>1000</v>
          </cell>
        </row>
        <row r="888">
          <cell r="A888">
            <v>58080</v>
          </cell>
          <cell r="B888">
            <v>12247</v>
          </cell>
          <cell r="C888">
            <v>1201</v>
          </cell>
          <cell r="E888">
            <v>1000</v>
          </cell>
        </row>
        <row r="889">
          <cell r="A889">
            <v>58090</v>
          </cell>
          <cell r="B889">
            <v>12249</v>
          </cell>
          <cell r="C889">
            <v>1201</v>
          </cell>
          <cell r="E889">
            <v>1000</v>
          </cell>
        </row>
        <row r="890">
          <cell r="A890">
            <v>58110</v>
          </cell>
          <cell r="B890">
            <v>12248</v>
          </cell>
          <cell r="C890">
            <v>1201</v>
          </cell>
          <cell r="E890">
            <v>1000</v>
          </cell>
        </row>
        <row r="891">
          <cell r="A891">
            <v>58120</v>
          </cell>
          <cell r="B891">
            <v>12249</v>
          </cell>
          <cell r="C891">
            <v>1201</v>
          </cell>
          <cell r="E891">
            <v>1000</v>
          </cell>
        </row>
        <row r="892">
          <cell r="A892">
            <v>58140</v>
          </cell>
          <cell r="B892">
            <v>12249</v>
          </cell>
          <cell r="C892">
            <v>1201</v>
          </cell>
          <cell r="E892">
            <v>1000</v>
          </cell>
        </row>
        <row r="893">
          <cell r="A893">
            <v>58150</v>
          </cell>
          <cell r="B893">
            <v>12249</v>
          </cell>
          <cell r="C893">
            <v>1201</v>
          </cell>
          <cell r="E893">
            <v>1000</v>
          </cell>
        </row>
        <row r="894">
          <cell r="A894">
            <v>58170</v>
          </cell>
          <cell r="B894">
            <v>12249</v>
          </cell>
          <cell r="C894">
            <v>1201</v>
          </cell>
          <cell r="E894">
            <v>1000</v>
          </cell>
        </row>
        <row r="895">
          <cell r="A895">
            <v>58201</v>
          </cell>
          <cell r="B895">
            <v>10765</v>
          </cell>
          <cell r="C895">
            <v>1192</v>
          </cell>
          <cell r="E895">
            <v>1000</v>
          </cell>
        </row>
        <row r="896">
          <cell r="A896">
            <v>58312</v>
          </cell>
          <cell r="B896">
            <v>10764</v>
          </cell>
          <cell r="C896">
            <v>1192</v>
          </cell>
          <cell r="E896">
            <v>1000</v>
          </cell>
        </row>
        <row r="897">
          <cell r="A897">
            <v>58313</v>
          </cell>
          <cell r="B897">
            <v>10764</v>
          </cell>
          <cell r="C897">
            <v>1192</v>
          </cell>
          <cell r="E897">
            <v>1000</v>
          </cell>
        </row>
        <row r="898">
          <cell r="A898">
            <v>58314</v>
          </cell>
          <cell r="B898">
            <v>10766</v>
          </cell>
          <cell r="C898">
            <v>1192</v>
          </cell>
          <cell r="E898">
            <v>1000</v>
          </cell>
        </row>
        <row r="899">
          <cell r="A899">
            <v>58315</v>
          </cell>
          <cell r="B899">
            <v>10764</v>
          </cell>
          <cell r="C899">
            <v>1192</v>
          </cell>
          <cell r="E899">
            <v>1000</v>
          </cell>
        </row>
        <row r="900">
          <cell r="A900">
            <v>58316</v>
          </cell>
          <cell r="B900">
            <v>10764</v>
          </cell>
          <cell r="C900">
            <v>1192</v>
          </cell>
          <cell r="E900">
            <v>1000</v>
          </cell>
        </row>
        <row r="901">
          <cell r="A901">
            <v>58317</v>
          </cell>
          <cell r="B901">
            <v>10764</v>
          </cell>
          <cell r="C901">
            <v>1192</v>
          </cell>
          <cell r="E901">
            <v>1000</v>
          </cell>
        </row>
        <row r="902">
          <cell r="A902">
            <v>58318</v>
          </cell>
          <cell r="B902">
            <v>10764</v>
          </cell>
          <cell r="C902">
            <v>1192</v>
          </cell>
          <cell r="E902">
            <v>1000</v>
          </cell>
        </row>
        <row r="903">
          <cell r="A903">
            <v>58322</v>
          </cell>
          <cell r="B903">
            <v>10765</v>
          </cell>
          <cell r="C903">
            <v>1192</v>
          </cell>
          <cell r="E903">
            <v>1000</v>
          </cell>
        </row>
        <row r="904">
          <cell r="A904">
            <v>58323</v>
          </cell>
          <cell r="B904">
            <v>10765</v>
          </cell>
          <cell r="C904">
            <v>1192</v>
          </cell>
          <cell r="E904">
            <v>1000</v>
          </cell>
        </row>
        <row r="905">
          <cell r="A905">
            <v>58325</v>
          </cell>
          <cell r="B905">
            <v>10766</v>
          </cell>
          <cell r="C905">
            <v>1192</v>
          </cell>
          <cell r="E905">
            <v>1000</v>
          </cell>
        </row>
        <row r="906">
          <cell r="A906">
            <v>58327</v>
          </cell>
          <cell r="B906">
            <v>10765</v>
          </cell>
          <cell r="C906">
            <v>1192</v>
          </cell>
          <cell r="E906">
            <v>1000</v>
          </cell>
        </row>
        <row r="907">
          <cell r="A907">
            <v>58328</v>
          </cell>
          <cell r="B907">
            <v>10765</v>
          </cell>
          <cell r="C907">
            <v>1192</v>
          </cell>
          <cell r="E907">
            <v>1000</v>
          </cell>
        </row>
        <row r="908">
          <cell r="A908">
            <v>58329</v>
          </cell>
          <cell r="B908">
            <v>10765</v>
          </cell>
          <cell r="C908">
            <v>1192</v>
          </cell>
          <cell r="E908">
            <v>1000</v>
          </cell>
        </row>
        <row r="909">
          <cell r="A909">
            <v>58341</v>
          </cell>
          <cell r="B909">
            <v>10765</v>
          </cell>
          <cell r="C909">
            <v>1192</v>
          </cell>
          <cell r="E909">
            <v>1000</v>
          </cell>
        </row>
        <row r="910">
          <cell r="A910">
            <v>59310</v>
          </cell>
          <cell r="B910">
            <v>12289</v>
          </cell>
          <cell r="C910">
            <v>1201</v>
          </cell>
          <cell r="E910">
            <v>1000</v>
          </cell>
        </row>
        <row r="911">
          <cell r="A911">
            <v>59320</v>
          </cell>
          <cell r="B911">
            <v>12291</v>
          </cell>
          <cell r="C911">
            <v>1201</v>
          </cell>
          <cell r="E911">
            <v>1000</v>
          </cell>
        </row>
        <row r="912">
          <cell r="A912">
            <v>59325</v>
          </cell>
          <cell r="B912">
            <v>12293</v>
          </cell>
          <cell r="C912">
            <v>1201</v>
          </cell>
          <cell r="E912">
            <v>1000</v>
          </cell>
        </row>
        <row r="913">
          <cell r="A913">
            <v>59340</v>
          </cell>
          <cell r="B913">
            <v>12291</v>
          </cell>
          <cell r="C913">
            <v>1201</v>
          </cell>
          <cell r="E913">
            <v>1000</v>
          </cell>
        </row>
        <row r="914">
          <cell r="A914">
            <v>59601</v>
          </cell>
          <cell r="B914">
            <v>11878</v>
          </cell>
          <cell r="C914">
            <v>1196</v>
          </cell>
          <cell r="E914">
            <v>1000</v>
          </cell>
        </row>
        <row r="915">
          <cell r="A915">
            <v>59720</v>
          </cell>
          <cell r="B915">
            <v>12203</v>
          </cell>
          <cell r="C915">
            <v>1201</v>
          </cell>
          <cell r="E915">
            <v>1000</v>
          </cell>
        </row>
        <row r="916">
          <cell r="A916">
            <v>67500</v>
          </cell>
          <cell r="B916">
            <v>10765</v>
          </cell>
          <cell r="C916">
            <v>1192</v>
          </cell>
          <cell r="E916">
            <v>1000</v>
          </cell>
        </row>
        <row r="917">
          <cell r="A917">
            <v>70001</v>
          </cell>
          <cell r="B917">
            <v>11885</v>
          </cell>
          <cell r="C917">
            <v>1200</v>
          </cell>
          <cell r="E917">
            <v>1000</v>
          </cell>
        </row>
        <row r="918">
          <cell r="A918">
            <v>70003</v>
          </cell>
          <cell r="B918">
            <v>10763</v>
          </cell>
          <cell r="C918">
            <v>1192</v>
          </cell>
          <cell r="E918">
            <v>1000</v>
          </cell>
        </row>
        <row r="919">
          <cell r="A919">
            <v>70100</v>
          </cell>
          <cell r="B919">
            <v>11900</v>
          </cell>
          <cell r="C919">
            <v>1196</v>
          </cell>
          <cell r="E919">
            <v>1000</v>
          </cell>
        </row>
        <row r="920">
          <cell r="A920">
            <v>70102</v>
          </cell>
          <cell r="B920">
            <v>11901</v>
          </cell>
          <cell r="C920">
            <v>1196</v>
          </cell>
          <cell r="E920">
            <v>1000</v>
          </cell>
        </row>
        <row r="921">
          <cell r="A921">
            <v>70301</v>
          </cell>
          <cell r="B921">
            <v>11910</v>
          </cell>
          <cell r="C921">
            <v>1167</v>
          </cell>
          <cell r="E921">
            <v>1000</v>
          </cell>
        </row>
        <row r="922">
          <cell r="A922">
            <v>70320</v>
          </cell>
          <cell r="B922">
            <v>10300</v>
          </cell>
          <cell r="C922">
            <v>1197</v>
          </cell>
          <cell r="E922">
            <v>1000</v>
          </cell>
        </row>
        <row r="923">
          <cell r="A923">
            <v>70340</v>
          </cell>
          <cell r="B923">
            <v>11755</v>
          </cell>
          <cell r="C923">
            <v>1197</v>
          </cell>
          <cell r="E923">
            <v>1000</v>
          </cell>
        </row>
        <row r="924">
          <cell r="A924">
            <v>70350</v>
          </cell>
          <cell r="B924">
            <v>12302</v>
          </cell>
          <cell r="C924">
            <v>1167</v>
          </cell>
          <cell r="E924">
            <v>1000</v>
          </cell>
        </row>
        <row r="925">
          <cell r="A925">
            <v>70360</v>
          </cell>
          <cell r="B925">
            <v>10300</v>
          </cell>
          <cell r="C925">
            <v>1197</v>
          </cell>
          <cell r="E925">
            <v>1000</v>
          </cell>
        </row>
        <row r="926">
          <cell r="A926">
            <v>70405</v>
          </cell>
          <cell r="B926">
            <v>11633</v>
          </cell>
          <cell r="C926">
            <v>1200</v>
          </cell>
          <cell r="E926">
            <v>1000</v>
          </cell>
        </row>
        <row r="927">
          <cell r="A927">
            <v>70410</v>
          </cell>
          <cell r="B927">
            <v>11633</v>
          </cell>
          <cell r="C927">
            <v>1200</v>
          </cell>
          <cell r="E927">
            <v>1000</v>
          </cell>
        </row>
        <row r="928">
          <cell r="A928">
            <v>70420</v>
          </cell>
          <cell r="B928">
            <v>11633</v>
          </cell>
          <cell r="C928">
            <v>1200</v>
          </cell>
          <cell r="E928">
            <v>1000</v>
          </cell>
        </row>
        <row r="929">
          <cell r="A929">
            <v>70435</v>
          </cell>
          <cell r="B929">
            <v>11633</v>
          </cell>
          <cell r="C929">
            <v>1200</v>
          </cell>
          <cell r="E929">
            <v>1000</v>
          </cell>
        </row>
        <row r="930">
          <cell r="A930">
            <v>71151</v>
          </cell>
          <cell r="B930">
            <v>10192</v>
          </cell>
          <cell r="C930">
            <v>1197</v>
          </cell>
          <cell r="E930">
            <v>1000</v>
          </cell>
        </row>
        <row r="931">
          <cell r="A931">
            <v>71161</v>
          </cell>
          <cell r="B931">
            <v>11736</v>
          </cell>
          <cell r="C931">
            <v>1197</v>
          </cell>
          <cell r="E931">
            <v>1000</v>
          </cell>
        </row>
        <row r="932">
          <cell r="A932">
            <v>71165</v>
          </cell>
          <cell r="B932">
            <v>11736</v>
          </cell>
          <cell r="C932">
            <v>1197</v>
          </cell>
          <cell r="E932">
            <v>1000</v>
          </cell>
        </row>
        <row r="933">
          <cell r="A933">
            <v>71170</v>
          </cell>
          <cell r="B933">
            <v>11736</v>
          </cell>
          <cell r="C933">
            <v>1197</v>
          </cell>
          <cell r="E933">
            <v>1000</v>
          </cell>
        </row>
        <row r="934">
          <cell r="A934">
            <v>71270</v>
          </cell>
          <cell r="B934">
            <v>10300</v>
          </cell>
          <cell r="C934">
            <v>1197</v>
          </cell>
          <cell r="E934">
            <v>1000</v>
          </cell>
        </row>
        <row r="935">
          <cell r="A935">
            <v>71273</v>
          </cell>
          <cell r="B935">
            <v>11736</v>
          </cell>
          <cell r="C935">
            <v>1197</v>
          </cell>
          <cell r="E935">
            <v>1000</v>
          </cell>
        </row>
        <row r="936">
          <cell r="A936">
            <v>71277</v>
          </cell>
          <cell r="B936">
            <v>10300</v>
          </cell>
          <cell r="C936">
            <v>1197</v>
          </cell>
          <cell r="E936">
            <v>1000</v>
          </cell>
        </row>
        <row r="937">
          <cell r="A937">
            <v>71278</v>
          </cell>
          <cell r="B937">
            <v>11736</v>
          </cell>
          <cell r="C937">
            <v>1197</v>
          </cell>
          <cell r="E937">
            <v>1000</v>
          </cell>
        </row>
        <row r="938">
          <cell r="A938">
            <v>71280</v>
          </cell>
          <cell r="B938">
            <v>10300</v>
          </cell>
          <cell r="C938">
            <v>1197</v>
          </cell>
          <cell r="E938">
            <v>1000</v>
          </cell>
        </row>
        <row r="939">
          <cell r="A939">
            <v>71281</v>
          </cell>
          <cell r="B939">
            <v>10300</v>
          </cell>
          <cell r="C939">
            <v>1197</v>
          </cell>
          <cell r="E939">
            <v>1000</v>
          </cell>
        </row>
        <row r="940">
          <cell r="A940">
            <v>71300</v>
          </cell>
          <cell r="B940">
            <v>11736</v>
          </cell>
          <cell r="C940">
            <v>1197</v>
          </cell>
          <cell r="E940">
            <v>1000</v>
          </cell>
        </row>
        <row r="941">
          <cell r="A941">
            <v>71301</v>
          </cell>
          <cell r="B941">
            <v>11736</v>
          </cell>
          <cell r="C941">
            <v>1197</v>
          </cell>
          <cell r="E941">
            <v>1000</v>
          </cell>
        </row>
        <row r="942">
          <cell r="A942">
            <v>71320</v>
          </cell>
          <cell r="B942">
            <v>11736</v>
          </cell>
          <cell r="C942">
            <v>1197</v>
          </cell>
          <cell r="E942">
            <v>1000</v>
          </cell>
        </row>
        <row r="943">
          <cell r="A943">
            <v>71330</v>
          </cell>
          <cell r="B943">
            <v>11736</v>
          </cell>
          <cell r="C943">
            <v>1197</v>
          </cell>
          <cell r="E943">
            <v>1000</v>
          </cell>
        </row>
        <row r="944">
          <cell r="A944">
            <v>71340</v>
          </cell>
          <cell r="B944">
            <v>11736</v>
          </cell>
          <cell r="C944">
            <v>1197</v>
          </cell>
          <cell r="E944">
            <v>1000</v>
          </cell>
        </row>
        <row r="945">
          <cell r="A945">
            <v>71355</v>
          </cell>
          <cell r="B945">
            <v>10426</v>
          </cell>
          <cell r="C945">
            <v>1066</v>
          </cell>
          <cell r="E945">
            <v>1000</v>
          </cell>
        </row>
        <row r="946">
          <cell r="A946">
            <v>71361</v>
          </cell>
          <cell r="B946">
            <v>10426</v>
          </cell>
          <cell r="C946">
            <v>1066</v>
          </cell>
          <cell r="E946">
            <v>1000</v>
          </cell>
        </row>
        <row r="947">
          <cell r="A947">
            <v>71365</v>
          </cell>
          <cell r="B947">
            <v>10470</v>
          </cell>
          <cell r="C947">
            <v>1070</v>
          </cell>
          <cell r="E947">
            <v>1000</v>
          </cell>
        </row>
        <row r="948">
          <cell r="A948">
            <v>71370</v>
          </cell>
          <cell r="B948">
            <v>11686</v>
          </cell>
          <cell r="C948">
            <v>1201</v>
          </cell>
          <cell r="E948">
            <v>1000</v>
          </cell>
        </row>
        <row r="949">
          <cell r="A949">
            <v>71375</v>
          </cell>
          <cell r="B949">
            <v>11736</v>
          </cell>
          <cell r="C949">
            <v>1197</v>
          </cell>
          <cell r="E949">
            <v>1000</v>
          </cell>
        </row>
        <row r="950">
          <cell r="A950">
            <v>71380</v>
          </cell>
          <cell r="B950">
            <v>11736</v>
          </cell>
          <cell r="C950">
            <v>1197</v>
          </cell>
          <cell r="E950">
            <v>1000</v>
          </cell>
        </row>
        <row r="951">
          <cell r="A951">
            <v>71385</v>
          </cell>
          <cell r="B951">
            <v>11736</v>
          </cell>
          <cell r="C951">
            <v>1197</v>
          </cell>
          <cell r="E951">
            <v>1000</v>
          </cell>
        </row>
        <row r="952">
          <cell r="A952">
            <v>71390</v>
          </cell>
          <cell r="B952">
            <v>11736</v>
          </cell>
          <cell r="C952">
            <v>1197</v>
          </cell>
          <cell r="E952">
            <v>1000</v>
          </cell>
        </row>
        <row r="953">
          <cell r="A953">
            <v>71395</v>
          </cell>
          <cell r="B953">
            <v>11736</v>
          </cell>
          <cell r="C953">
            <v>1197</v>
          </cell>
          <cell r="E953">
            <v>1000</v>
          </cell>
        </row>
        <row r="954">
          <cell r="A954">
            <v>71420</v>
          </cell>
          <cell r="B954">
            <v>11686</v>
          </cell>
          <cell r="C954">
            <v>1201</v>
          </cell>
          <cell r="E954">
            <v>1000</v>
          </cell>
        </row>
        <row r="955">
          <cell r="A955">
            <v>71500</v>
          </cell>
          <cell r="B955">
            <v>11843</v>
          </cell>
          <cell r="C955">
            <v>1201</v>
          </cell>
          <cell r="E955">
            <v>1000</v>
          </cell>
        </row>
        <row r="956">
          <cell r="A956">
            <v>71510</v>
          </cell>
          <cell r="B956">
            <v>11844</v>
          </cell>
          <cell r="C956">
            <v>1201</v>
          </cell>
          <cell r="E956">
            <v>1000</v>
          </cell>
        </row>
        <row r="957">
          <cell r="A957">
            <v>71615</v>
          </cell>
          <cell r="B957">
            <v>11736</v>
          </cell>
          <cell r="C957">
            <v>1197</v>
          </cell>
          <cell r="E957">
            <v>1000</v>
          </cell>
        </row>
        <row r="958">
          <cell r="A958">
            <v>72100</v>
          </cell>
          <cell r="B958">
            <v>11883</v>
          </cell>
          <cell r="C958">
            <v>1167</v>
          </cell>
          <cell r="E958">
            <v>1000</v>
          </cell>
        </row>
        <row r="959">
          <cell r="A959">
            <v>72310</v>
          </cell>
          <cell r="B959">
            <v>10765</v>
          </cell>
          <cell r="C959">
            <v>1192</v>
          </cell>
          <cell r="E959">
            <v>1000</v>
          </cell>
        </row>
        <row r="960">
          <cell r="A960">
            <v>72335</v>
          </cell>
          <cell r="B960">
            <v>10766</v>
          </cell>
          <cell r="C960">
            <v>1192</v>
          </cell>
          <cell r="E960">
            <v>1000</v>
          </cell>
        </row>
        <row r="961">
          <cell r="A961">
            <v>72351</v>
          </cell>
          <cell r="B961">
            <v>11879</v>
          </cell>
          <cell r="C961">
            <v>1196</v>
          </cell>
          <cell r="E961">
            <v>1000</v>
          </cell>
        </row>
        <row r="962">
          <cell r="A962">
            <v>72352</v>
          </cell>
          <cell r="B962">
            <v>10766</v>
          </cell>
          <cell r="C962">
            <v>1192</v>
          </cell>
          <cell r="E962">
            <v>1000</v>
          </cell>
        </row>
        <row r="963">
          <cell r="A963">
            <v>72353</v>
          </cell>
          <cell r="B963">
            <v>11878</v>
          </cell>
          <cell r="C963">
            <v>1196</v>
          </cell>
          <cell r="E963">
            <v>1000</v>
          </cell>
        </row>
        <row r="964">
          <cell r="A964">
            <v>72380</v>
          </cell>
          <cell r="B964">
            <v>11877</v>
          </cell>
          <cell r="C964">
            <v>1196</v>
          </cell>
          <cell r="E964">
            <v>1000</v>
          </cell>
        </row>
        <row r="965">
          <cell r="A965">
            <v>73130</v>
          </cell>
          <cell r="B965">
            <v>10683</v>
          </cell>
          <cell r="C965">
            <v>1094</v>
          </cell>
          <cell r="E965">
            <v>1000</v>
          </cell>
        </row>
        <row r="966">
          <cell r="A966">
            <v>73140</v>
          </cell>
          <cell r="B966">
            <v>10683</v>
          </cell>
          <cell r="C966">
            <v>1094</v>
          </cell>
          <cell r="E966">
            <v>1000</v>
          </cell>
        </row>
        <row r="967">
          <cell r="A967">
            <v>73141</v>
          </cell>
          <cell r="B967">
            <v>10684</v>
          </cell>
          <cell r="C967">
            <v>1094</v>
          </cell>
          <cell r="E967">
            <v>1000</v>
          </cell>
        </row>
        <row r="968">
          <cell r="A968">
            <v>73142</v>
          </cell>
          <cell r="B968">
            <v>10685</v>
          </cell>
          <cell r="C968">
            <v>1094</v>
          </cell>
          <cell r="E968">
            <v>1000</v>
          </cell>
        </row>
        <row r="969">
          <cell r="A969">
            <v>73143</v>
          </cell>
          <cell r="B969">
            <v>10686</v>
          </cell>
          <cell r="C969">
            <v>1094</v>
          </cell>
          <cell r="E969">
            <v>1000</v>
          </cell>
        </row>
        <row r="970">
          <cell r="A970">
            <v>73144</v>
          </cell>
          <cell r="B970">
            <v>10687</v>
          </cell>
          <cell r="C970">
            <v>1094</v>
          </cell>
          <cell r="E970">
            <v>1000</v>
          </cell>
        </row>
        <row r="971">
          <cell r="A971">
            <v>73145</v>
          </cell>
          <cell r="B971">
            <v>10688</v>
          </cell>
          <cell r="C971">
            <v>1094</v>
          </cell>
          <cell r="E971">
            <v>1000</v>
          </cell>
        </row>
        <row r="972">
          <cell r="A972">
            <v>73146</v>
          </cell>
          <cell r="B972">
            <v>10690</v>
          </cell>
          <cell r="C972">
            <v>1094</v>
          </cell>
          <cell r="E972">
            <v>1000</v>
          </cell>
        </row>
        <row r="973">
          <cell r="A973">
            <v>73147</v>
          </cell>
          <cell r="B973">
            <v>10689</v>
          </cell>
          <cell r="C973">
            <v>1094</v>
          </cell>
          <cell r="E973">
            <v>1000</v>
          </cell>
        </row>
        <row r="974">
          <cell r="A974">
            <v>73148</v>
          </cell>
          <cell r="B974">
            <v>10680</v>
          </cell>
          <cell r="C974">
            <v>1093</v>
          </cell>
          <cell r="E974">
            <v>1000</v>
          </cell>
        </row>
        <row r="975">
          <cell r="A975">
            <v>73149</v>
          </cell>
          <cell r="B975">
            <v>10680</v>
          </cell>
          <cell r="C975">
            <v>1093</v>
          </cell>
          <cell r="E975">
            <v>1000</v>
          </cell>
        </row>
        <row r="976">
          <cell r="A976">
            <v>73209</v>
          </cell>
          <cell r="B976">
            <v>10659</v>
          </cell>
          <cell r="C976">
            <v>1086</v>
          </cell>
          <cell r="E976">
            <v>1000</v>
          </cell>
        </row>
        <row r="977">
          <cell r="A977">
            <v>73210</v>
          </cell>
          <cell r="B977">
            <v>10659</v>
          </cell>
          <cell r="C977">
            <v>1086</v>
          </cell>
          <cell r="E977">
            <v>1000</v>
          </cell>
        </row>
        <row r="978">
          <cell r="A978">
            <v>73211</v>
          </cell>
          <cell r="B978">
            <v>10659</v>
          </cell>
          <cell r="C978">
            <v>1086</v>
          </cell>
          <cell r="E978">
            <v>1000</v>
          </cell>
        </row>
        <row r="979">
          <cell r="A979">
            <v>73215</v>
          </cell>
          <cell r="B979">
            <v>10659</v>
          </cell>
          <cell r="C979">
            <v>1086</v>
          </cell>
          <cell r="E979">
            <v>1000</v>
          </cell>
        </row>
        <row r="980">
          <cell r="A980">
            <v>73218</v>
          </cell>
          <cell r="B980">
            <v>10656</v>
          </cell>
          <cell r="C980">
            <v>1086</v>
          </cell>
          <cell r="E980">
            <v>1000</v>
          </cell>
        </row>
        <row r="981">
          <cell r="A981">
            <v>73219</v>
          </cell>
          <cell r="B981">
            <v>10658</v>
          </cell>
          <cell r="C981">
            <v>1086</v>
          </cell>
          <cell r="E981">
            <v>1000</v>
          </cell>
        </row>
        <row r="982">
          <cell r="A982">
            <v>73220</v>
          </cell>
          <cell r="B982">
            <v>10657</v>
          </cell>
          <cell r="C982">
            <v>1086</v>
          </cell>
          <cell r="E982">
            <v>1000</v>
          </cell>
        </row>
        <row r="983">
          <cell r="A983">
            <v>73301</v>
          </cell>
          <cell r="B983">
            <v>10676</v>
          </cell>
          <cell r="C983">
            <v>1173</v>
          </cell>
          <cell r="E983">
            <v>1000</v>
          </cell>
        </row>
        <row r="984">
          <cell r="A984">
            <v>73302</v>
          </cell>
          <cell r="B984">
            <v>10676</v>
          </cell>
          <cell r="C984">
            <v>1173</v>
          </cell>
          <cell r="E984">
            <v>1000</v>
          </cell>
        </row>
        <row r="985">
          <cell r="A985">
            <v>73309</v>
          </cell>
          <cell r="B985">
            <v>10764</v>
          </cell>
          <cell r="C985">
            <v>1098</v>
          </cell>
          <cell r="E985">
            <v>1000</v>
          </cell>
        </row>
        <row r="986">
          <cell r="A986">
            <v>73310</v>
          </cell>
          <cell r="B986">
            <v>10712</v>
          </cell>
          <cell r="C986">
            <v>1098</v>
          </cell>
          <cell r="E986">
            <v>1000</v>
          </cell>
        </row>
        <row r="987">
          <cell r="A987">
            <v>73311</v>
          </cell>
          <cell r="B987">
            <v>10706</v>
          </cell>
          <cell r="C987">
            <v>1098</v>
          </cell>
          <cell r="E987">
            <v>1000</v>
          </cell>
        </row>
        <row r="988">
          <cell r="A988">
            <v>73312</v>
          </cell>
          <cell r="B988">
            <v>10704</v>
          </cell>
          <cell r="C988">
            <v>1098</v>
          </cell>
          <cell r="E988">
            <v>1000</v>
          </cell>
        </row>
        <row r="989">
          <cell r="A989">
            <v>73313</v>
          </cell>
          <cell r="B989">
            <v>10705</v>
          </cell>
          <cell r="C989">
            <v>1098</v>
          </cell>
          <cell r="E989">
            <v>1000</v>
          </cell>
        </row>
        <row r="990">
          <cell r="A990">
            <v>73314</v>
          </cell>
          <cell r="B990">
            <v>10707</v>
          </cell>
          <cell r="C990">
            <v>1098</v>
          </cell>
          <cell r="E990">
            <v>1000</v>
          </cell>
        </row>
        <row r="991">
          <cell r="A991">
            <v>73315</v>
          </cell>
          <cell r="B991">
            <v>10714</v>
          </cell>
          <cell r="C991">
            <v>1098</v>
          </cell>
          <cell r="E991">
            <v>1000</v>
          </cell>
        </row>
        <row r="992">
          <cell r="A992">
            <v>73316</v>
          </cell>
          <cell r="B992">
            <v>10716</v>
          </cell>
          <cell r="C992">
            <v>1098</v>
          </cell>
          <cell r="E992">
            <v>1000</v>
          </cell>
        </row>
        <row r="993">
          <cell r="A993">
            <v>73317</v>
          </cell>
          <cell r="B993">
            <v>10716</v>
          </cell>
          <cell r="C993">
            <v>1098</v>
          </cell>
          <cell r="E993">
            <v>1000</v>
          </cell>
        </row>
        <row r="994">
          <cell r="A994">
            <v>73318</v>
          </cell>
          <cell r="B994">
            <v>10717</v>
          </cell>
          <cell r="C994">
            <v>1098</v>
          </cell>
          <cell r="E994">
            <v>1000</v>
          </cell>
        </row>
        <row r="995">
          <cell r="A995">
            <v>73319</v>
          </cell>
          <cell r="B995">
            <v>10712</v>
          </cell>
          <cell r="C995">
            <v>1098</v>
          </cell>
          <cell r="E995">
            <v>1000</v>
          </cell>
        </row>
        <row r="996">
          <cell r="A996">
            <v>73330</v>
          </cell>
          <cell r="B996">
            <v>10695</v>
          </cell>
          <cell r="C996">
            <v>1090</v>
          </cell>
          <cell r="E996">
            <v>1000</v>
          </cell>
        </row>
        <row r="997">
          <cell r="A997">
            <v>73331</v>
          </cell>
          <cell r="B997">
            <v>10695</v>
          </cell>
          <cell r="C997">
            <v>1090</v>
          </cell>
          <cell r="E997">
            <v>1000</v>
          </cell>
        </row>
        <row r="998">
          <cell r="A998">
            <v>73332</v>
          </cell>
          <cell r="B998">
            <v>10696</v>
          </cell>
          <cell r="C998">
            <v>1090</v>
          </cell>
          <cell r="E998">
            <v>1000</v>
          </cell>
        </row>
        <row r="999">
          <cell r="A999">
            <v>73333</v>
          </cell>
          <cell r="B999">
            <v>10697</v>
          </cell>
          <cell r="C999">
            <v>1090</v>
          </cell>
          <cell r="E999">
            <v>1000</v>
          </cell>
        </row>
        <row r="1000">
          <cell r="A1000">
            <v>73334</v>
          </cell>
          <cell r="B1000">
            <v>10698</v>
          </cell>
          <cell r="C1000">
            <v>1090</v>
          </cell>
          <cell r="E1000">
            <v>1000</v>
          </cell>
        </row>
        <row r="1001">
          <cell r="A1001">
            <v>73336</v>
          </cell>
          <cell r="B1001">
            <v>10699</v>
          </cell>
          <cell r="C1001">
            <v>1090</v>
          </cell>
          <cell r="E1001">
            <v>1000</v>
          </cell>
        </row>
        <row r="1002">
          <cell r="A1002">
            <v>73401</v>
          </cell>
          <cell r="B1002">
            <v>10718</v>
          </cell>
          <cell r="C1002">
            <v>1170</v>
          </cell>
          <cell r="E1002">
            <v>1000</v>
          </cell>
        </row>
        <row r="1003">
          <cell r="A1003">
            <v>73403</v>
          </cell>
          <cell r="B1003">
            <v>10718</v>
          </cell>
          <cell r="C1003">
            <v>1170</v>
          </cell>
          <cell r="E1003">
            <v>1000</v>
          </cell>
        </row>
        <row r="1004">
          <cell r="A1004">
            <v>73405</v>
          </cell>
          <cell r="B1004">
            <v>10647</v>
          </cell>
          <cell r="C1004">
            <v>1197</v>
          </cell>
          <cell r="E1004">
            <v>1000</v>
          </cell>
        </row>
        <row r="1005">
          <cell r="A1005">
            <v>73406</v>
          </cell>
          <cell r="B1005">
            <v>10647</v>
          </cell>
          <cell r="C1005">
            <v>1197</v>
          </cell>
          <cell r="E1005">
            <v>1000</v>
          </cell>
        </row>
        <row r="1006">
          <cell r="A1006">
            <v>73411</v>
          </cell>
          <cell r="B1006">
            <v>11928</v>
          </cell>
          <cell r="C1006">
            <v>1170</v>
          </cell>
          <cell r="E1006">
            <v>1000</v>
          </cell>
        </row>
        <row r="1007">
          <cell r="A1007">
            <v>73421</v>
          </cell>
          <cell r="B1007">
            <v>11928</v>
          </cell>
          <cell r="C1007">
            <v>1170</v>
          </cell>
          <cell r="E1007">
            <v>1000</v>
          </cell>
        </row>
        <row r="1008">
          <cell r="A1008">
            <v>73425</v>
          </cell>
          <cell r="B1008">
            <v>11928</v>
          </cell>
          <cell r="C1008">
            <v>1170</v>
          </cell>
          <cell r="E1008">
            <v>1000</v>
          </cell>
        </row>
        <row r="1009">
          <cell r="A1009">
            <v>73430</v>
          </cell>
          <cell r="B1009">
            <v>11928</v>
          </cell>
          <cell r="C1009">
            <v>1170</v>
          </cell>
          <cell r="E1009">
            <v>1000</v>
          </cell>
        </row>
        <row r="1010">
          <cell r="A1010">
            <v>73435</v>
          </cell>
          <cell r="B1010">
            <v>11928</v>
          </cell>
          <cell r="C1010">
            <v>1170</v>
          </cell>
          <cell r="E1010">
            <v>1000</v>
          </cell>
        </row>
        <row r="1011">
          <cell r="A1011">
            <v>73439</v>
          </cell>
          <cell r="B1011">
            <v>10724</v>
          </cell>
          <cell r="C1011">
            <v>1170</v>
          </cell>
          <cell r="E1011">
            <v>1000</v>
          </cell>
        </row>
        <row r="1012">
          <cell r="A1012">
            <v>73440</v>
          </cell>
          <cell r="B1012">
            <v>10725</v>
          </cell>
          <cell r="C1012">
            <v>1170</v>
          </cell>
          <cell r="E1012">
            <v>1000</v>
          </cell>
        </row>
        <row r="1013">
          <cell r="A1013">
            <v>73441</v>
          </cell>
          <cell r="B1013">
            <v>10724</v>
          </cell>
          <cell r="C1013">
            <v>1170</v>
          </cell>
          <cell r="E1013">
            <v>1000</v>
          </cell>
        </row>
        <row r="1014">
          <cell r="A1014">
            <v>73444</v>
          </cell>
          <cell r="B1014">
            <v>10728</v>
          </cell>
          <cell r="C1014">
            <v>1170</v>
          </cell>
          <cell r="E1014">
            <v>1000</v>
          </cell>
        </row>
        <row r="1015">
          <cell r="A1015">
            <v>73445</v>
          </cell>
          <cell r="B1015">
            <v>10728</v>
          </cell>
          <cell r="C1015">
            <v>1170</v>
          </cell>
          <cell r="E1015">
            <v>1000</v>
          </cell>
        </row>
        <row r="1016">
          <cell r="A1016">
            <v>73446</v>
          </cell>
          <cell r="B1016">
            <v>10729</v>
          </cell>
          <cell r="C1016">
            <v>1170</v>
          </cell>
          <cell r="E1016">
            <v>1000</v>
          </cell>
        </row>
        <row r="1017">
          <cell r="A1017">
            <v>73447</v>
          </cell>
          <cell r="B1017">
            <v>10730</v>
          </cell>
          <cell r="C1017">
            <v>1170</v>
          </cell>
          <cell r="E1017">
            <v>1000</v>
          </cell>
        </row>
        <row r="1018">
          <cell r="A1018">
            <v>73448</v>
          </cell>
          <cell r="B1018">
            <v>10731</v>
          </cell>
          <cell r="C1018">
            <v>1170</v>
          </cell>
          <cell r="E1018">
            <v>1000</v>
          </cell>
        </row>
        <row r="1019">
          <cell r="A1019">
            <v>73449</v>
          </cell>
          <cell r="B1019">
            <v>10726</v>
          </cell>
          <cell r="C1019">
            <v>1170</v>
          </cell>
          <cell r="E1019">
            <v>1000</v>
          </cell>
        </row>
        <row r="1020">
          <cell r="A1020">
            <v>73450</v>
          </cell>
          <cell r="B1020">
            <v>10726</v>
          </cell>
          <cell r="C1020">
            <v>1170</v>
          </cell>
          <cell r="E1020">
            <v>1000</v>
          </cell>
        </row>
        <row r="1021">
          <cell r="A1021">
            <v>73451</v>
          </cell>
          <cell r="B1021">
            <v>10727</v>
          </cell>
          <cell r="C1021">
            <v>1170</v>
          </cell>
          <cell r="E1021">
            <v>1000</v>
          </cell>
        </row>
        <row r="1022">
          <cell r="A1022">
            <v>73455</v>
          </cell>
          <cell r="B1022">
            <v>10723</v>
          </cell>
          <cell r="C1022">
            <v>1170</v>
          </cell>
          <cell r="E1022">
            <v>1000</v>
          </cell>
        </row>
        <row r="1023">
          <cell r="A1023">
            <v>73459</v>
          </cell>
          <cell r="B1023">
            <v>10732</v>
          </cell>
          <cell r="C1023">
            <v>1170</v>
          </cell>
          <cell r="E1023">
            <v>1000</v>
          </cell>
        </row>
        <row r="1024">
          <cell r="A1024">
            <v>73460</v>
          </cell>
          <cell r="B1024">
            <v>10733</v>
          </cell>
          <cell r="C1024">
            <v>1170</v>
          </cell>
          <cell r="E1024">
            <v>1000</v>
          </cell>
        </row>
        <row r="1025">
          <cell r="A1025">
            <v>73461</v>
          </cell>
          <cell r="B1025">
            <v>10734</v>
          </cell>
          <cell r="C1025">
            <v>1170</v>
          </cell>
          <cell r="E1025">
            <v>1000</v>
          </cell>
        </row>
        <row r="1026">
          <cell r="A1026">
            <v>73462</v>
          </cell>
          <cell r="B1026">
            <v>10735</v>
          </cell>
          <cell r="C1026">
            <v>1170</v>
          </cell>
          <cell r="E1026">
            <v>1000</v>
          </cell>
        </row>
        <row r="1027">
          <cell r="A1027">
            <v>73465</v>
          </cell>
          <cell r="B1027">
            <v>10732</v>
          </cell>
          <cell r="C1027">
            <v>1170</v>
          </cell>
          <cell r="E1027">
            <v>1000</v>
          </cell>
        </row>
        <row r="1028">
          <cell r="A1028">
            <v>73501</v>
          </cell>
          <cell r="B1028">
            <v>10736</v>
          </cell>
          <cell r="C1028">
            <v>1170</v>
          </cell>
          <cell r="E1028">
            <v>1000</v>
          </cell>
        </row>
        <row r="1029">
          <cell r="A1029">
            <v>73511</v>
          </cell>
          <cell r="B1029">
            <v>10742</v>
          </cell>
          <cell r="C1029">
            <v>1170</v>
          </cell>
          <cell r="E1029">
            <v>1000</v>
          </cell>
        </row>
        <row r="1030">
          <cell r="A1030">
            <v>73512</v>
          </cell>
          <cell r="B1030">
            <v>10736</v>
          </cell>
          <cell r="C1030">
            <v>1170</v>
          </cell>
          <cell r="E1030">
            <v>1000</v>
          </cell>
        </row>
        <row r="1031">
          <cell r="A1031">
            <v>73515</v>
          </cell>
          <cell r="B1031">
            <v>10736</v>
          </cell>
          <cell r="C1031">
            <v>1170</v>
          </cell>
          <cell r="E1031">
            <v>1000</v>
          </cell>
        </row>
        <row r="1032">
          <cell r="A1032">
            <v>73520</v>
          </cell>
          <cell r="B1032">
            <v>10736</v>
          </cell>
          <cell r="C1032">
            <v>1170</v>
          </cell>
          <cell r="E1032">
            <v>1000</v>
          </cell>
        </row>
        <row r="1033">
          <cell r="A1033">
            <v>73525</v>
          </cell>
          <cell r="B1033">
            <v>10736</v>
          </cell>
          <cell r="C1033">
            <v>1170</v>
          </cell>
          <cell r="E1033">
            <v>1000</v>
          </cell>
        </row>
        <row r="1034">
          <cell r="A1034">
            <v>73530</v>
          </cell>
          <cell r="B1034">
            <v>10741</v>
          </cell>
          <cell r="C1034">
            <v>1170</v>
          </cell>
          <cell r="E1034">
            <v>1000</v>
          </cell>
        </row>
        <row r="1035">
          <cell r="A1035">
            <v>73534</v>
          </cell>
          <cell r="B1035">
            <v>10742</v>
          </cell>
          <cell r="C1035">
            <v>1170</v>
          </cell>
          <cell r="E1035">
            <v>1000</v>
          </cell>
        </row>
        <row r="1036">
          <cell r="A1036">
            <v>73535</v>
          </cell>
          <cell r="B1036">
            <v>10742</v>
          </cell>
          <cell r="C1036">
            <v>1170</v>
          </cell>
          <cell r="E1036">
            <v>1000</v>
          </cell>
        </row>
        <row r="1037">
          <cell r="A1037">
            <v>73536</v>
          </cell>
          <cell r="B1037">
            <v>10743</v>
          </cell>
          <cell r="C1037">
            <v>1170</v>
          </cell>
          <cell r="E1037">
            <v>1000</v>
          </cell>
        </row>
        <row r="1038">
          <cell r="A1038">
            <v>73537</v>
          </cell>
          <cell r="B1038">
            <v>10744</v>
          </cell>
          <cell r="C1038">
            <v>1170</v>
          </cell>
          <cell r="E1038">
            <v>1000</v>
          </cell>
        </row>
        <row r="1039">
          <cell r="A1039">
            <v>73539</v>
          </cell>
          <cell r="B1039">
            <v>10745</v>
          </cell>
          <cell r="C1039">
            <v>1170</v>
          </cell>
          <cell r="E1039">
            <v>1000</v>
          </cell>
        </row>
        <row r="1040">
          <cell r="A1040">
            <v>73540</v>
          </cell>
          <cell r="B1040">
            <v>10745</v>
          </cell>
          <cell r="C1040">
            <v>1170</v>
          </cell>
          <cell r="E1040">
            <v>1000</v>
          </cell>
        </row>
        <row r="1041">
          <cell r="A1041">
            <v>73541</v>
          </cell>
          <cell r="B1041">
            <v>10746</v>
          </cell>
          <cell r="C1041">
            <v>1170</v>
          </cell>
          <cell r="E1041">
            <v>1000</v>
          </cell>
        </row>
        <row r="1042">
          <cell r="A1042">
            <v>73544</v>
          </cell>
          <cell r="B1042">
            <v>10747</v>
          </cell>
          <cell r="C1042">
            <v>1170</v>
          </cell>
          <cell r="E1042">
            <v>1000</v>
          </cell>
        </row>
        <row r="1043">
          <cell r="A1043">
            <v>73545</v>
          </cell>
          <cell r="B1043">
            <v>10747</v>
          </cell>
          <cell r="C1043">
            <v>1170</v>
          </cell>
          <cell r="E1043">
            <v>1000</v>
          </cell>
        </row>
        <row r="1044">
          <cell r="A1044">
            <v>73546</v>
          </cell>
          <cell r="B1044">
            <v>10748</v>
          </cell>
          <cell r="C1044">
            <v>1170</v>
          </cell>
          <cell r="E1044">
            <v>1000</v>
          </cell>
        </row>
        <row r="1045">
          <cell r="A1045">
            <v>73550</v>
          </cell>
          <cell r="B1045">
            <v>11606</v>
          </cell>
          <cell r="C1045">
            <v>1170</v>
          </cell>
          <cell r="E1045">
            <v>1000</v>
          </cell>
        </row>
        <row r="1046">
          <cell r="A1046">
            <v>73610</v>
          </cell>
          <cell r="B1046">
            <v>11876</v>
          </cell>
          <cell r="C1046">
            <v>1196</v>
          </cell>
          <cell r="E1046">
            <v>1000</v>
          </cell>
        </row>
        <row r="1047">
          <cell r="A1047">
            <v>73619</v>
          </cell>
          <cell r="B1047">
            <v>10768</v>
          </cell>
          <cell r="C1047">
            <v>1192</v>
          </cell>
          <cell r="E1047">
            <v>1000</v>
          </cell>
        </row>
        <row r="1048">
          <cell r="A1048">
            <v>73630</v>
          </cell>
          <cell r="B1048">
            <v>11870</v>
          </cell>
          <cell r="C1048">
            <v>1030</v>
          </cell>
          <cell r="E1048">
            <v>1000</v>
          </cell>
        </row>
        <row r="1049">
          <cell r="A1049">
            <v>73701</v>
          </cell>
          <cell r="B1049">
            <v>10647</v>
          </cell>
          <cell r="C1049">
            <v>1197</v>
          </cell>
          <cell r="E1049">
            <v>1000</v>
          </cell>
        </row>
        <row r="1050">
          <cell r="A1050">
            <v>73705</v>
          </cell>
          <cell r="B1050">
            <v>10647</v>
          </cell>
          <cell r="C1050">
            <v>1197</v>
          </cell>
          <cell r="E1050">
            <v>1000</v>
          </cell>
        </row>
        <row r="1051">
          <cell r="A1051">
            <v>73711</v>
          </cell>
          <cell r="B1051">
            <v>10648</v>
          </cell>
          <cell r="C1051">
            <v>1197</v>
          </cell>
          <cell r="E1051">
            <v>1000</v>
          </cell>
        </row>
        <row r="1052">
          <cell r="A1052">
            <v>73713</v>
          </cell>
          <cell r="B1052">
            <v>10648</v>
          </cell>
          <cell r="C1052">
            <v>1197</v>
          </cell>
          <cell r="E1052">
            <v>1000</v>
          </cell>
        </row>
        <row r="1053">
          <cell r="A1053">
            <v>73721</v>
          </cell>
          <cell r="B1053">
            <v>10660</v>
          </cell>
          <cell r="C1053">
            <v>1194</v>
          </cell>
          <cell r="E1053">
            <v>1000</v>
          </cell>
        </row>
        <row r="1054">
          <cell r="A1054">
            <v>73723</v>
          </cell>
          <cell r="B1054">
            <v>10660</v>
          </cell>
          <cell r="C1054">
            <v>1194</v>
          </cell>
          <cell r="E1054">
            <v>1000</v>
          </cell>
        </row>
        <row r="1055">
          <cell r="A1055">
            <v>73730</v>
          </cell>
          <cell r="B1055">
            <v>10663</v>
          </cell>
          <cell r="C1055">
            <v>1194</v>
          </cell>
          <cell r="E1055">
            <v>1000</v>
          </cell>
        </row>
        <row r="1056">
          <cell r="A1056">
            <v>73733</v>
          </cell>
          <cell r="B1056">
            <v>10663</v>
          </cell>
          <cell r="C1056">
            <v>1194</v>
          </cell>
          <cell r="E1056">
            <v>1000</v>
          </cell>
        </row>
        <row r="1057">
          <cell r="A1057">
            <v>73734</v>
          </cell>
          <cell r="B1057">
            <v>10664</v>
          </cell>
          <cell r="C1057">
            <v>1194</v>
          </cell>
          <cell r="E1057">
            <v>1000</v>
          </cell>
        </row>
        <row r="1058">
          <cell r="A1058">
            <v>73743</v>
          </cell>
          <cell r="B1058">
            <v>10670</v>
          </cell>
          <cell r="C1058">
            <v>1194</v>
          </cell>
          <cell r="E1058">
            <v>1000</v>
          </cell>
        </row>
        <row r="1059">
          <cell r="A1059">
            <v>73747</v>
          </cell>
          <cell r="B1059">
            <v>10665</v>
          </cell>
          <cell r="C1059">
            <v>1194</v>
          </cell>
          <cell r="E1059">
            <v>1000</v>
          </cell>
        </row>
        <row r="1060">
          <cell r="A1060">
            <v>73750</v>
          </cell>
          <cell r="B1060">
            <v>10666</v>
          </cell>
          <cell r="C1060">
            <v>1194</v>
          </cell>
          <cell r="E1060">
            <v>1000</v>
          </cell>
        </row>
        <row r="1061">
          <cell r="A1061">
            <v>73760</v>
          </cell>
          <cell r="B1061">
            <v>10671</v>
          </cell>
          <cell r="C1061">
            <v>1194</v>
          </cell>
          <cell r="E1061">
            <v>1000</v>
          </cell>
        </row>
        <row r="1062">
          <cell r="A1062">
            <v>73764</v>
          </cell>
          <cell r="B1062">
            <v>10671</v>
          </cell>
          <cell r="C1062">
            <v>1194</v>
          </cell>
          <cell r="E1062">
            <v>1000</v>
          </cell>
        </row>
        <row r="1063">
          <cell r="A1063">
            <v>73766</v>
          </cell>
          <cell r="B1063">
            <v>10671</v>
          </cell>
          <cell r="C1063">
            <v>1194</v>
          </cell>
          <cell r="E1063">
            <v>1000</v>
          </cell>
        </row>
        <row r="1064">
          <cell r="A1064">
            <v>73770</v>
          </cell>
          <cell r="B1064">
            <v>10675</v>
          </cell>
          <cell r="C1064">
            <v>1194</v>
          </cell>
          <cell r="E1064">
            <v>1000</v>
          </cell>
        </row>
        <row r="1065">
          <cell r="A1065">
            <v>73777</v>
          </cell>
          <cell r="B1065">
            <v>10647</v>
          </cell>
          <cell r="C1065">
            <v>1197</v>
          </cell>
          <cell r="E1065">
            <v>1000</v>
          </cell>
        </row>
        <row r="1066">
          <cell r="A1066">
            <v>73780</v>
          </cell>
          <cell r="B1066">
            <v>10648</v>
          </cell>
          <cell r="C1066">
            <v>1197</v>
          </cell>
          <cell r="E1066">
            <v>1000</v>
          </cell>
        </row>
        <row r="1067">
          <cell r="A1067">
            <v>73785</v>
          </cell>
          <cell r="B1067">
            <v>10648</v>
          </cell>
          <cell r="C1067">
            <v>1197</v>
          </cell>
          <cell r="E1067">
            <v>1000</v>
          </cell>
        </row>
        <row r="1068">
          <cell r="A1068">
            <v>73786</v>
          </cell>
          <cell r="B1068">
            <v>10648</v>
          </cell>
          <cell r="C1068">
            <v>1197</v>
          </cell>
          <cell r="E1068">
            <v>1000</v>
          </cell>
        </row>
        <row r="1069">
          <cell r="A1069">
            <v>73795</v>
          </cell>
          <cell r="B1069">
            <v>10648</v>
          </cell>
          <cell r="C1069">
            <v>1197</v>
          </cell>
          <cell r="E1069">
            <v>1000</v>
          </cell>
        </row>
        <row r="1070">
          <cell r="A1070">
            <v>73797</v>
          </cell>
          <cell r="B1070">
            <v>10647</v>
          </cell>
          <cell r="C1070">
            <v>1197</v>
          </cell>
          <cell r="E1070">
            <v>1000</v>
          </cell>
        </row>
        <row r="1071">
          <cell r="A1071">
            <v>74001</v>
          </cell>
          <cell r="B1071">
            <v>10192</v>
          </cell>
          <cell r="C1071">
            <v>1197</v>
          </cell>
          <cell r="E1071">
            <v>1000</v>
          </cell>
        </row>
        <row r="1072">
          <cell r="A1072">
            <v>74101</v>
          </cell>
          <cell r="B1072">
            <v>10610</v>
          </cell>
          <cell r="C1072">
            <v>1205</v>
          </cell>
          <cell r="E1072">
            <v>1000</v>
          </cell>
        </row>
        <row r="1073">
          <cell r="A1073">
            <v>74201</v>
          </cell>
          <cell r="B1073">
            <v>10301</v>
          </cell>
          <cell r="C1073">
            <v>1063</v>
          </cell>
          <cell r="E1073">
            <v>1000</v>
          </cell>
        </row>
        <row r="1074">
          <cell r="A1074">
            <v>74210</v>
          </cell>
          <cell r="B1074">
            <v>10307</v>
          </cell>
          <cell r="C1074">
            <v>1063</v>
          </cell>
          <cell r="E1074">
            <v>1000</v>
          </cell>
        </row>
        <row r="1075">
          <cell r="A1075">
            <v>74220</v>
          </cell>
          <cell r="B1075">
            <v>10304</v>
          </cell>
          <cell r="C1075">
            <v>1063</v>
          </cell>
          <cell r="E1075">
            <v>1000</v>
          </cell>
        </row>
        <row r="1076">
          <cell r="A1076">
            <v>74230</v>
          </cell>
          <cell r="B1076">
            <v>10307</v>
          </cell>
          <cell r="C1076">
            <v>1063</v>
          </cell>
          <cell r="E1076">
            <v>1000</v>
          </cell>
        </row>
        <row r="1077">
          <cell r="A1077">
            <v>74240</v>
          </cell>
          <cell r="B1077">
            <v>10301</v>
          </cell>
          <cell r="C1077">
            <v>1063</v>
          </cell>
          <cell r="E1077">
            <v>1000</v>
          </cell>
        </row>
        <row r="1078">
          <cell r="A1078">
            <v>74250</v>
          </cell>
          <cell r="B1078">
            <v>10301</v>
          </cell>
          <cell r="C1078">
            <v>1063</v>
          </cell>
          <cell r="E1078">
            <v>1000</v>
          </cell>
        </row>
        <row r="1079">
          <cell r="A1079">
            <v>74405</v>
          </cell>
          <cell r="B1079">
            <v>10331</v>
          </cell>
          <cell r="C1079">
            <v>1082</v>
          </cell>
          <cell r="E1079">
            <v>1000</v>
          </cell>
        </row>
        <row r="1080">
          <cell r="A1080">
            <v>74410</v>
          </cell>
          <cell r="B1080">
            <v>10337</v>
          </cell>
          <cell r="C1080">
            <v>1082</v>
          </cell>
          <cell r="E1080">
            <v>1000</v>
          </cell>
        </row>
        <row r="1081">
          <cell r="A1081">
            <v>74411</v>
          </cell>
          <cell r="B1081">
            <v>10337</v>
          </cell>
          <cell r="C1081">
            <v>1082</v>
          </cell>
          <cell r="E1081">
            <v>1000</v>
          </cell>
        </row>
        <row r="1082">
          <cell r="A1082">
            <v>74412</v>
          </cell>
          <cell r="B1082">
            <v>10337</v>
          </cell>
          <cell r="C1082">
            <v>1082</v>
          </cell>
          <cell r="E1082">
            <v>1000</v>
          </cell>
        </row>
        <row r="1083">
          <cell r="A1083">
            <v>74413</v>
          </cell>
          <cell r="B1083">
            <v>10337</v>
          </cell>
          <cell r="C1083">
            <v>1082</v>
          </cell>
          <cell r="E1083">
            <v>1000</v>
          </cell>
        </row>
        <row r="1084">
          <cell r="A1084">
            <v>74414</v>
          </cell>
          <cell r="B1084">
            <v>10337</v>
          </cell>
          <cell r="C1084">
            <v>1082</v>
          </cell>
          <cell r="E1084">
            <v>1000</v>
          </cell>
        </row>
        <row r="1085">
          <cell r="A1085">
            <v>74421</v>
          </cell>
          <cell r="B1085">
            <v>10334</v>
          </cell>
          <cell r="C1085">
            <v>1082</v>
          </cell>
          <cell r="E1085">
            <v>1000</v>
          </cell>
        </row>
        <row r="1086">
          <cell r="A1086">
            <v>74422</v>
          </cell>
          <cell r="B1086">
            <v>10334</v>
          </cell>
          <cell r="C1086">
            <v>1082</v>
          </cell>
          <cell r="E1086">
            <v>1000</v>
          </cell>
        </row>
        <row r="1087">
          <cell r="A1087">
            <v>74423</v>
          </cell>
          <cell r="B1087">
            <v>16334</v>
          </cell>
          <cell r="C1087">
            <v>1082</v>
          </cell>
          <cell r="E1087">
            <v>1000</v>
          </cell>
        </row>
        <row r="1088">
          <cell r="A1088">
            <v>74424</v>
          </cell>
          <cell r="B1088">
            <v>10334</v>
          </cell>
          <cell r="C1088">
            <v>1082</v>
          </cell>
          <cell r="E1088">
            <v>1000</v>
          </cell>
        </row>
        <row r="1089">
          <cell r="A1089">
            <v>74425</v>
          </cell>
          <cell r="B1089">
            <v>10334</v>
          </cell>
          <cell r="C1089">
            <v>1082</v>
          </cell>
          <cell r="E1089">
            <v>1000</v>
          </cell>
        </row>
        <row r="1090">
          <cell r="A1090">
            <v>74426</v>
          </cell>
          <cell r="B1090">
            <v>10334</v>
          </cell>
          <cell r="C1090">
            <v>1082</v>
          </cell>
          <cell r="E1090">
            <v>1000</v>
          </cell>
        </row>
        <row r="1091">
          <cell r="A1091">
            <v>74430</v>
          </cell>
          <cell r="B1091">
            <v>10337</v>
          </cell>
          <cell r="C1091">
            <v>1082</v>
          </cell>
          <cell r="E1091">
            <v>1000</v>
          </cell>
        </row>
        <row r="1092">
          <cell r="A1092">
            <v>74441</v>
          </cell>
          <cell r="B1092">
            <v>10331</v>
          </cell>
          <cell r="C1092">
            <v>1082</v>
          </cell>
          <cell r="E1092">
            <v>1000</v>
          </cell>
        </row>
        <row r="1093">
          <cell r="A1093">
            <v>74442</v>
          </cell>
          <cell r="B1093">
            <v>10331</v>
          </cell>
          <cell r="C1093">
            <v>1082</v>
          </cell>
          <cell r="E1093">
            <v>1000</v>
          </cell>
        </row>
        <row r="1094">
          <cell r="A1094">
            <v>74443</v>
          </cell>
          <cell r="B1094">
            <v>10331</v>
          </cell>
          <cell r="C1094">
            <v>1082</v>
          </cell>
          <cell r="E1094">
            <v>1000</v>
          </cell>
        </row>
        <row r="1095">
          <cell r="A1095">
            <v>74444</v>
          </cell>
          <cell r="B1095">
            <v>10331</v>
          </cell>
          <cell r="C1095">
            <v>1082</v>
          </cell>
          <cell r="E1095">
            <v>1000</v>
          </cell>
        </row>
        <row r="1096">
          <cell r="A1096">
            <v>74445</v>
          </cell>
          <cell r="B1096">
            <v>10331</v>
          </cell>
          <cell r="C1096">
            <v>1082</v>
          </cell>
          <cell r="E1096">
            <v>1000</v>
          </cell>
        </row>
        <row r="1097">
          <cell r="A1097">
            <v>74600</v>
          </cell>
          <cell r="B1097">
            <v>10621</v>
          </cell>
          <cell r="C1097">
            <v>1182</v>
          </cell>
          <cell r="E1097">
            <v>1000</v>
          </cell>
        </row>
        <row r="1098">
          <cell r="A1098">
            <v>74610</v>
          </cell>
          <cell r="B1098">
            <v>10629</v>
          </cell>
          <cell r="C1098">
            <v>1103</v>
          </cell>
          <cell r="E1098">
            <v>1000</v>
          </cell>
        </row>
        <row r="1099">
          <cell r="A1099">
            <v>74620</v>
          </cell>
          <cell r="B1099">
            <v>10625</v>
          </cell>
          <cell r="C1099">
            <v>1101</v>
          </cell>
          <cell r="E1099">
            <v>1000</v>
          </cell>
        </row>
        <row r="1100">
          <cell r="A1100">
            <v>74627</v>
          </cell>
          <cell r="B1100">
            <v>11637</v>
          </cell>
          <cell r="C1100">
            <v>1198</v>
          </cell>
          <cell r="E1100">
            <v>1000</v>
          </cell>
        </row>
        <row r="1101">
          <cell r="A1101">
            <v>74630</v>
          </cell>
          <cell r="B1101">
            <v>10633</v>
          </cell>
          <cell r="C1101">
            <v>1102</v>
          </cell>
          <cell r="E1101">
            <v>1000</v>
          </cell>
        </row>
        <row r="1102">
          <cell r="A1102">
            <v>74635</v>
          </cell>
          <cell r="B1102">
            <v>10645</v>
          </cell>
          <cell r="C1102">
            <v>1104</v>
          </cell>
          <cell r="E1102">
            <v>1000</v>
          </cell>
        </row>
        <row r="1103">
          <cell r="A1103">
            <v>74650</v>
          </cell>
          <cell r="B1103">
            <v>10646</v>
          </cell>
          <cell r="C1103">
            <v>1203</v>
          </cell>
          <cell r="E1103">
            <v>1000</v>
          </cell>
        </row>
        <row r="1104">
          <cell r="A1104">
            <v>74705</v>
          </cell>
          <cell r="B1104">
            <v>10361</v>
          </cell>
          <cell r="C1104">
            <v>1073</v>
          </cell>
          <cell r="E1104">
            <v>1000</v>
          </cell>
        </row>
        <row r="1105">
          <cell r="A1105">
            <v>74710</v>
          </cell>
          <cell r="B1105">
            <v>10367</v>
          </cell>
          <cell r="C1105">
            <v>1073</v>
          </cell>
          <cell r="E1105">
            <v>1000</v>
          </cell>
        </row>
        <row r="1106">
          <cell r="A1106">
            <v>74721</v>
          </cell>
          <cell r="B1106">
            <v>10364</v>
          </cell>
          <cell r="C1106">
            <v>1073</v>
          </cell>
          <cell r="E1106">
            <v>1000</v>
          </cell>
        </row>
        <row r="1107">
          <cell r="A1107">
            <v>74723</v>
          </cell>
          <cell r="B1107">
            <v>10367</v>
          </cell>
          <cell r="C1107">
            <v>1073</v>
          </cell>
          <cell r="E1107">
            <v>1000</v>
          </cell>
        </row>
        <row r="1108">
          <cell r="A1108">
            <v>74731</v>
          </cell>
          <cell r="B1108">
            <v>10367</v>
          </cell>
          <cell r="C1108">
            <v>1073</v>
          </cell>
          <cell r="E1108">
            <v>1000</v>
          </cell>
        </row>
        <row r="1109">
          <cell r="A1109">
            <v>74733</v>
          </cell>
          <cell r="B1109">
            <v>10367</v>
          </cell>
          <cell r="C1109">
            <v>1073</v>
          </cell>
          <cell r="E1109">
            <v>1000</v>
          </cell>
        </row>
        <row r="1110">
          <cell r="A1110">
            <v>74737</v>
          </cell>
          <cell r="B1110">
            <v>10367</v>
          </cell>
          <cell r="C1110">
            <v>1073</v>
          </cell>
          <cell r="E1110">
            <v>1000</v>
          </cell>
        </row>
        <row r="1111">
          <cell r="A1111">
            <v>74741</v>
          </cell>
          <cell r="B1111">
            <v>10361</v>
          </cell>
          <cell r="C1111">
            <v>1073</v>
          </cell>
          <cell r="E1111">
            <v>1000</v>
          </cell>
        </row>
        <row r="1112">
          <cell r="A1112">
            <v>74742</v>
          </cell>
          <cell r="B1112">
            <v>10361</v>
          </cell>
          <cell r="C1112">
            <v>1073</v>
          </cell>
          <cell r="E1112">
            <v>1000</v>
          </cell>
        </row>
        <row r="1113">
          <cell r="A1113">
            <v>74743</v>
          </cell>
          <cell r="B1113">
            <v>10361</v>
          </cell>
          <cell r="C1113">
            <v>1073</v>
          </cell>
          <cell r="E1113">
            <v>1000</v>
          </cell>
        </row>
        <row r="1114">
          <cell r="A1114">
            <v>74744</v>
          </cell>
          <cell r="B1114">
            <v>10361</v>
          </cell>
          <cell r="C1114">
            <v>1073</v>
          </cell>
          <cell r="E1114">
            <v>1000</v>
          </cell>
        </row>
        <row r="1115">
          <cell r="A1115">
            <v>74745</v>
          </cell>
          <cell r="B1115">
            <v>10361</v>
          </cell>
          <cell r="C1115">
            <v>1073</v>
          </cell>
          <cell r="E1115">
            <v>1000</v>
          </cell>
        </row>
        <row r="1116">
          <cell r="A1116">
            <v>74746</v>
          </cell>
          <cell r="B1116">
            <v>10361</v>
          </cell>
          <cell r="C1116">
            <v>1073</v>
          </cell>
          <cell r="E1116">
            <v>1000</v>
          </cell>
        </row>
        <row r="1117">
          <cell r="A1117">
            <v>74801</v>
          </cell>
          <cell r="B1117">
            <v>10565</v>
          </cell>
          <cell r="C1117">
            <v>1080</v>
          </cell>
          <cell r="E1117">
            <v>1000</v>
          </cell>
        </row>
        <row r="1118">
          <cell r="A1118">
            <v>74810</v>
          </cell>
          <cell r="B1118">
            <v>10570</v>
          </cell>
          <cell r="C1118">
            <v>1080</v>
          </cell>
          <cell r="E1118">
            <v>1000</v>
          </cell>
        </row>
        <row r="1119">
          <cell r="A1119">
            <v>74820</v>
          </cell>
          <cell r="B1119">
            <v>10568</v>
          </cell>
          <cell r="C1119">
            <v>1080</v>
          </cell>
          <cell r="E1119">
            <v>1000</v>
          </cell>
        </row>
        <row r="1120">
          <cell r="A1120">
            <v>74830</v>
          </cell>
          <cell r="B1120">
            <v>10570</v>
          </cell>
          <cell r="C1120">
            <v>1080</v>
          </cell>
          <cell r="E1120">
            <v>1000</v>
          </cell>
        </row>
        <row r="1121">
          <cell r="A1121">
            <v>74835</v>
          </cell>
          <cell r="B1121">
            <v>10568</v>
          </cell>
          <cell r="C1121">
            <v>1080</v>
          </cell>
          <cell r="E1121">
            <v>1000</v>
          </cell>
        </row>
        <row r="1122">
          <cell r="A1122">
            <v>74840</v>
          </cell>
          <cell r="B1122">
            <v>10565</v>
          </cell>
          <cell r="C1122">
            <v>1080</v>
          </cell>
          <cell r="E1122">
            <v>1000</v>
          </cell>
        </row>
        <row r="1123">
          <cell r="A1123">
            <v>75001</v>
          </cell>
          <cell r="B1123">
            <v>10412</v>
          </cell>
          <cell r="C1123">
            <v>1066</v>
          </cell>
          <cell r="E1123">
            <v>1000</v>
          </cell>
        </row>
        <row r="1124">
          <cell r="A1124">
            <v>75010</v>
          </cell>
          <cell r="B1124">
            <v>10420</v>
          </cell>
          <cell r="C1124">
            <v>1066</v>
          </cell>
          <cell r="E1124">
            <v>1000</v>
          </cell>
        </row>
        <row r="1125">
          <cell r="A1125">
            <v>75020</v>
          </cell>
          <cell r="B1125">
            <v>10415</v>
          </cell>
          <cell r="C1125">
            <v>1066</v>
          </cell>
          <cell r="E1125">
            <v>1000</v>
          </cell>
        </row>
        <row r="1126">
          <cell r="A1126">
            <v>75030</v>
          </cell>
          <cell r="B1126">
            <v>10420</v>
          </cell>
          <cell r="C1126">
            <v>1066</v>
          </cell>
          <cell r="E1126">
            <v>1000</v>
          </cell>
        </row>
        <row r="1127">
          <cell r="A1127">
            <v>75031</v>
          </cell>
          <cell r="B1127">
            <v>10420</v>
          </cell>
          <cell r="C1127">
            <v>1066</v>
          </cell>
          <cell r="E1127">
            <v>1000</v>
          </cell>
        </row>
        <row r="1128">
          <cell r="A1128">
            <v>75035</v>
          </cell>
          <cell r="B1128">
            <v>10415</v>
          </cell>
          <cell r="C1128">
            <v>1066</v>
          </cell>
          <cell r="E1128">
            <v>1000</v>
          </cell>
        </row>
        <row r="1129">
          <cell r="A1129">
            <v>75040</v>
          </cell>
          <cell r="B1129">
            <v>10412</v>
          </cell>
          <cell r="C1129">
            <v>1066</v>
          </cell>
          <cell r="E1129">
            <v>1000</v>
          </cell>
        </row>
        <row r="1130">
          <cell r="A1130">
            <v>75080</v>
          </cell>
          <cell r="B1130">
            <v>10412</v>
          </cell>
          <cell r="C1130">
            <v>1066</v>
          </cell>
          <cell r="E1130">
            <v>1000</v>
          </cell>
        </row>
        <row r="1131">
          <cell r="A1131">
            <v>75201</v>
          </cell>
          <cell r="B1131">
            <v>10460</v>
          </cell>
          <cell r="C1131">
            <v>1070</v>
          </cell>
          <cell r="E1131">
            <v>1000</v>
          </cell>
        </row>
        <row r="1132">
          <cell r="A1132">
            <v>75203</v>
          </cell>
          <cell r="B1132">
            <v>10460</v>
          </cell>
          <cell r="C1132">
            <v>1070</v>
          </cell>
          <cell r="E1132">
            <v>1000</v>
          </cell>
        </row>
        <row r="1133">
          <cell r="A1133">
            <v>75205</v>
          </cell>
          <cell r="B1133">
            <v>10460</v>
          </cell>
          <cell r="C1133">
            <v>1070</v>
          </cell>
          <cell r="E1133">
            <v>1000</v>
          </cell>
        </row>
        <row r="1134">
          <cell r="A1134">
            <v>75210</v>
          </cell>
          <cell r="B1134">
            <v>10466</v>
          </cell>
          <cell r="C1134">
            <v>1070</v>
          </cell>
          <cell r="E1134">
            <v>1000</v>
          </cell>
        </row>
        <row r="1135">
          <cell r="A1135">
            <v>75211</v>
          </cell>
          <cell r="B1135">
            <v>10466</v>
          </cell>
          <cell r="C1135">
            <v>1070</v>
          </cell>
          <cell r="E1135">
            <v>1000</v>
          </cell>
        </row>
        <row r="1136">
          <cell r="A1136">
            <v>75212</v>
          </cell>
          <cell r="B1136">
            <v>10466</v>
          </cell>
          <cell r="C1136">
            <v>1070</v>
          </cell>
          <cell r="E1136">
            <v>1000</v>
          </cell>
        </row>
        <row r="1137">
          <cell r="A1137">
            <v>75213</v>
          </cell>
          <cell r="B1137">
            <v>10466</v>
          </cell>
          <cell r="C1137">
            <v>1070</v>
          </cell>
          <cell r="E1137">
            <v>1000</v>
          </cell>
        </row>
        <row r="1138">
          <cell r="A1138">
            <v>75214</v>
          </cell>
          <cell r="B1138">
            <v>10466</v>
          </cell>
          <cell r="C1138">
            <v>1070</v>
          </cell>
          <cell r="E1138">
            <v>1000</v>
          </cell>
        </row>
        <row r="1139">
          <cell r="A1139">
            <v>75215</v>
          </cell>
          <cell r="B1139">
            <v>10466</v>
          </cell>
          <cell r="C1139">
            <v>1070</v>
          </cell>
          <cell r="E1139">
            <v>1000</v>
          </cell>
        </row>
        <row r="1140">
          <cell r="A1140">
            <v>75216</v>
          </cell>
          <cell r="B1140">
            <v>10486</v>
          </cell>
          <cell r="C1140">
            <v>1070</v>
          </cell>
          <cell r="E1140">
            <v>1000</v>
          </cell>
        </row>
        <row r="1141">
          <cell r="A1141">
            <v>75217</v>
          </cell>
          <cell r="B1141">
            <v>10466</v>
          </cell>
          <cell r="C1141">
            <v>1070</v>
          </cell>
          <cell r="E1141">
            <v>1000</v>
          </cell>
        </row>
        <row r="1142">
          <cell r="A1142">
            <v>75220</v>
          </cell>
          <cell r="B1142">
            <v>10463</v>
          </cell>
          <cell r="C1142">
            <v>1070</v>
          </cell>
          <cell r="E1142">
            <v>1000</v>
          </cell>
        </row>
        <row r="1143">
          <cell r="A1143">
            <v>75221</v>
          </cell>
          <cell r="B1143">
            <v>10463</v>
          </cell>
          <cell r="C1143">
            <v>1070</v>
          </cell>
          <cell r="E1143">
            <v>1000</v>
          </cell>
        </row>
        <row r="1144">
          <cell r="A1144">
            <v>75230</v>
          </cell>
          <cell r="B1144">
            <v>10466</v>
          </cell>
          <cell r="C1144">
            <v>1070</v>
          </cell>
          <cell r="E1144">
            <v>1000</v>
          </cell>
        </row>
        <row r="1145">
          <cell r="A1145">
            <v>75235</v>
          </cell>
          <cell r="B1145">
            <v>10463</v>
          </cell>
          <cell r="C1145">
            <v>1070</v>
          </cell>
          <cell r="E1145">
            <v>1000</v>
          </cell>
        </row>
        <row r="1146">
          <cell r="A1146">
            <v>75240</v>
          </cell>
          <cell r="B1146">
            <v>10460</v>
          </cell>
          <cell r="C1146">
            <v>1070</v>
          </cell>
          <cell r="E1146">
            <v>1000</v>
          </cell>
        </row>
        <row r="1147">
          <cell r="A1147">
            <v>75405</v>
          </cell>
          <cell r="B1147">
            <v>10492</v>
          </cell>
          <cell r="C1147">
            <v>1058</v>
          </cell>
          <cell r="E1147">
            <v>1000</v>
          </cell>
        </row>
        <row r="1148">
          <cell r="A1148">
            <v>75412</v>
          </cell>
          <cell r="B1148">
            <v>10498</v>
          </cell>
          <cell r="C1148">
            <v>1058</v>
          </cell>
          <cell r="E1148">
            <v>1000</v>
          </cell>
        </row>
        <row r="1149">
          <cell r="A1149">
            <v>75413</v>
          </cell>
          <cell r="B1149">
            <v>10498</v>
          </cell>
          <cell r="C1149">
            <v>1058</v>
          </cell>
          <cell r="E1149">
            <v>1000</v>
          </cell>
        </row>
        <row r="1150">
          <cell r="A1150">
            <v>75414</v>
          </cell>
          <cell r="B1150">
            <v>10498</v>
          </cell>
          <cell r="C1150">
            <v>1058</v>
          </cell>
          <cell r="E1150">
            <v>1000</v>
          </cell>
        </row>
        <row r="1151">
          <cell r="A1151">
            <v>75415</v>
          </cell>
          <cell r="B1151">
            <v>10498</v>
          </cell>
          <cell r="C1151">
            <v>1058</v>
          </cell>
          <cell r="E1151">
            <v>1000</v>
          </cell>
        </row>
        <row r="1152">
          <cell r="A1152">
            <v>75416</v>
          </cell>
          <cell r="B1152">
            <v>10498</v>
          </cell>
          <cell r="C1152">
            <v>1058</v>
          </cell>
          <cell r="E1152">
            <v>1000</v>
          </cell>
        </row>
        <row r="1153">
          <cell r="A1153">
            <v>75417</v>
          </cell>
          <cell r="B1153">
            <v>10498</v>
          </cell>
          <cell r="C1153">
            <v>1058</v>
          </cell>
          <cell r="E1153">
            <v>1000</v>
          </cell>
        </row>
        <row r="1154">
          <cell r="A1154">
            <v>75418</v>
          </cell>
          <cell r="B1154">
            <v>10498</v>
          </cell>
          <cell r="C1154">
            <v>1058</v>
          </cell>
          <cell r="E1154">
            <v>1000</v>
          </cell>
        </row>
        <row r="1155">
          <cell r="A1155">
            <v>75419</v>
          </cell>
          <cell r="B1155">
            <v>10498</v>
          </cell>
          <cell r="C1155">
            <v>1058</v>
          </cell>
          <cell r="E1155">
            <v>1000</v>
          </cell>
        </row>
        <row r="1156">
          <cell r="A1156">
            <v>75420</v>
          </cell>
          <cell r="B1156">
            <v>10495</v>
          </cell>
          <cell r="C1156">
            <v>1058</v>
          </cell>
          <cell r="E1156">
            <v>1000</v>
          </cell>
        </row>
        <row r="1157">
          <cell r="A1157">
            <v>75430</v>
          </cell>
          <cell r="B1157">
            <v>10498</v>
          </cell>
          <cell r="C1157">
            <v>1058</v>
          </cell>
          <cell r="E1157">
            <v>1000</v>
          </cell>
        </row>
        <row r="1158">
          <cell r="A1158">
            <v>75441</v>
          </cell>
          <cell r="B1158">
            <v>10492</v>
          </cell>
          <cell r="C1158">
            <v>1058</v>
          </cell>
          <cell r="E1158">
            <v>1000</v>
          </cell>
        </row>
        <row r="1159">
          <cell r="A1159">
            <v>75443</v>
          </cell>
          <cell r="B1159">
            <v>10492</v>
          </cell>
          <cell r="C1159">
            <v>1058</v>
          </cell>
          <cell r="E1159">
            <v>1000</v>
          </cell>
        </row>
        <row r="1160">
          <cell r="A1160">
            <v>75451</v>
          </cell>
          <cell r="B1160">
            <v>10498</v>
          </cell>
          <cell r="C1160">
            <v>1058</v>
          </cell>
          <cell r="E1160">
            <v>1000</v>
          </cell>
        </row>
        <row r="1161">
          <cell r="A1161">
            <v>75452</v>
          </cell>
          <cell r="B1161">
            <v>10498</v>
          </cell>
          <cell r="C1161">
            <v>1058</v>
          </cell>
          <cell r="E1161">
            <v>1000</v>
          </cell>
        </row>
        <row r="1162">
          <cell r="A1162">
            <v>75453</v>
          </cell>
          <cell r="B1162">
            <v>10498</v>
          </cell>
          <cell r="C1162">
            <v>1058</v>
          </cell>
          <cell r="E1162">
            <v>1000</v>
          </cell>
        </row>
        <row r="1163">
          <cell r="A1163">
            <v>75473</v>
          </cell>
          <cell r="B1163">
            <v>10498</v>
          </cell>
          <cell r="C1163">
            <v>1058</v>
          </cell>
          <cell r="E1163">
            <v>1000</v>
          </cell>
        </row>
        <row r="1164">
          <cell r="A1164">
            <v>75474</v>
          </cell>
          <cell r="B1164">
            <v>10498</v>
          </cell>
          <cell r="C1164">
            <v>1058</v>
          </cell>
          <cell r="E1164">
            <v>1000</v>
          </cell>
        </row>
        <row r="1165">
          <cell r="A1165">
            <v>75482</v>
          </cell>
          <cell r="B1165">
            <v>10498</v>
          </cell>
          <cell r="C1165">
            <v>1058</v>
          </cell>
          <cell r="E1165">
            <v>1000</v>
          </cell>
        </row>
        <row r="1166">
          <cell r="A1166">
            <v>75483</v>
          </cell>
          <cell r="B1166">
            <v>10495</v>
          </cell>
          <cell r="C1166">
            <v>1058</v>
          </cell>
          <cell r="E1166">
            <v>1000</v>
          </cell>
        </row>
        <row r="1167">
          <cell r="A1167">
            <v>75484</v>
          </cell>
          <cell r="B1167">
            <v>10498</v>
          </cell>
          <cell r="C1167">
            <v>1058</v>
          </cell>
          <cell r="E1167">
            <v>1000</v>
          </cell>
        </row>
        <row r="1168">
          <cell r="A1168">
            <v>75485</v>
          </cell>
          <cell r="B1168">
            <v>10498</v>
          </cell>
          <cell r="C1168">
            <v>1058</v>
          </cell>
          <cell r="E1168">
            <v>1000</v>
          </cell>
        </row>
        <row r="1169">
          <cell r="A1169">
            <v>75486</v>
          </cell>
          <cell r="B1169">
            <v>10498</v>
          </cell>
          <cell r="C1169">
            <v>1058</v>
          </cell>
          <cell r="E1169">
            <v>1000</v>
          </cell>
        </row>
        <row r="1170">
          <cell r="A1170">
            <v>75487</v>
          </cell>
          <cell r="B1170">
            <v>10498</v>
          </cell>
          <cell r="C1170">
            <v>1058</v>
          </cell>
          <cell r="E1170">
            <v>1000</v>
          </cell>
        </row>
        <row r="1171">
          <cell r="A1171">
            <v>75488</v>
          </cell>
          <cell r="B1171">
            <v>10498</v>
          </cell>
          <cell r="C1171">
            <v>1058</v>
          </cell>
          <cell r="E1171">
            <v>1000</v>
          </cell>
        </row>
        <row r="1172">
          <cell r="A1172">
            <v>75490</v>
          </cell>
          <cell r="B1172">
            <v>10492</v>
          </cell>
          <cell r="C1172">
            <v>1058</v>
          </cell>
          <cell r="E1172">
            <v>1000</v>
          </cell>
        </row>
        <row r="1173">
          <cell r="A1173">
            <v>75601</v>
          </cell>
          <cell r="B1173">
            <v>10001</v>
          </cell>
          <cell r="C1173">
            <v>1001</v>
          </cell>
          <cell r="E1173">
            <v>1000</v>
          </cell>
        </row>
        <row r="1174">
          <cell r="A1174">
            <v>75610</v>
          </cell>
          <cell r="B1174">
            <v>10006</v>
          </cell>
          <cell r="C1174">
            <v>1001</v>
          </cell>
          <cell r="E1174">
            <v>1000</v>
          </cell>
        </row>
        <row r="1175">
          <cell r="A1175">
            <v>75611</v>
          </cell>
          <cell r="B1175">
            <v>10006</v>
          </cell>
          <cell r="C1175">
            <v>1001</v>
          </cell>
          <cell r="E1175">
            <v>1000</v>
          </cell>
        </row>
        <row r="1176">
          <cell r="A1176">
            <v>75612</v>
          </cell>
          <cell r="B1176">
            <v>10005</v>
          </cell>
          <cell r="C1176">
            <v>1001</v>
          </cell>
          <cell r="E1176">
            <v>1000</v>
          </cell>
        </row>
        <row r="1177">
          <cell r="A1177">
            <v>75615</v>
          </cell>
          <cell r="B1177">
            <v>10006</v>
          </cell>
          <cell r="C1177">
            <v>1001</v>
          </cell>
          <cell r="E1177">
            <v>1000</v>
          </cell>
        </row>
        <row r="1178">
          <cell r="A1178">
            <v>75616</v>
          </cell>
          <cell r="B1178">
            <v>10006</v>
          </cell>
          <cell r="C1178">
            <v>1001</v>
          </cell>
          <cell r="E1178">
            <v>1000</v>
          </cell>
        </row>
        <row r="1179">
          <cell r="A1179">
            <v>75617</v>
          </cell>
          <cell r="B1179">
            <v>10006</v>
          </cell>
          <cell r="C1179">
            <v>1091</v>
          </cell>
          <cell r="E1179">
            <v>1000</v>
          </cell>
        </row>
        <row r="1180">
          <cell r="A1180">
            <v>75620</v>
          </cell>
          <cell r="B1180">
            <v>10004</v>
          </cell>
          <cell r="C1180">
            <v>1001</v>
          </cell>
          <cell r="E1180">
            <v>1000</v>
          </cell>
        </row>
        <row r="1181">
          <cell r="A1181">
            <v>75630</v>
          </cell>
          <cell r="B1181">
            <v>10006</v>
          </cell>
          <cell r="C1181">
            <v>1001</v>
          </cell>
          <cell r="E1181">
            <v>1000</v>
          </cell>
        </row>
        <row r="1182">
          <cell r="A1182">
            <v>75635</v>
          </cell>
          <cell r="B1182">
            <v>10004</v>
          </cell>
          <cell r="C1182">
            <v>1001</v>
          </cell>
          <cell r="E1182">
            <v>1000</v>
          </cell>
        </row>
        <row r="1183">
          <cell r="A1183">
            <v>75640</v>
          </cell>
          <cell r="B1183">
            <v>10001</v>
          </cell>
          <cell r="C1183">
            <v>1001</v>
          </cell>
          <cell r="E1183">
            <v>1000</v>
          </cell>
        </row>
        <row r="1184">
          <cell r="A1184">
            <v>75645</v>
          </cell>
          <cell r="B1184">
            <v>10006</v>
          </cell>
          <cell r="C1184">
            <v>1001</v>
          </cell>
          <cell r="E1184">
            <v>1000</v>
          </cell>
        </row>
        <row r="1185">
          <cell r="A1185">
            <v>75650</v>
          </cell>
          <cell r="B1185">
            <v>10001</v>
          </cell>
          <cell r="C1185">
            <v>1001</v>
          </cell>
          <cell r="E1185">
            <v>1000</v>
          </cell>
        </row>
        <row r="1186">
          <cell r="A1186">
            <v>75680</v>
          </cell>
          <cell r="B1186">
            <v>10001</v>
          </cell>
          <cell r="C1186">
            <v>1001</v>
          </cell>
          <cell r="E1186">
            <v>1000</v>
          </cell>
        </row>
        <row r="1187">
          <cell r="A1187">
            <v>75792</v>
          </cell>
          <cell r="B1187">
            <v>10184</v>
          </cell>
          <cell r="C1187">
            <v>1057</v>
          </cell>
          <cell r="E1187">
            <v>1000</v>
          </cell>
        </row>
        <row r="1188">
          <cell r="A1188">
            <v>75793</v>
          </cell>
          <cell r="B1188">
            <v>10184</v>
          </cell>
          <cell r="C1188">
            <v>1057</v>
          </cell>
          <cell r="E1188">
            <v>1000</v>
          </cell>
        </row>
        <row r="1189">
          <cell r="A1189">
            <v>75805</v>
          </cell>
          <cell r="B1189">
            <v>10546</v>
          </cell>
          <cell r="C1189">
            <v>1078</v>
          </cell>
          <cell r="E1189">
            <v>1000</v>
          </cell>
        </row>
        <row r="1190">
          <cell r="A1190">
            <v>75809</v>
          </cell>
          <cell r="B1190">
            <v>10549</v>
          </cell>
          <cell r="C1190">
            <v>1078</v>
          </cell>
          <cell r="E1190">
            <v>1000</v>
          </cell>
        </row>
        <row r="1191">
          <cell r="A1191">
            <v>75810</v>
          </cell>
          <cell r="B1191">
            <v>10552</v>
          </cell>
          <cell r="C1191">
            <v>1078</v>
          </cell>
          <cell r="E1191">
            <v>1000</v>
          </cell>
        </row>
        <row r="1192">
          <cell r="A1192">
            <v>75821</v>
          </cell>
          <cell r="B1192">
            <v>10552</v>
          </cell>
          <cell r="C1192">
            <v>1078</v>
          </cell>
          <cell r="E1192">
            <v>1000</v>
          </cell>
        </row>
        <row r="1193">
          <cell r="A1193">
            <v>75822</v>
          </cell>
          <cell r="B1193">
            <v>10552</v>
          </cell>
          <cell r="C1193">
            <v>1078</v>
          </cell>
          <cell r="E1193">
            <v>1000</v>
          </cell>
        </row>
        <row r="1194">
          <cell r="A1194">
            <v>75823</v>
          </cell>
          <cell r="B1194">
            <v>10552</v>
          </cell>
          <cell r="C1194">
            <v>1078</v>
          </cell>
          <cell r="E1194">
            <v>1000</v>
          </cell>
        </row>
        <row r="1195">
          <cell r="A1195">
            <v>75824</v>
          </cell>
          <cell r="B1195">
            <v>10552</v>
          </cell>
          <cell r="C1195">
            <v>1678</v>
          </cell>
          <cell r="E1195">
            <v>1000</v>
          </cell>
        </row>
        <row r="1196">
          <cell r="A1196">
            <v>75831</v>
          </cell>
          <cell r="B1196">
            <v>10552</v>
          </cell>
          <cell r="C1196">
            <v>1078</v>
          </cell>
          <cell r="E1196">
            <v>1000</v>
          </cell>
        </row>
        <row r="1197">
          <cell r="A1197">
            <v>75833</v>
          </cell>
          <cell r="B1197">
            <v>10549</v>
          </cell>
          <cell r="C1197">
            <v>1078</v>
          </cell>
          <cell r="E1197">
            <v>1000</v>
          </cell>
        </row>
        <row r="1198">
          <cell r="A1198">
            <v>75841</v>
          </cell>
          <cell r="B1198">
            <v>10546</v>
          </cell>
          <cell r="C1198">
            <v>1078</v>
          </cell>
          <cell r="E1198">
            <v>1000</v>
          </cell>
        </row>
        <row r="1199">
          <cell r="A1199">
            <v>75842</v>
          </cell>
          <cell r="B1199">
            <v>10546</v>
          </cell>
          <cell r="C1199">
            <v>1078</v>
          </cell>
          <cell r="E1199">
            <v>1000</v>
          </cell>
        </row>
        <row r="1200">
          <cell r="A1200">
            <v>75843</v>
          </cell>
          <cell r="B1200">
            <v>10546</v>
          </cell>
          <cell r="C1200">
            <v>1078</v>
          </cell>
          <cell r="E1200">
            <v>1000</v>
          </cell>
        </row>
        <row r="1201">
          <cell r="A1201">
            <v>75844</v>
          </cell>
          <cell r="B1201">
            <v>10546</v>
          </cell>
          <cell r="C1201">
            <v>1078</v>
          </cell>
          <cell r="E1201">
            <v>1000</v>
          </cell>
        </row>
        <row r="1202">
          <cell r="A1202">
            <v>75845</v>
          </cell>
          <cell r="B1202">
            <v>10546</v>
          </cell>
          <cell r="C1202">
            <v>1078</v>
          </cell>
          <cell r="E1202">
            <v>1000</v>
          </cell>
        </row>
        <row r="1203">
          <cell r="A1203">
            <v>75909</v>
          </cell>
          <cell r="B1203">
            <v>10604</v>
          </cell>
          <cell r="C1203">
            <v>1204</v>
          </cell>
          <cell r="E1203">
            <v>1000</v>
          </cell>
        </row>
        <row r="1204">
          <cell r="A1204">
            <v>75910</v>
          </cell>
          <cell r="B1204">
            <v>10604</v>
          </cell>
          <cell r="C1204">
            <v>1204</v>
          </cell>
          <cell r="E1204">
            <v>1000</v>
          </cell>
        </row>
        <row r="1205">
          <cell r="A1205">
            <v>79001</v>
          </cell>
          <cell r="B1205">
            <v>11899</v>
          </cell>
          <cell r="C1205">
            <v>1202</v>
          </cell>
          <cell r="E1205">
            <v>1000</v>
          </cell>
        </row>
        <row r="1206">
          <cell r="A1206">
            <v>79101</v>
          </cell>
          <cell r="B1206">
            <v>11899</v>
          </cell>
          <cell r="C1206">
            <v>1202</v>
          </cell>
          <cell r="E1206">
            <v>1000</v>
          </cell>
        </row>
        <row r="1207">
          <cell r="A1207">
            <v>79201</v>
          </cell>
          <cell r="B1207">
            <v>11818</v>
          </cell>
          <cell r="C1207">
            <v>1202</v>
          </cell>
          <cell r="E1207">
            <v>1000</v>
          </cell>
        </row>
        <row r="1208">
          <cell r="A1208">
            <v>79205</v>
          </cell>
          <cell r="B1208">
            <v>11819</v>
          </cell>
          <cell r="C1208">
            <v>1202</v>
          </cell>
          <cell r="E1208">
            <v>1000</v>
          </cell>
        </row>
        <row r="1209">
          <cell r="A1209">
            <v>79210</v>
          </cell>
          <cell r="B1209">
            <v>11899</v>
          </cell>
          <cell r="C1209">
            <v>1202</v>
          </cell>
          <cell r="E1209">
            <v>1000</v>
          </cell>
        </row>
        <row r="1210">
          <cell r="A1210">
            <v>79301</v>
          </cell>
          <cell r="B1210">
            <v>11821</v>
          </cell>
          <cell r="C1210">
            <v>1202</v>
          </cell>
          <cell r="E1210">
            <v>1000</v>
          </cell>
        </row>
        <row r="1211">
          <cell r="A1211">
            <v>79310</v>
          </cell>
          <cell r="B1211">
            <v>11824</v>
          </cell>
          <cell r="C1211">
            <v>1202</v>
          </cell>
          <cell r="E1211">
            <v>1000</v>
          </cell>
        </row>
        <row r="1212">
          <cell r="A1212">
            <v>79329</v>
          </cell>
          <cell r="B1212">
            <v>11899</v>
          </cell>
          <cell r="C1212">
            <v>1202</v>
          </cell>
          <cell r="E1212">
            <v>1000</v>
          </cell>
        </row>
        <row r="1213">
          <cell r="A1213">
            <v>79335</v>
          </cell>
          <cell r="B1213">
            <v>11899</v>
          </cell>
          <cell r="C1213">
            <v>1202</v>
          </cell>
          <cell r="E1213">
            <v>1000</v>
          </cell>
        </row>
        <row r="1214">
          <cell r="A1214">
            <v>79355</v>
          </cell>
          <cell r="B1214">
            <v>11825</v>
          </cell>
          <cell r="C1214">
            <v>1202</v>
          </cell>
          <cell r="E1214">
            <v>1000</v>
          </cell>
        </row>
        <row r="1215">
          <cell r="A1215">
            <v>79360</v>
          </cell>
          <cell r="B1215">
            <v>11824</v>
          </cell>
          <cell r="C1215">
            <v>1202</v>
          </cell>
          <cell r="E1215">
            <v>1000</v>
          </cell>
        </row>
        <row r="1216">
          <cell r="A1216">
            <v>79370</v>
          </cell>
          <cell r="B1216">
            <v>11824</v>
          </cell>
          <cell r="C1216">
            <v>1202</v>
          </cell>
          <cell r="E1216">
            <v>1000</v>
          </cell>
        </row>
        <row r="1217">
          <cell r="A1217">
            <v>79405</v>
          </cell>
          <cell r="B1217">
            <v>12000</v>
          </cell>
          <cell r="C1217">
            <v>1202</v>
          </cell>
          <cell r="E1217">
            <v>1000</v>
          </cell>
        </row>
        <row r="1218">
          <cell r="A1218">
            <v>79601</v>
          </cell>
          <cell r="B1218">
            <v>11826</v>
          </cell>
          <cell r="C1218">
            <v>1202</v>
          </cell>
          <cell r="E1218">
            <v>1000</v>
          </cell>
        </row>
        <row r="1219">
          <cell r="A1219">
            <v>89001</v>
          </cell>
          <cell r="B1219">
            <v>10123</v>
          </cell>
          <cell r="C1219">
            <v>1023</v>
          </cell>
          <cell r="E1219">
            <v>1000</v>
          </cell>
        </row>
        <row r="1220">
          <cell r="A1220">
            <v>89101</v>
          </cell>
          <cell r="B1220">
            <v>11690</v>
          </cell>
          <cell r="C1220">
            <v>1201</v>
          </cell>
          <cell r="E1220">
            <v>1000</v>
          </cell>
        </row>
        <row r="1221">
          <cell r="A1221">
            <v>89102</v>
          </cell>
          <cell r="B1221">
            <v>11736</v>
          </cell>
          <cell r="C1221">
            <v>1197</v>
          </cell>
          <cell r="E1221">
            <v>1000</v>
          </cell>
        </row>
        <row r="1222">
          <cell r="A1222">
            <v>89103</v>
          </cell>
          <cell r="B1222">
            <v>11688</v>
          </cell>
          <cell r="C1222">
            <v>1201</v>
          </cell>
          <cell r="E1222">
            <v>1000</v>
          </cell>
        </row>
        <row r="1223">
          <cell r="A1223">
            <v>89104</v>
          </cell>
          <cell r="B1223">
            <v>11688</v>
          </cell>
          <cell r="C1223">
            <v>1201</v>
          </cell>
          <cell r="E1223">
            <v>1000</v>
          </cell>
        </row>
        <row r="1224">
          <cell r="A1224">
            <v>99901</v>
          </cell>
          <cell r="B1224">
            <v>11845</v>
          </cell>
          <cell r="C1224">
            <v>1200</v>
          </cell>
          <cell r="E1224">
            <v>1000</v>
          </cell>
        </row>
        <row r="1225">
          <cell r="A1225">
            <v>99902</v>
          </cell>
          <cell r="B1225">
            <v>11845</v>
          </cell>
          <cell r="C1225">
            <v>1200</v>
          </cell>
          <cell r="E1225">
            <v>1000</v>
          </cell>
        </row>
        <row r="1226">
          <cell r="A1226">
            <v>99904</v>
          </cell>
          <cell r="B1226">
            <v>11845</v>
          </cell>
          <cell r="C1226">
            <v>1200</v>
          </cell>
          <cell r="E1226">
            <v>1000</v>
          </cell>
        </row>
        <row r="1227">
          <cell r="A1227">
            <v>99908</v>
          </cell>
          <cell r="B1227">
            <v>11845</v>
          </cell>
          <cell r="C1227">
            <v>1200</v>
          </cell>
          <cell r="E1227">
            <v>1000</v>
          </cell>
        </row>
        <row r="1228">
          <cell r="A1228">
            <v>10700</v>
          </cell>
          <cell r="B1228">
            <v>11758</v>
          </cell>
          <cell r="E1228">
            <v>1000</v>
          </cell>
        </row>
        <row r="1229">
          <cell r="A1229">
            <v>11080</v>
          </cell>
          <cell r="D1229" t="str">
            <v>IO REQ</v>
          </cell>
          <cell r="E1229">
            <v>5320</v>
          </cell>
        </row>
        <row r="1230">
          <cell r="A1230">
            <v>11200</v>
          </cell>
          <cell r="B1230">
            <v>12360</v>
          </cell>
          <cell r="D1230" t="str">
            <v>IO REQ</v>
          </cell>
          <cell r="E1230">
            <v>1010</v>
          </cell>
        </row>
        <row r="1231">
          <cell r="A1231">
            <v>11206</v>
          </cell>
          <cell r="D1231">
            <v>300202</v>
          </cell>
          <cell r="E1231">
            <v>1000</v>
          </cell>
        </row>
        <row r="1232">
          <cell r="A1232">
            <v>11211</v>
          </cell>
          <cell r="B1232">
            <v>12361</v>
          </cell>
          <cell r="E1232">
            <v>1020</v>
          </cell>
        </row>
        <row r="1233">
          <cell r="A1233" t="str">
            <v>113XX</v>
          </cell>
          <cell r="B1233">
            <v>10065</v>
          </cell>
          <cell r="E1233">
            <v>4000</v>
          </cell>
        </row>
        <row r="1234">
          <cell r="A1234">
            <v>11500</v>
          </cell>
          <cell r="D1234">
            <v>300203</v>
          </cell>
          <cell r="E1234">
            <v>1000</v>
          </cell>
        </row>
        <row r="1235">
          <cell r="A1235">
            <v>11635</v>
          </cell>
          <cell r="B1235">
            <v>10110</v>
          </cell>
          <cell r="E1235">
            <v>4100</v>
          </cell>
        </row>
        <row r="1236">
          <cell r="A1236">
            <v>11636</v>
          </cell>
          <cell r="B1236">
            <v>10108</v>
          </cell>
          <cell r="E1236">
            <v>4100</v>
          </cell>
        </row>
        <row r="1237">
          <cell r="A1237">
            <v>11637</v>
          </cell>
          <cell r="B1237">
            <v>10102</v>
          </cell>
          <cell r="E1237">
            <v>4100</v>
          </cell>
        </row>
        <row r="1238">
          <cell r="A1238">
            <v>11638</v>
          </cell>
          <cell r="B1238">
            <v>10107</v>
          </cell>
          <cell r="E1238">
            <v>4100</v>
          </cell>
        </row>
        <row r="1239">
          <cell r="A1239">
            <v>11639</v>
          </cell>
          <cell r="B1239">
            <v>10101</v>
          </cell>
          <cell r="E1239">
            <v>4100</v>
          </cell>
        </row>
        <row r="1240">
          <cell r="A1240">
            <v>11764</v>
          </cell>
          <cell r="B1240">
            <v>10136</v>
          </cell>
          <cell r="E1240">
            <v>4900</v>
          </cell>
        </row>
        <row r="1241">
          <cell r="A1241">
            <v>11900</v>
          </cell>
          <cell r="D1241" t="str">
            <v>IO REQ</v>
          </cell>
          <cell r="E1241">
            <v>1040</v>
          </cell>
        </row>
        <row r="1242">
          <cell r="A1242">
            <v>11940</v>
          </cell>
          <cell r="B1242">
            <v>10182</v>
          </cell>
          <cell r="E1242">
            <v>3500</v>
          </cell>
        </row>
        <row r="1243">
          <cell r="A1243">
            <v>11942</v>
          </cell>
          <cell r="B1243">
            <v>10284</v>
          </cell>
          <cell r="E1243">
            <v>3520</v>
          </cell>
        </row>
        <row r="1244">
          <cell r="A1244">
            <v>11943</v>
          </cell>
          <cell r="B1244">
            <v>10074</v>
          </cell>
          <cell r="E1244">
            <v>3510</v>
          </cell>
        </row>
        <row r="1245">
          <cell r="A1245">
            <v>11944</v>
          </cell>
          <cell r="B1245">
            <v>10074</v>
          </cell>
          <cell r="E1245">
            <v>3510</v>
          </cell>
        </row>
        <row r="1246">
          <cell r="A1246">
            <v>11945</v>
          </cell>
          <cell r="B1246">
            <v>10156</v>
          </cell>
          <cell r="E1246">
            <v>3600</v>
          </cell>
        </row>
        <row r="1247">
          <cell r="A1247">
            <v>11990</v>
          </cell>
          <cell r="B1247">
            <v>10185</v>
          </cell>
          <cell r="E1247">
            <v>3000</v>
          </cell>
        </row>
        <row r="1248">
          <cell r="A1248">
            <v>11995</v>
          </cell>
          <cell r="B1248">
            <v>10180</v>
          </cell>
          <cell r="E1248">
            <v>3000</v>
          </cell>
        </row>
        <row r="1249">
          <cell r="A1249">
            <v>11997</v>
          </cell>
          <cell r="B1249">
            <v>10185</v>
          </cell>
          <cell r="E1249">
            <v>3000</v>
          </cell>
        </row>
        <row r="1250">
          <cell r="A1250">
            <v>11997</v>
          </cell>
          <cell r="D1250">
            <v>300201</v>
          </cell>
          <cell r="E1250">
            <v>1000</v>
          </cell>
        </row>
        <row r="1251">
          <cell r="A1251">
            <v>11997</v>
          </cell>
          <cell r="D1251">
            <v>300203</v>
          </cell>
          <cell r="E1251">
            <v>1000</v>
          </cell>
        </row>
        <row r="1252">
          <cell r="A1252">
            <v>11997</v>
          </cell>
          <cell r="D1252">
            <v>300100</v>
          </cell>
          <cell r="E1252">
            <v>3000</v>
          </cell>
        </row>
        <row r="1253">
          <cell r="A1253">
            <v>11997</v>
          </cell>
          <cell r="D1253">
            <v>300180</v>
          </cell>
          <cell r="E1253">
            <v>3000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AP TB"/>
      <sheetName val="IC Accounts"/>
      <sheetName val="FERC Master Worksheet"/>
      <sheetName val="SEC Master Worksheet"/>
      <sheetName val="FERC Form 3-Q"/>
      <sheetName val="FERC Supplemental"/>
      <sheetName val="10-Q Footnote"/>
      <sheetName val="10- K Footnote SP"/>
      <sheetName val="10-K Footnote MEHC"/>
      <sheetName val="MEHC 10-K Footnotes"/>
      <sheetName val="SP 10-K Footnotes"/>
      <sheetName val="Interco 116000"/>
      <sheetName val="Affiliated Services Detail"/>
      <sheetName val="FERC Form 1"/>
      <sheetName val="Dates"/>
      <sheetName val="Parent Co Only data "/>
      <sheetName val="PMI-Bridger"/>
      <sheetName val="585500"/>
      <sheetName val="SOX Control"/>
    </sheetNames>
    <sheetDataSet>
      <sheetData sheetId="0"/>
      <sheetData sheetId="1"/>
      <sheetData sheetId="2"/>
      <sheetData sheetId="3">
        <row r="2">
          <cell r="B2">
            <v>4</v>
          </cell>
        </row>
        <row r="6">
          <cell r="B6">
            <v>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Input month and year here"/>
      <sheetName val="Top level"/>
      <sheetName val="Top level JEs"/>
      <sheetName val="PHI"/>
      <sheetName val="PHI JEs"/>
      <sheetName val="PacifiCorp"/>
      <sheetName val="PacifiCorp JEs"/>
      <sheetName val="PGHC"/>
      <sheetName val="PGHC JEs"/>
      <sheetName val="Domestic"/>
      <sheetName val="Capitalization"/>
      <sheetName val="Capitalization 6-30-02 unlinked"/>
      <sheetName val="Capitalization 7-31-02 unlinked"/>
      <sheetName val="Capitalization 9-30-02"/>
      <sheetName val="Capitalization 10-31-02"/>
      <sheetName val="Sheet16"/>
    </sheetNames>
    <sheetDataSet>
      <sheetData sheetId="0" refreshError="1">
        <row r="3">
          <cell r="D3">
            <v>1</v>
          </cell>
        </row>
        <row r="4">
          <cell r="D4">
            <v>2004</v>
          </cell>
        </row>
        <row r="7">
          <cell r="D7">
            <v>9</v>
          </cell>
        </row>
        <row r="8">
          <cell r="D8">
            <v>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1</v>
          </cell>
          <cell r="B1" t="str">
            <v>APRIL 30, 2002</v>
          </cell>
          <cell r="C1" t="str">
            <v>FOR THE MONTH ENDED APRIL 30, 2002</v>
          </cell>
          <cell r="D1" t="str">
            <v>FOR THE MONTH ENDED APRIL 30, 2002</v>
          </cell>
          <cell r="E1" t="str">
            <v>FOR THE QUARTER ENDED APRIL 30, 2002</v>
          </cell>
          <cell r="F1" t="str">
            <v>April 30, 2002</v>
          </cell>
        </row>
        <row r="2">
          <cell r="A2">
            <v>2</v>
          </cell>
          <cell r="B2" t="str">
            <v>MAY 31, 2002</v>
          </cell>
          <cell r="C2" t="str">
            <v>FOR THE MONTH ENDED MAY 31, 2002</v>
          </cell>
          <cell r="D2" t="str">
            <v>FOR THE 2 MONTHS ENDED MAY 31, 2002</v>
          </cell>
          <cell r="E2" t="str">
            <v>FOR THE QUARTER ENDED MAY 31, 2002</v>
          </cell>
          <cell r="F2" t="str">
            <v>May 31, 2002</v>
          </cell>
        </row>
        <row r="3">
          <cell r="A3">
            <v>3</v>
          </cell>
          <cell r="B3" t="str">
            <v>JUNE 30, 2002</v>
          </cell>
          <cell r="C3" t="str">
            <v>FOR THE MONTH ENDED JUNE 30, 2002</v>
          </cell>
          <cell r="D3" t="str">
            <v>FOR THE 3 MONTHS ENDED JUNE 30, 2002</v>
          </cell>
          <cell r="E3" t="str">
            <v>FOR THE QUARTER ENDED JUNE 30, 2002</v>
          </cell>
          <cell r="F3" t="str">
            <v>June 30, 2002</v>
          </cell>
        </row>
        <row r="4">
          <cell r="A4">
            <v>4</v>
          </cell>
          <cell r="B4" t="str">
            <v>JULY 31, 2002</v>
          </cell>
          <cell r="C4" t="str">
            <v>FOR THE MONTH ENDED JULY 31, 2002</v>
          </cell>
          <cell r="D4" t="str">
            <v>FOR THE 4 MONTHS ENDED JULY 31, 2002</v>
          </cell>
          <cell r="E4" t="str">
            <v>FOR THE QUARTER ENDED JULY 31, 2002</v>
          </cell>
          <cell r="F4" t="str">
            <v>July 31, 2002</v>
          </cell>
        </row>
        <row r="5">
          <cell r="A5">
            <v>5</v>
          </cell>
          <cell r="B5" t="str">
            <v>AUGUST 31, 2002</v>
          </cell>
          <cell r="C5" t="str">
            <v>FOR THE MONTH ENDED AUGUST 31, 2002</v>
          </cell>
          <cell r="D5" t="str">
            <v>FOR THE 5 MONTHS ENDED AUGUST 31, 2002</v>
          </cell>
          <cell r="E5" t="str">
            <v>FOR THE QUARTER ENDED AUGUST 31, 2002</v>
          </cell>
          <cell r="F5" t="str">
            <v>August 31, 2002</v>
          </cell>
        </row>
        <row r="6">
          <cell r="A6">
            <v>6</v>
          </cell>
          <cell r="B6" t="str">
            <v>SEPTEMBER 30, 2002</v>
          </cell>
          <cell r="C6" t="str">
            <v>FOR THE MONTH ENDED SEPTEMBER 30, 2002</v>
          </cell>
          <cell r="D6" t="str">
            <v>FOR THE 6 MONTHS ENDED SEPTEMBER 30, 2002</v>
          </cell>
          <cell r="E6" t="str">
            <v>FOR THE QUARTER ENDED SEPTEMBER 30, 2002</v>
          </cell>
          <cell r="F6" t="str">
            <v>September 30, 2002</v>
          </cell>
        </row>
        <row r="7">
          <cell r="A7">
            <v>7</v>
          </cell>
          <cell r="B7" t="str">
            <v>OCTOBER 31, 2002</v>
          </cell>
          <cell r="C7" t="str">
            <v>FOR THE MONTH ENDED OCTOBER 31, 2002</v>
          </cell>
          <cell r="D7" t="str">
            <v>FOR THE 7 MONTHS ENDED OCTOBER 31, 2002</v>
          </cell>
          <cell r="E7" t="str">
            <v>FOR THE QUARTER ENDED OCTOBER 31, 2002</v>
          </cell>
          <cell r="F7" t="str">
            <v>October 31, 2002</v>
          </cell>
        </row>
        <row r="8">
          <cell r="A8">
            <v>8</v>
          </cell>
          <cell r="B8" t="str">
            <v>NOVEMBER 30, 2002</v>
          </cell>
          <cell r="C8" t="str">
            <v>FOR THE MONTH ENDED NOVEMBER 30, 2002</v>
          </cell>
          <cell r="D8" t="str">
            <v>FOR THE 8 MONTHS ENDED NOVEMBER 30, 2002</v>
          </cell>
          <cell r="E8" t="str">
            <v>FOR THE QUARTER ENDED NOVEMBER 30, 2002</v>
          </cell>
          <cell r="F8" t="str">
            <v>November 30, 2002</v>
          </cell>
        </row>
        <row r="9">
          <cell r="A9">
            <v>9</v>
          </cell>
          <cell r="B9" t="str">
            <v>DECEMBER 31, 2002</v>
          </cell>
          <cell r="C9" t="str">
            <v>FOR THE MONTH ENDED DECEMBER 31, 2002</v>
          </cell>
          <cell r="D9" t="str">
            <v>FOR THE 9 MONTHS ENDED DECEMBER 31, 2002</v>
          </cell>
          <cell r="E9" t="str">
            <v>FOR THE QUARTER ENDED DECEMBER 31, 2002</v>
          </cell>
          <cell r="F9" t="str">
            <v>December 31, 2002</v>
          </cell>
        </row>
        <row r="10">
          <cell r="A10">
            <v>10</v>
          </cell>
          <cell r="B10" t="str">
            <v>JANUARY 31, 2003</v>
          </cell>
          <cell r="C10" t="str">
            <v>FOR THE MONTH ENDED JANUARY 31, 2003</v>
          </cell>
          <cell r="D10" t="str">
            <v>FOR THE 10 MONTHS ENDED JANUARY 31, 2003</v>
          </cell>
          <cell r="E10" t="str">
            <v>FOR THE QUARTER ENDED JANUARY 31, 2003</v>
          </cell>
          <cell r="F10" t="str">
            <v>January 31, 2003</v>
          </cell>
        </row>
        <row r="11">
          <cell r="A11">
            <v>11</v>
          </cell>
          <cell r="B11" t="str">
            <v>FEBRUARY 28, 2003</v>
          </cell>
          <cell r="C11" t="str">
            <v>FOR THE MONTH ENDED FEBRUARY 28, 2003</v>
          </cell>
          <cell r="D11" t="str">
            <v>FOR THE 11 MONTHS ENDED FEBRUARY 28, 2003</v>
          </cell>
          <cell r="E11" t="str">
            <v>FOR THE QUARTER ENDED FEBRUARY 28, 2003</v>
          </cell>
          <cell r="F11" t="str">
            <v>February 28, 2003</v>
          </cell>
        </row>
        <row r="12">
          <cell r="A12">
            <v>12</v>
          </cell>
          <cell r="B12" t="str">
            <v>MARCH 31, 2003</v>
          </cell>
          <cell r="C12" t="str">
            <v>FOR THE MONTH ENDED MARCH 31, 2003</v>
          </cell>
          <cell r="D12" t="str">
            <v>FOR THE YEAR ENDED MARCH 31, 2003</v>
          </cell>
          <cell r="E12" t="str">
            <v>FOR THE QUARTER ENDED MARCH 31, 2003</v>
          </cell>
          <cell r="F12" t="str">
            <v>March 31, 2003</v>
          </cell>
        </row>
        <row r="14">
          <cell r="A14">
            <v>1</v>
          </cell>
          <cell r="B14" t="str">
            <v>APRIL 30, 2001</v>
          </cell>
          <cell r="C14" t="str">
            <v>FOR THE MONTH ENDED APRIL 30, 2001</v>
          </cell>
          <cell r="D14" t="str">
            <v>FOR THE MONTH ENDED APRIL 30, 2001</v>
          </cell>
          <cell r="E14" t="str">
            <v>FOR THE QUARTER ENDED APRIL 30, 2001</v>
          </cell>
          <cell r="F14" t="str">
            <v>April 30, 2001</v>
          </cell>
        </row>
        <row r="15">
          <cell r="A15">
            <v>2</v>
          </cell>
          <cell r="B15" t="str">
            <v>MAY 31, 2001</v>
          </cell>
          <cell r="C15" t="str">
            <v>FOR THE MONTH ENDED MAY 31, 2001</v>
          </cell>
          <cell r="D15" t="str">
            <v>FOR THE 2 MONTHS ENDED MAY 31, 2001</v>
          </cell>
          <cell r="E15" t="str">
            <v>FOR THE QUARTER ENDED MAY 31, 2001</v>
          </cell>
          <cell r="F15" t="str">
            <v>May 31, 2001</v>
          </cell>
        </row>
        <row r="16">
          <cell r="A16">
            <v>3</v>
          </cell>
          <cell r="B16" t="str">
            <v>JUNE 30, 2001</v>
          </cell>
          <cell r="C16" t="str">
            <v>FOR THE MONTH ENDED JUNE 30, 2001</v>
          </cell>
          <cell r="D16" t="str">
            <v>FOR THE 3 MONTHS ENDED JUNE 30, 2001</v>
          </cell>
          <cell r="E16" t="str">
            <v>FOR THE QUARTER ENDED JUNE 30, 2001</v>
          </cell>
          <cell r="F16" t="str">
            <v>June 30, 2001</v>
          </cell>
        </row>
        <row r="17">
          <cell r="A17">
            <v>4</v>
          </cell>
          <cell r="B17" t="str">
            <v>JULY 31, 2001</v>
          </cell>
          <cell r="C17" t="str">
            <v>FOR THE MONTH ENDED JULY 31, 2001</v>
          </cell>
          <cell r="D17" t="str">
            <v>FOR THE 4 MONTHS ENDED JULY 31, 2001</v>
          </cell>
          <cell r="E17" t="str">
            <v>FOR THE QUARTER ENDED JULY 31, 2001</v>
          </cell>
          <cell r="F17" t="str">
            <v>July 31, 2001</v>
          </cell>
        </row>
        <row r="18">
          <cell r="A18">
            <v>5</v>
          </cell>
          <cell r="B18" t="str">
            <v>AUGUST 31, 2001</v>
          </cell>
          <cell r="C18" t="str">
            <v>FOR THE MONTH ENDED AUGUST 31, 2001</v>
          </cell>
          <cell r="D18" t="str">
            <v>FOR THE 5 MONTHS ENDED AUGUST 31, 2001</v>
          </cell>
          <cell r="E18" t="str">
            <v>FOR THE QUARTER ENDED AUGUST 31, 2001</v>
          </cell>
          <cell r="F18" t="str">
            <v>August 31, 2001</v>
          </cell>
        </row>
        <row r="19">
          <cell r="A19">
            <v>6</v>
          </cell>
          <cell r="B19" t="str">
            <v>SEPTEMBER 30, 2001</v>
          </cell>
          <cell r="C19" t="str">
            <v>FOR THE MONTH ENDED SEPTEMBER 30, 2001</v>
          </cell>
          <cell r="D19" t="str">
            <v>FOR THE 6 MONTHS ENDED SEPTEMBER 30, 2001</v>
          </cell>
          <cell r="E19" t="str">
            <v>FOR THE QUARTER ENDED SEPTEMBER 30, 2001</v>
          </cell>
          <cell r="F19" t="str">
            <v>September 30, 2001</v>
          </cell>
        </row>
        <row r="20">
          <cell r="A20">
            <v>7</v>
          </cell>
          <cell r="B20" t="str">
            <v>OCTOBER 31, 2001</v>
          </cell>
          <cell r="C20" t="str">
            <v>FOR THE MONTH ENDED OCTOBER 31, 2001</v>
          </cell>
          <cell r="D20" t="str">
            <v>FOR THE 7 MONTHS ENDED OCTOBER 31, 2001</v>
          </cell>
          <cell r="E20" t="str">
            <v>FOR THE QUARTER ENDED OCTOBER 31, 2001</v>
          </cell>
          <cell r="F20" t="str">
            <v>October 31, 2001</v>
          </cell>
        </row>
        <row r="21">
          <cell r="A21">
            <v>8</v>
          </cell>
          <cell r="B21" t="str">
            <v>NOVEMBER 30, 2001</v>
          </cell>
          <cell r="C21" t="str">
            <v>FOR THE MONTH ENDED NOVEMBER 30, 2001</v>
          </cell>
          <cell r="D21" t="str">
            <v>FOR THE 8 MONTHS ENDED NOVEMBER 30, 2001</v>
          </cell>
          <cell r="E21" t="str">
            <v>FOR THE QUARTER ENDED NOVEMBER 30, 2001</v>
          </cell>
          <cell r="F21" t="str">
            <v>November 30, 2001</v>
          </cell>
        </row>
        <row r="22">
          <cell r="A22">
            <v>9</v>
          </cell>
          <cell r="B22" t="str">
            <v>DECEMBER 31, 2001</v>
          </cell>
          <cell r="C22" t="str">
            <v>FOR THE MONTH ENDED DECEMBER 31, 2001</v>
          </cell>
          <cell r="D22" t="str">
            <v>FOR THE 9 MONTHS ENDED DECEMBER 31, 2001</v>
          </cell>
          <cell r="E22" t="str">
            <v>FOR THE QUARTER ENDED DECEMBER 31, 2001</v>
          </cell>
          <cell r="F22" t="str">
            <v>December 31, 2001</v>
          </cell>
        </row>
        <row r="23">
          <cell r="A23">
            <v>10</v>
          </cell>
          <cell r="B23" t="str">
            <v>JANUARY 31, 2002</v>
          </cell>
          <cell r="C23" t="str">
            <v>FOR THE MONTH ENDED JANUARY 31, 2002</v>
          </cell>
          <cell r="D23" t="str">
            <v>FOR THE 10 MONTHS ENDED JANUARY 31, 2002</v>
          </cell>
          <cell r="E23" t="str">
            <v>FOR THE QUARTER ENDED JANUARY 31, 2002</v>
          </cell>
          <cell r="F23" t="str">
            <v>January 31, 2002</v>
          </cell>
        </row>
        <row r="24">
          <cell r="A24">
            <v>11</v>
          </cell>
          <cell r="B24" t="str">
            <v>FEBRUARY 28, 2002</v>
          </cell>
          <cell r="C24" t="str">
            <v>FOR THE MONTH ENDED FEBRUARY 28, 2002</v>
          </cell>
          <cell r="D24" t="str">
            <v>FOR THE 11 MONTHS ENDED FEBRUARY 28, 2002</v>
          </cell>
          <cell r="E24" t="str">
            <v>FOR THE QUARTER ENDED FEBRUARY 28, 2002</v>
          </cell>
          <cell r="F24" t="str">
            <v>February 28, 2002</v>
          </cell>
        </row>
        <row r="25">
          <cell r="A25">
            <v>12</v>
          </cell>
          <cell r="B25" t="str">
            <v>MARCH 31, 2002</v>
          </cell>
          <cell r="C25" t="str">
            <v>FOR THE MONTH ENDED MARCH 31, 2002</v>
          </cell>
          <cell r="D25" t="str">
            <v>FOR THE YEAR ENDED MARCH 31, 2002</v>
          </cell>
          <cell r="E25" t="str">
            <v>FOR THE QUARTER ENDED MARCH 31, 2002</v>
          </cell>
          <cell r="F25" t="str">
            <v>March 31, 2002</v>
          </cell>
        </row>
        <row r="27">
          <cell r="A27">
            <v>1</v>
          </cell>
          <cell r="B27" t="str">
            <v>APRIL 30, 2000</v>
          </cell>
          <cell r="C27" t="str">
            <v>FOR THE MONTH ENDED APRIL 30, 2000</v>
          </cell>
          <cell r="D27" t="str">
            <v>FOR THE MONTH ENDED APRIL 30, 2000</v>
          </cell>
          <cell r="E27" t="str">
            <v>FOR THE QUARTER ENDED APRIL 30, 2000</v>
          </cell>
          <cell r="F27" t="str">
            <v>April 30, 2000</v>
          </cell>
        </row>
        <row r="28">
          <cell r="A28">
            <v>2</v>
          </cell>
          <cell r="B28" t="str">
            <v>MAY 31, 2000</v>
          </cell>
          <cell r="C28" t="str">
            <v>FOR THE MONTH ENDED MAY 31, 2000</v>
          </cell>
          <cell r="D28" t="str">
            <v>FOR THE 2 MONTHS ENDED MAY 31, 2000</v>
          </cell>
          <cell r="E28" t="str">
            <v>FOR THE QUARTER ENDED MAY 31, 2000</v>
          </cell>
          <cell r="F28" t="str">
            <v>May 31, 2000</v>
          </cell>
        </row>
        <row r="29">
          <cell r="A29">
            <v>3</v>
          </cell>
          <cell r="B29" t="str">
            <v>JUNE 30, 2000</v>
          </cell>
          <cell r="C29" t="str">
            <v>FOR THE MONTH ENDED JUNE 30, 2000</v>
          </cell>
          <cell r="D29" t="str">
            <v>FOR THE 3 MONTHS ENDED JUNE 30, 2000</v>
          </cell>
          <cell r="E29" t="str">
            <v>FOR THE QUARTER ENDED JUNE 30, 2000</v>
          </cell>
          <cell r="F29" t="str">
            <v>June 30, 2000</v>
          </cell>
        </row>
        <row r="30">
          <cell r="A30">
            <v>4</v>
          </cell>
          <cell r="B30" t="str">
            <v>JULY 31, 2000</v>
          </cell>
          <cell r="C30" t="str">
            <v>FOR THE MONTH ENDED JULY 31, 2000</v>
          </cell>
          <cell r="D30" t="str">
            <v>FOR THE 4 MONTHS ENDED JULY 31, 2000</v>
          </cell>
          <cell r="E30" t="str">
            <v>FOR THE QUARTER ENDED JULY 31, 2000</v>
          </cell>
          <cell r="F30" t="str">
            <v>July 31, 2000</v>
          </cell>
        </row>
        <row r="31">
          <cell r="A31">
            <v>5</v>
          </cell>
          <cell r="B31" t="str">
            <v>AUGUST 31, 2000</v>
          </cell>
          <cell r="C31" t="str">
            <v>FOR THE MONTH ENDED AUGUST 31, 2000</v>
          </cell>
          <cell r="D31" t="str">
            <v>FOR THE 5 MONTHS ENDED AUGUST 31, 2000</v>
          </cell>
          <cell r="E31" t="str">
            <v>FOR THE QUARTER ENDED AUGUST 31, 2000</v>
          </cell>
          <cell r="F31" t="str">
            <v>August 31, 2000</v>
          </cell>
        </row>
        <row r="32">
          <cell r="A32">
            <v>6</v>
          </cell>
          <cell r="B32" t="str">
            <v>SEPTEMBER 30, 2000</v>
          </cell>
          <cell r="C32" t="str">
            <v>FOR THE MONTH ENDED SEPTEMBER 30, 2000</v>
          </cell>
          <cell r="D32" t="str">
            <v>FOR THE 6 MONTHS ENDED SEPTEMBER 30, 2000</v>
          </cell>
          <cell r="E32" t="str">
            <v>FOR THE QUARTER ENDED SEPTEMBER 30, 2000</v>
          </cell>
          <cell r="F32" t="str">
            <v>September 30, 2000</v>
          </cell>
        </row>
        <row r="33">
          <cell r="A33">
            <v>7</v>
          </cell>
          <cell r="B33" t="str">
            <v>OCTOBER 31, 2000</v>
          </cell>
          <cell r="C33" t="str">
            <v>FOR THE MONTH ENDED OCTOBER 31, 2000</v>
          </cell>
          <cell r="D33" t="str">
            <v>FOR THE 7 MONTHS ENDED OCTOBER 31, 2000</v>
          </cell>
          <cell r="E33" t="str">
            <v>FOR THE QUARTER ENDED OCTOBER 31, 2000</v>
          </cell>
          <cell r="F33" t="str">
            <v>October 31, 2000</v>
          </cell>
        </row>
        <row r="34">
          <cell r="A34">
            <v>8</v>
          </cell>
          <cell r="B34" t="str">
            <v>NOVEMBER 30, 2000</v>
          </cell>
          <cell r="C34" t="str">
            <v>FOR THE MONTH ENDED NOVEMBER 30, 2000</v>
          </cell>
          <cell r="D34" t="str">
            <v>FOR THE 8 MONTHS ENDED NOVEMBER 30, 2000</v>
          </cell>
          <cell r="E34" t="str">
            <v>FOR THE QUARTER ENDED NOVEMBER 30, 2000</v>
          </cell>
          <cell r="F34" t="str">
            <v>November 30, 2000</v>
          </cell>
        </row>
        <row r="35">
          <cell r="A35">
            <v>9</v>
          </cell>
          <cell r="B35" t="str">
            <v>DECEMBER 31, 2000</v>
          </cell>
          <cell r="C35" t="str">
            <v>FOR THE MONTH ENDED DECEMBER 31, 2000</v>
          </cell>
          <cell r="D35" t="str">
            <v>FOR THE 9 MONTHS ENDED DECEMBER 31, 2000</v>
          </cell>
          <cell r="E35" t="str">
            <v>FOR THE QUARTER ENDED DECEMBER 31, 2000</v>
          </cell>
          <cell r="F35" t="str">
            <v>December 31, 2000</v>
          </cell>
        </row>
        <row r="36">
          <cell r="A36">
            <v>10</v>
          </cell>
          <cell r="B36" t="str">
            <v>JANUARY 31, 2001</v>
          </cell>
          <cell r="C36" t="str">
            <v>FOR THE MONTH ENDED JANUARY 31, 2001</v>
          </cell>
          <cell r="D36" t="str">
            <v>FOR THE 10 MONTHS ENDED JANUARY 31, 2001</v>
          </cell>
          <cell r="E36" t="str">
            <v>FOR THE QUARTER ENDED JANUARY 31, 2001</v>
          </cell>
          <cell r="F36" t="str">
            <v>January 31, 2001</v>
          </cell>
        </row>
        <row r="37">
          <cell r="A37">
            <v>11</v>
          </cell>
          <cell r="B37" t="str">
            <v>FEBRUARY 28, 2001</v>
          </cell>
          <cell r="C37" t="str">
            <v>FOR THE MONTH ENDED FEBRUARY 28, 2001</v>
          </cell>
          <cell r="D37" t="str">
            <v>FOR THE 11 MONTHS ENDED FEBRUARY 28, 2001</v>
          </cell>
          <cell r="E37" t="str">
            <v>FOR THE QUARTER ENDED FEBRUARY 28, 2001</v>
          </cell>
          <cell r="F37" t="str">
            <v>February 28, 2001</v>
          </cell>
        </row>
        <row r="38">
          <cell r="A38">
            <v>12</v>
          </cell>
          <cell r="B38" t="str">
            <v>MARCH 31, 2001</v>
          </cell>
          <cell r="C38" t="str">
            <v>FOR THE MONTH ENDED MARCH 31, 2001</v>
          </cell>
          <cell r="D38" t="str">
            <v>FOR THE YEAR ENDED MARCH 31, 2001</v>
          </cell>
          <cell r="E38" t="str">
            <v>FOR THE QUARTER ENDED MARCH 31, 2001</v>
          </cell>
          <cell r="F38" t="str">
            <v>March 31, 2001</v>
          </cell>
        </row>
        <row r="40">
          <cell r="A40">
            <v>1</v>
          </cell>
          <cell r="B40" t="str">
            <v>APRIL 30, 2003</v>
          </cell>
          <cell r="C40" t="str">
            <v>FOR THE MONTH ENDED APRIL 30, 2003</v>
          </cell>
          <cell r="D40" t="str">
            <v>FOR THE MONTH ENDED APRIL 30, 2003</v>
          </cell>
          <cell r="E40" t="str">
            <v>FOR THE QUARTER ENDED APRIL 30, 2003</v>
          </cell>
          <cell r="F40" t="str">
            <v>April 30, 2003</v>
          </cell>
        </row>
        <row r="41">
          <cell r="A41">
            <v>2</v>
          </cell>
          <cell r="B41" t="str">
            <v>MAY 31, 2003</v>
          </cell>
          <cell r="C41" t="str">
            <v>FOR THE MONTH ENDED MAY 31, 2003</v>
          </cell>
          <cell r="D41" t="str">
            <v>FOR THE 2 MONTHS ENDED MAY 31, 2003</v>
          </cell>
          <cell r="E41" t="str">
            <v>FOR THE QUARTER ENDED MAY 31, 2003</v>
          </cell>
          <cell r="F41" t="str">
            <v>May 31, 2003</v>
          </cell>
        </row>
        <row r="42">
          <cell r="A42">
            <v>3</v>
          </cell>
          <cell r="B42" t="str">
            <v>JUNE 30, 2003</v>
          </cell>
          <cell r="C42" t="str">
            <v>FOR THE MONTH ENDED JUNE 30, 2003</v>
          </cell>
          <cell r="D42" t="str">
            <v>FOR THE 3 MONTHS ENDED JUNE 30, 2003</v>
          </cell>
          <cell r="E42" t="str">
            <v>FOR THE QUARTER ENDED JUNE 30, 2003</v>
          </cell>
          <cell r="F42" t="str">
            <v>June 30, 2003</v>
          </cell>
        </row>
        <row r="43">
          <cell r="A43">
            <v>4</v>
          </cell>
          <cell r="B43" t="str">
            <v>JULY 31, 2003</v>
          </cell>
          <cell r="C43" t="str">
            <v>FOR THE MONTH ENDED JULY 31, 2003</v>
          </cell>
          <cell r="D43" t="str">
            <v>FOR THE 4 MONTHS ENDED JULY 31, 2003</v>
          </cell>
          <cell r="E43" t="str">
            <v>FOR THE QUARTER ENDED JULY 31, 2003</v>
          </cell>
          <cell r="F43" t="str">
            <v>July 31, 2003</v>
          </cell>
        </row>
        <row r="44">
          <cell r="A44">
            <v>5</v>
          </cell>
          <cell r="B44" t="str">
            <v>AUGUST 31, 2003</v>
          </cell>
          <cell r="C44" t="str">
            <v>FOR THE MONTH ENDED AUGUST 31, 2003</v>
          </cell>
          <cell r="D44" t="str">
            <v>FOR THE 5 MONTHS ENDED AUGUST 31, 2003</v>
          </cell>
          <cell r="E44" t="str">
            <v>FOR THE QUARTER ENDED AUGUST 31, 2003</v>
          </cell>
          <cell r="F44" t="str">
            <v>August 31, 2003</v>
          </cell>
        </row>
        <row r="45">
          <cell r="A45">
            <v>6</v>
          </cell>
          <cell r="B45" t="str">
            <v>SEPTEMBER 30, 2003</v>
          </cell>
          <cell r="C45" t="str">
            <v>FOR THE MONTH ENDED SEPTEMBER 30, 2003</v>
          </cell>
          <cell r="D45" t="str">
            <v>FOR THE 6 MONTHS ENDED SEPTEMBER 30, 2003</v>
          </cell>
          <cell r="E45" t="str">
            <v>FOR THE QUARTER ENDED SEPTEMBER 30, 2003</v>
          </cell>
          <cell r="F45" t="str">
            <v>September 30, 2003</v>
          </cell>
        </row>
        <row r="46">
          <cell r="A46">
            <v>7</v>
          </cell>
          <cell r="B46" t="str">
            <v>OCTOBER 31, 2003</v>
          </cell>
          <cell r="C46" t="str">
            <v>FOR THE MONTH ENDED OCTOBER 31, 2003</v>
          </cell>
          <cell r="D46" t="str">
            <v>FOR THE 7 MONTHS ENDED OCTOBER 31, 2003</v>
          </cell>
          <cell r="E46" t="str">
            <v>FOR THE QUARTER ENDED OCTOBER 31, 2003</v>
          </cell>
          <cell r="F46" t="str">
            <v>October 31, 2003</v>
          </cell>
        </row>
        <row r="47">
          <cell r="A47">
            <v>8</v>
          </cell>
          <cell r="B47" t="str">
            <v>NOVEMBER 30, 2003</v>
          </cell>
          <cell r="C47" t="str">
            <v>FOR THE MONTH ENDED NOVEMBER 30, 2003</v>
          </cell>
          <cell r="D47" t="str">
            <v>FOR THE 8 MONTHS ENDED NOVEMBER 30, 2003</v>
          </cell>
          <cell r="E47" t="str">
            <v>FOR THE QUARTER ENDED NOVEMBER 30, 2003</v>
          </cell>
          <cell r="F47" t="str">
            <v>November 30, 2003</v>
          </cell>
        </row>
        <row r="48">
          <cell r="A48">
            <v>9</v>
          </cell>
          <cell r="B48" t="str">
            <v>DECEMBER 31, 2003</v>
          </cell>
          <cell r="C48" t="str">
            <v>FOR THE MONTH ENDED DECEMBER 31, 2003</v>
          </cell>
          <cell r="D48" t="str">
            <v>FOR THE 9 MONTHS ENDED DECEMBER 31, 2003</v>
          </cell>
          <cell r="E48" t="str">
            <v>FOR THE QUARTER ENDED DECEMBER 31, 2003</v>
          </cell>
          <cell r="F48" t="str">
            <v>December 31, 2003</v>
          </cell>
        </row>
        <row r="49">
          <cell r="A49">
            <v>10</v>
          </cell>
          <cell r="B49" t="str">
            <v>JANUARY 31, 2004</v>
          </cell>
          <cell r="C49" t="str">
            <v>FOR THE MONTH ENDED JANUARY 31, 2004</v>
          </cell>
          <cell r="D49" t="str">
            <v>FOR THE 10 MONTHS ENDED JANUARY 31, 2004</v>
          </cell>
          <cell r="E49" t="str">
            <v>FOR THE QUARTER ENDED JANUARY 31, 2004</v>
          </cell>
          <cell r="F49" t="str">
            <v>January 31, 2004</v>
          </cell>
        </row>
        <row r="50">
          <cell r="A50">
            <v>11</v>
          </cell>
          <cell r="B50" t="str">
            <v>FEBRUARY 29, 2004</v>
          </cell>
          <cell r="C50" t="str">
            <v>FOR THE MONTH ENDED FEBRUARY 28, 2004</v>
          </cell>
          <cell r="D50" t="str">
            <v>FOR THE 11 MONTHS ENDED FEBRUARY 28, 2004</v>
          </cell>
          <cell r="E50" t="str">
            <v>FOR THE QUARTER ENDED FEBRUARY 28, 2004</v>
          </cell>
          <cell r="F50" t="str">
            <v>February 29, 2004</v>
          </cell>
        </row>
        <row r="51">
          <cell r="A51">
            <v>12</v>
          </cell>
          <cell r="B51" t="str">
            <v>MARCH 31, 2004</v>
          </cell>
          <cell r="C51" t="str">
            <v>FOR THE MONTH ENDED MARCH 31, 2004</v>
          </cell>
          <cell r="D51" t="str">
            <v>FOR THE YEAR ENDED MARCH 31, 2004</v>
          </cell>
          <cell r="E51" t="str">
            <v>FOR THE QUARTER ENDED MARCH 31, 2004</v>
          </cell>
          <cell r="F51" t="str">
            <v>March 31, 2004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Rate Cases"/>
      <sheetName val="Rate Cases (OMAG)"/>
      <sheetName val="Rate Cases (alt)"/>
      <sheetName val="Theoretical EBIT"/>
      <sheetName val="Backup to Theoretical EBIT"/>
      <sheetName val="FY06 by State"/>
      <sheetName val="FY07 by State"/>
      <sheetName val="FY07 by State (OMAG)"/>
      <sheetName val="FY07 Change from Jan 19"/>
      <sheetName val="Lag Expl"/>
      <sheetName val="Rate Base"/>
      <sheetName val="Rate Case Recoveries"/>
      <sheetName val="Capital Structure"/>
      <sheetName val="FY06 Summary"/>
      <sheetName val="FY07 Summary"/>
      <sheetName val="FY07 Summary (OMAG)"/>
      <sheetName val="FY06 Reconciliation"/>
      <sheetName val="FY07 Reconciliation"/>
      <sheetName val="Excluded for Regulatory"/>
      <sheetName val="Sum of States"/>
      <sheetName val="California"/>
      <sheetName val="Idaho"/>
      <sheetName val="Oregon"/>
      <sheetName val="Utah"/>
      <sheetName val="Washington"/>
      <sheetName val="Wyoming"/>
      <sheetName val="ROE Comparison"/>
      <sheetName val="ROS Comparison"/>
      <sheetName val="FY06 ROS by State"/>
      <sheetName val="FY07 ROS by State"/>
      <sheetName val="Mar-04 Semi"/>
      <sheetName val="NRO (ID GRC)"/>
      <sheetName val="NRO (UT GRC)"/>
      <sheetName val="NRO (UT Settlement)"/>
      <sheetName val="NRO (OR GRC)"/>
      <sheetName val="Utah Rate Case"/>
      <sheetName val="Oregon Rate Case"/>
      <sheetName val="FY06 Theoretical EBIT"/>
      <sheetName val="FY07 Theoretical EBIT"/>
      <sheetName val="FY06 Situs"/>
      <sheetName val="FY07 Situs"/>
      <sheetName val="FY06 Plant, by Factor"/>
      <sheetName val="FY07 Plant, by Factor"/>
      <sheetName val="FY06 Depr, by Factor"/>
      <sheetName val="FY07 Depr, by Factor"/>
      <sheetName val="FY06 Additional, by Factor"/>
      <sheetName val="FY07 Additional, by Factor"/>
      <sheetName val="FY06 FERC Factor"/>
      <sheetName val="FY07 FERC F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28">
          <cell r="F28">
            <v>0.37950999999999996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L1">
            <v>1</v>
          </cell>
          <cell r="AM1" t="str">
            <v>January</v>
          </cell>
        </row>
        <row r="2">
          <cell r="AL2">
            <v>2</v>
          </cell>
          <cell r="AM2" t="str">
            <v>February</v>
          </cell>
        </row>
        <row r="3">
          <cell r="AL3">
            <v>3</v>
          </cell>
          <cell r="AM3" t="str">
            <v>March</v>
          </cell>
        </row>
        <row r="4">
          <cell r="AL4">
            <v>4</v>
          </cell>
          <cell r="AM4" t="str">
            <v>April</v>
          </cell>
        </row>
        <row r="5">
          <cell r="AL5">
            <v>5</v>
          </cell>
          <cell r="AM5" t="str">
            <v>May</v>
          </cell>
        </row>
        <row r="6">
          <cell r="AL6">
            <v>6</v>
          </cell>
          <cell r="AM6" t="str">
            <v>June</v>
          </cell>
        </row>
        <row r="7">
          <cell r="AL7">
            <v>7</v>
          </cell>
          <cell r="AM7" t="str">
            <v>July</v>
          </cell>
        </row>
        <row r="8">
          <cell r="AL8">
            <v>8</v>
          </cell>
          <cell r="AM8" t="str">
            <v>August</v>
          </cell>
        </row>
        <row r="9">
          <cell r="AL9">
            <v>9</v>
          </cell>
          <cell r="AM9" t="str">
            <v>September</v>
          </cell>
        </row>
        <row r="10">
          <cell r="AL10">
            <v>10</v>
          </cell>
          <cell r="AM10" t="str">
            <v>October</v>
          </cell>
        </row>
        <row r="11">
          <cell r="AL11">
            <v>11</v>
          </cell>
          <cell r="AM11" t="str">
            <v>November</v>
          </cell>
        </row>
        <row r="12">
          <cell r="AL12">
            <v>12</v>
          </cell>
          <cell r="AM12" t="str">
            <v>December</v>
          </cell>
        </row>
        <row r="38">
          <cell r="M38">
            <v>1346464881</v>
          </cell>
          <cell r="N38">
            <v>1263056567</v>
          </cell>
          <cell r="O38">
            <v>1164897263</v>
          </cell>
          <cell r="P38">
            <v>1093524808</v>
          </cell>
          <cell r="Q38">
            <v>1024275990</v>
          </cell>
          <cell r="R38">
            <v>1005758287</v>
          </cell>
          <cell r="S38">
            <v>1022560595</v>
          </cell>
          <cell r="T38">
            <v>1064743060</v>
          </cell>
          <cell r="U38">
            <v>1072441787</v>
          </cell>
          <cell r="V38">
            <v>0</v>
          </cell>
          <cell r="W38">
            <v>0</v>
          </cell>
          <cell r="X3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Rate Cases"/>
      <sheetName val="Rate Cases (alt)"/>
      <sheetName val="Theoretical EBIT"/>
      <sheetName val="Backup to Theoretical EBIT"/>
      <sheetName val="FY06 by State"/>
      <sheetName val="FY07 by State"/>
      <sheetName val="Lag Expl"/>
      <sheetName val="Rate Base (2)"/>
      <sheetName val="Rate Base"/>
      <sheetName val="Rate Case Recoveries"/>
      <sheetName val="Capital Structure"/>
      <sheetName val="FY06 Summary"/>
      <sheetName val="FY07 Summary"/>
      <sheetName val="ROE Comparison"/>
      <sheetName val="ROS Comparison"/>
      <sheetName val="FY06 ROS by State"/>
      <sheetName val="FY07 ROS by State"/>
      <sheetName val="Mar-04 Semi"/>
      <sheetName val="EPIS Study"/>
      <sheetName val="Utah Rate Case"/>
      <sheetName val="Oregon Rate Case"/>
      <sheetName val="Excluded for Regulatory"/>
      <sheetName val="FY06 Theoretical EBIT"/>
      <sheetName val="FY07 Theoretical EBIT"/>
      <sheetName val="FY06 Situs"/>
      <sheetName val="FY07 Situs"/>
      <sheetName val="FY06 Plant, by Factor"/>
      <sheetName val="FY07 Plant, by Factor"/>
      <sheetName val="FY06 Depr, by Factor"/>
      <sheetName val="FY07 Depr, by Factor"/>
      <sheetName val="FY06 Additional, by Factor"/>
      <sheetName val="FY07 Additional, by Factor"/>
      <sheetName val="FY06 FERC Factor"/>
      <sheetName val="FY07 FERC Fac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ata from Eric"/>
      <sheetName val="Pivot Table"/>
      <sheetName val="AIP Forecast"/>
      <sheetName val="BU ~ Org table"/>
      <sheetName val="Corporate"/>
      <sheetName val="Gen"/>
      <sheetName val="Fuels"/>
      <sheetName val="C&amp;T"/>
      <sheetName val="PD"/>
      <sheetName val="IT&amp;CDS"/>
      <sheetName val="SMPCBS"/>
      <sheetName val="NonReg"/>
      <sheetName val="PPM"/>
    </sheetNames>
    <sheetDataSet>
      <sheetData sheetId="0">
        <row r="1">
          <cell r="A1" t="str">
            <v>EE .</v>
          </cell>
          <cell r="B1" t="str">
            <v>Last Name</v>
          </cell>
          <cell r="C1" t="str">
            <v>First Name</v>
          </cell>
          <cell r="D1" t="str">
            <v>Employee Type</v>
          </cell>
          <cell r="E1" t="str">
            <v>Org Unit</v>
          </cell>
          <cell r="F1" t="str">
            <v>Department</v>
          </cell>
          <cell r="G1" t="str">
            <v>Job Code</v>
          </cell>
          <cell r="H1" t="str">
            <v>Job Title</v>
          </cell>
          <cell r="I1" t="str">
            <v>Position Title</v>
          </cell>
          <cell r="J1" t="str">
            <v>Original Hire Date</v>
          </cell>
          <cell r="K1" t="str">
            <v>Classification Date</v>
          </cell>
          <cell r="L1" t="str">
            <v>Annual Salary</v>
          </cell>
          <cell r="M1" t="str">
            <v>Market Rate</v>
          </cell>
          <cell r="N1" t="str">
            <v>Maximum Incentive</v>
          </cell>
          <cell r="O1" t="str">
            <v>Supervisor</v>
          </cell>
          <cell r="P1" t="str">
            <v>Officer</v>
          </cell>
        </row>
        <row r="2">
          <cell r="A2">
            <v>222</v>
          </cell>
          <cell r="B2" t="str">
            <v>Day</v>
          </cell>
          <cell r="C2" t="str">
            <v>Lynn</v>
          </cell>
          <cell r="D2" t="str">
            <v>Exempt</v>
          </cell>
          <cell r="E2">
            <v>830</v>
          </cell>
          <cell r="F2" t="str">
            <v>Field Engineering East</v>
          </cell>
          <cell r="G2">
            <v>2120</v>
          </cell>
          <cell r="H2" t="str">
            <v>Engineer - Ld/Sr</v>
          </cell>
          <cell r="I2" t="str">
            <v>Engineer - Ld/Sr</v>
          </cell>
          <cell r="J2">
            <v>30613</v>
          </cell>
          <cell r="K2">
            <v>35972</v>
          </cell>
          <cell r="L2">
            <v>82814.16</v>
          </cell>
          <cell r="M2" t="str">
            <v xml:space="preserve">    80400.00</v>
          </cell>
          <cell r="N2">
            <v>0.24</v>
          </cell>
          <cell r="O2" t="str">
            <v>Kenneth M Shortt</v>
          </cell>
          <cell r="P2" t="str">
            <v>Wright, Matthew</v>
          </cell>
        </row>
        <row r="3">
          <cell r="A3">
            <v>225</v>
          </cell>
          <cell r="B3" t="str">
            <v>Potter</v>
          </cell>
          <cell r="C3" t="str">
            <v>Jeffrey</v>
          </cell>
          <cell r="D3" t="str">
            <v>Exempt</v>
          </cell>
          <cell r="E3">
            <v>165</v>
          </cell>
          <cell r="F3" t="str">
            <v>Fuels</v>
          </cell>
          <cell r="G3">
            <v>7092</v>
          </cell>
          <cell r="H3" t="str">
            <v>Fuel Administrator (Inter</v>
          </cell>
          <cell r="I3" t="str">
            <v>Fuel Administrator (Inter)</v>
          </cell>
          <cell r="J3">
            <v>30664</v>
          </cell>
          <cell r="K3">
            <v>37632</v>
          </cell>
          <cell r="L3">
            <v>77769.119999999995</v>
          </cell>
          <cell r="M3" t="str">
            <v xml:space="preserve">    81969.00</v>
          </cell>
          <cell r="N3">
            <v>0.24</v>
          </cell>
          <cell r="O3" t="str">
            <v>Brian T Durning</v>
          </cell>
          <cell r="P3" t="str">
            <v>Johansen, Judi A</v>
          </cell>
        </row>
        <row r="4">
          <cell r="A4">
            <v>235</v>
          </cell>
          <cell r="B4" t="str">
            <v>Holmes</v>
          </cell>
          <cell r="C4" t="str">
            <v>John</v>
          </cell>
          <cell r="D4" t="str">
            <v>Exempt</v>
          </cell>
          <cell r="E4">
            <v>1010</v>
          </cell>
          <cell r="F4" t="str">
            <v>Property Risk</v>
          </cell>
          <cell r="G4">
            <v>2166</v>
          </cell>
          <cell r="H4" t="str">
            <v>Manager, Fincl Anly</v>
          </cell>
          <cell r="I4" t="str">
            <v>Manager, Fincl Anly</v>
          </cell>
          <cell r="J4">
            <v>30774</v>
          </cell>
          <cell r="K4">
            <v>36069</v>
          </cell>
          <cell r="L4">
            <v>89916</v>
          </cell>
          <cell r="M4" t="str">
            <v xml:space="preserve">    88300.00</v>
          </cell>
          <cell r="N4">
            <v>0.3</v>
          </cell>
          <cell r="O4" t="str">
            <v>John F Fryer</v>
          </cell>
          <cell r="P4" t="str">
            <v>Klein, Robert A</v>
          </cell>
        </row>
        <row r="5">
          <cell r="A5">
            <v>237</v>
          </cell>
          <cell r="B5" t="str">
            <v>Lewis</v>
          </cell>
          <cell r="C5" t="str">
            <v>Gary</v>
          </cell>
          <cell r="D5" t="str">
            <v>Exempt</v>
          </cell>
          <cell r="E5">
            <v>1404</v>
          </cell>
          <cell r="F5" t="str">
            <v>SLC Metermen &amp; Collections Opr</v>
          </cell>
          <cell r="G5">
            <v>8295</v>
          </cell>
          <cell r="H5" t="str">
            <v>Asst Manager, Field Svcs</v>
          </cell>
          <cell r="I5" t="str">
            <v>Asst Manager, Field Svcs</v>
          </cell>
          <cell r="J5">
            <v>30804</v>
          </cell>
          <cell r="K5">
            <v>37768</v>
          </cell>
          <cell r="L5">
            <v>62326.080000000002</v>
          </cell>
          <cell r="M5" t="str">
            <v xml:space="preserve">    65850.00</v>
          </cell>
          <cell r="N5">
            <v>0.24</v>
          </cell>
          <cell r="O5" t="str">
            <v>Dean E Coleman</v>
          </cell>
          <cell r="P5" t="str">
            <v>Wright, Matthew</v>
          </cell>
        </row>
        <row r="6">
          <cell r="A6">
            <v>239</v>
          </cell>
          <cell r="B6" t="str">
            <v>Wohlschlegel</v>
          </cell>
          <cell r="C6" t="str">
            <v>Perry</v>
          </cell>
          <cell r="D6" t="str">
            <v>Exempt</v>
          </cell>
          <cell r="E6">
            <v>1156</v>
          </cell>
          <cell r="F6" t="str">
            <v>Load Research</v>
          </cell>
          <cell r="G6">
            <v>6272</v>
          </cell>
          <cell r="H6" t="str">
            <v>Analyst, Metering - Car</v>
          </cell>
          <cell r="I6" t="str">
            <v>Analyst, Metering - Car</v>
          </cell>
          <cell r="J6">
            <v>30886</v>
          </cell>
          <cell r="K6">
            <v>37890</v>
          </cell>
          <cell r="L6">
            <v>48744</v>
          </cell>
          <cell r="M6" t="str">
            <v xml:space="preserve">    55400.00</v>
          </cell>
          <cell r="N6">
            <v>0.2</v>
          </cell>
          <cell r="O6" t="str">
            <v>Richard W Anderson</v>
          </cell>
          <cell r="P6" t="str">
            <v>Wright, Matthew</v>
          </cell>
        </row>
        <row r="7">
          <cell r="A7">
            <v>1004</v>
          </cell>
          <cell r="B7" t="str">
            <v>Nelson</v>
          </cell>
          <cell r="C7" t="str">
            <v>Amanda</v>
          </cell>
          <cell r="D7" t="str">
            <v>Exempt</v>
          </cell>
          <cell r="E7">
            <v>1034</v>
          </cell>
          <cell r="F7" t="str">
            <v>Customer Service</v>
          </cell>
          <cell r="G7">
            <v>5968</v>
          </cell>
          <cell r="H7" t="str">
            <v>Vice President (Exempt)</v>
          </cell>
          <cell r="I7" t="str">
            <v>Interim Assignment</v>
          </cell>
          <cell r="J7">
            <v>32727</v>
          </cell>
          <cell r="K7">
            <v>36708</v>
          </cell>
          <cell r="L7">
            <v>162019.20000000001</v>
          </cell>
          <cell r="N7">
            <v>0.5</v>
          </cell>
          <cell r="O7" t="str">
            <v>Michael J Pittman</v>
          </cell>
          <cell r="P7" t="str">
            <v>Pittman, Michael J</v>
          </cell>
        </row>
        <row r="8">
          <cell r="A8">
            <v>1192</v>
          </cell>
          <cell r="B8" t="str">
            <v>Hudgens</v>
          </cell>
          <cell r="C8" t="str">
            <v>Terry</v>
          </cell>
          <cell r="D8" t="str">
            <v>Exempt</v>
          </cell>
          <cell r="E8">
            <v>207</v>
          </cell>
          <cell r="F8" t="str">
            <v>PPM Energy, Inc.</v>
          </cell>
          <cell r="G8">
            <v>6846</v>
          </cell>
          <cell r="H8" t="str">
            <v>PPM CEO/President</v>
          </cell>
          <cell r="I8" t="str">
            <v>PPM CEO/President</v>
          </cell>
          <cell r="J8">
            <v>36617</v>
          </cell>
          <cell r="K8">
            <v>37022</v>
          </cell>
          <cell r="L8">
            <v>375000</v>
          </cell>
          <cell r="M8" t="str">
            <v xml:space="preserve">   350000.00</v>
          </cell>
          <cell r="N8">
            <v>0.5</v>
          </cell>
          <cell r="O8" t="str">
            <v>Ian Russell</v>
          </cell>
        </row>
        <row r="9">
          <cell r="A9">
            <v>1508</v>
          </cell>
          <cell r="B9" t="str">
            <v>Arlen</v>
          </cell>
          <cell r="C9" t="str">
            <v>Kimberly</v>
          </cell>
          <cell r="D9" t="str">
            <v>Exempt</v>
          </cell>
          <cell r="E9">
            <v>245</v>
          </cell>
          <cell r="F9" t="str">
            <v>Compensation</v>
          </cell>
          <cell r="G9">
            <v>2053</v>
          </cell>
          <cell r="H9" t="str">
            <v>Cnslt, HR - Ld/Sr</v>
          </cell>
          <cell r="I9" t="str">
            <v>Cnslt, HR - Ld/Sr</v>
          </cell>
          <cell r="J9">
            <v>36671</v>
          </cell>
          <cell r="K9">
            <v>36671</v>
          </cell>
          <cell r="L9">
            <v>99350.16</v>
          </cell>
          <cell r="M9" t="str">
            <v xml:space="preserve">    93600.00</v>
          </cell>
          <cell r="N9">
            <v>0.3</v>
          </cell>
          <cell r="O9" t="str">
            <v>Erich D Wilson</v>
          </cell>
          <cell r="P9" t="str">
            <v>Pittman, Michael J</v>
          </cell>
        </row>
        <row r="10">
          <cell r="A10">
            <v>1652</v>
          </cell>
          <cell r="B10" t="str">
            <v>Kahl</v>
          </cell>
          <cell r="C10" t="str">
            <v>Zakhour</v>
          </cell>
          <cell r="D10" t="str">
            <v>Exempt</v>
          </cell>
          <cell r="E10">
            <v>1379</v>
          </cell>
          <cell r="F10" t="str">
            <v>Telecom Data Communciations</v>
          </cell>
          <cell r="G10">
            <v>2227</v>
          </cell>
          <cell r="H10" t="str">
            <v>Planner, Telecomm - Car</v>
          </cell>
          <cell r="I10" t="str">
            <v>Planner, Telecomm - Car</v>
          </cell>
          <cell r="J10">
            <v>36683</v>
          </cell>
          <cell r="K10">
            <v>36683</v>
          </cell>
          <cell r="L10">
            <v>73123.199999999997</v>
          </cell>
          <cell r="M10" t="str">
            <v xml:space="preserve">    70000.00</v>
          </cell>
          <cell r="N10">
            <v>0.24</v>
          </cell>
          <cell r="O10" t="str">
            <v>Kim D Alling</v>
          </cell>
          <cell r="P10" t="str">
            <v>Walje, A Richard</v>
          </cell>
        </row>
        <row r="11">
          <cell r="A11">
            <v>1749</v>
          </cell>
          <cell r="B11" t="str">
            <v>Carroll</v>
          </cell>
          <cell r="C11" t="str">
            <v>Kirby</v>
          </cell>
          <cell r="D11" t="str">
            <v>Exempt</v>
          </cell>
          <cell r="E11">
            <v>223</v>
          </cell>
          <cell r="F11" t="str">
            <v>T&amp;D Operations</v>
          </cell>
          <cell r="G11">
            <v>6077</v>
          </cell>
          <cell r="H11" t="str">
            <v>Director, Finance</v>
          </cell>
          <cell r="I11" t="str">
            <v>Director, Finance</v>
          </cell>
          <cell r="J11">
            <v>30774</v>
          </cell>
          <cell r="K11">
            <v>36703</v>
          </cell>
          <cell r="L11">
            <v>108831.12</v>
          </cell>
          <cell r="M11" t="str">
            <v xml:space="preserve">   102500.00</v>
          </cell>
          <cell r="N11">
            <v>0.4</v>
          </cell>
          <cell r="O11" t="str">
            <v>William Eaquinto</v>
          </cell>
          <cell r="P11" t="str">
            <v>Wright, Matthew</v>
          </cell>
        </row>
        <row r="12">
          <cell r="A12">
            <v>2022</v>
          </cell>
          <cell r="B12" t="str">
            <v>Hess</v>
          </cell>
          <cell r="C12" t="str">
            <v>Robert</v>
          </cell>
          <cell r="D12" t="str">
            <v>Exempt</v>
          </cell>
          <cell r="E12">
            <v>179</v>
          </cell>
          <cell r="F12" t="str">
            <v>Investor Relations</v>
          </cell>
          <cell r="G12">
            <v>2094</v>
          </cell>
          <cell r="H12" t="str">
            <v>Director, Inv/Shldr Rltn</v>
          </cell>
          <cell r="I12" t="str">
            <v>Director, Inv/Shldr Rltn</v>
          </cell>
          <cell r="J12">
            <v>29031</v>
          </cell>
          <cell r="K12">
            <v>37251</v>
          </cell>
          <cell r="L12">
            <v>129099.12</v>
          </cell>
          <cell r="M12" t="str">
            <v xml:space="preserve">   109800.00</v>
          </cell>
          <cell r="N12">
            <v>0.4</v>
          </cell>
          <cell r="O12" t="str">
            <v>Andrew Jamieson</v>
          </cell>
        </row>
        <row r="13">
          <cell r="A13">
            <v>2270</v>
          </cell>
          <cell r="B13" t="str">
            <v>Jones</v>
          </cell>
          <cell r="C13" t="str">
            <v>Ronald</v>
          </cell>
          <cell r="D13" t="str">
            <v>Exempt</v>
          </cell>
          <cell r="E13">
            <v>83</v>
          </cell>
          <cell r="F13" t="str">
            <v>CBS HR System Support</v>
          </cell>
          <cell r="G13">
            <v>5178</v>
          </cell>
          <cell r="H13" t="str">
            <v>Analyst, Bus Sys/SAP Conf</v>
          </cell>
          <cell r="I13" t="str">
            <v>Analyst, Bus Sys/SAP Config - Ld/Sr</v>
          </cell>
          <cell r="J13">
            <v>29017</v>
          </cell>
          <cell r="K13">
            <v>36367</v>
          </cell>
          <cell r="L13">
            <v>90678</v>
          </cell>
          <cell r="M13" t="str">
            <v xml:space="preserve">    89250.00</v>
          </cell>
          <cell r="N13">
            <v>0.24</v>
          </cell>
          <cell r="O13" t="str">
            <v>Deanna Geiger</v>
          </cell>
          <cell r="P13" t="str">
            <v>MacRitchie, Andy</v>
          </cell>
        </row>
        <row r="14">
          <cell r="A14">
            <v>2318</v>
          </cell>
          <cell r="B14" t="str">
            <v>Zagrodnik</v>
          </cell>
          <cell r="C14" t="str">
            <v>Earl</v>
          </cell>
          <cell r="D14" t="str">
            <v>Exempt</v>
          </cell>
          <cell r="E14">
            <v>288</v>
          </cell>
          <cell r="F14" t="str">
            <v>Fuels, Interwest &amp; Mining Subs</v>
          </cell>
          <cell r="G14">
            <v>2527</v>
          </cell>
          <cell r="H14" t="str">
            <v>Sr Planning &amp; Dev Eng</v>
          </cell>
          <cell r="I14" t="str">
            <v>Sr Planning &amp; Dev Eng</v>
          </cell>
          <cell r="J14">
            <v>31825</v>
          </cell>
          <cell r="K14">
            <v>36110</v>
          </cell>
          <cell r="L14">
            <v>110628</v>
          </cell>
          <cell r="M14" t="str">
            <v xml:space="preserve">   106936.00</v>
          </cell>
          <cell r="N14">
            <v>0.35</v>
          </cell>
          <cell r="O14" t="str">
            <v>Anthony C Pollastro</v>
          </cell>
          <cell r="P14" t="str">
            <v>Johansen, Judi A</v>
          </cell>
        </row>
        <row r="15">
          <cell r="A15">
            <v>2339</v>
          </cell>
          <cell r="B15" t="str">
            <v>King</v>
          </cell>
          <cell r="C15" t="str">
            <v>Robert</v>
          </cell>
          <cell r="D15" t="str">
            <v>Exempt</v>
          </cell>
          <cell r="E15">
            <v>288</v>
          </cell>
          <cell r="F15" t="str">
            <v>Fuels, Interwest &amp; Mining Subs</v>
          </cell>
          <cell r="G15">
            <v>3479</v>
          </cell>
          <cell r="H15" t="str">
            <v>VP Strategic Planning</v>
          </cell>
          <cell r="I15" t="str">
            <v>Vice President</v>
          </cell>
          <cell r="J15">
            <v>33203</v>
          </cell>
          <cell r="K15">
            <v>35150</v>
          </cell>
          <cell r="L15">
            <v>196650</v>
          </cell>
          <cell r="M15" t="str">
            <v xml:space="preserve">        0.00</v>
          </cell>
          <cell r="N15">
            <v>0.5</v>
          </cell>
          <cell r="O15" t="str">
            <v>Dee W Jense</v>
          </cell>
          <cell r="P15" t="str">
            <v>Johansen, Judi A</v>
          </cell>
        </row>
        <row r="16">
          <cell r="A16">
            <v>2758</v>
          </cell>
          <cell r="B16" t="str">
            <v>Witt</v>
          </cell>
          <cell r="C16" t="str">
            <v>Rebekah</v>
          </cell>
          <cell r="D16" t="str">
            <v>Exempt</v>
          </cell>
          <cell r="E16">
            <v>1019</v>
          </cell>
          <cell r="F16" t="str">
            <v>External Communications</v>
          </cell>
          <cell r="G16">
            <v>2203</v>
          </cell>
          <cell r="H16" t="str">
            <v>Spclst, Comm - Car</v>
          </cell>
          <cell r="I16" t="str">
            <v>Spclst, Comm - Car</v>
          </cell>
          <cell r="J16">
            <v>36752</v>
          </cell>
          <cell r="K16">
            <v>36752</v>
          </cell>
          <cell r="L16">
            <v>58400.160000000003</v>
          </cell>
          <cell r="M16" t="str">
            <v xml:space="preserve">    56350.00</v>
          </cell>
          <cell r="N16">
            <v>0.2</v>
          </cell>
          <cell r="O16" t="str">
            <v>Janice T Mitchell</v>
          </cell>
        </row>
        <row r="17">
          <cell r="A17">
            <v>2762</v>
          </cell>
          <cell r="B17" t="str">
            <v>Helmandollar</v>
          </cell>
          <cell r="C17" t="str">
            <v>R Paul</v>
          </cell>
          <cell r="D17" t="str">
            <v>Electric Unions</v>
          </cell>
          <cell r="E17">
            <v>826</v>
          </cell>
          <cell r="F17" t="str">
            <v>West Valley Plant</v>
          </cell>
          <cell r="G17">
            <v>6369</v>
          </cell>
          <cell r="H17" t="str">
            <v>Plant Tech Sr - W Valley</v>
          </cell>
          <cell r="I17" t="str">
            <v>Plant Tech Sr - W Valley Gen Proj</v>
          </cell>
          <cell r="J17">
            <v>25351</v>
          </cell>
          <cell r="K17">
            <v>36245</v>
          </cell>
          <cell r="L17">
            <v>64316.160000000003</v>
          </cell>
          <cell r="N17">
            <v>0.12</v>
          </cell>
          <cell r="O17" t="str">
            <v>Terry Millgate</v>
          </cell>
          <cell r="P17" t="str">
            <v>Cunningham, Barry G</v>
          </cell>
        </row>
        <row r="18">
          <cell r="A18">
            <v>2771</v>
          </cell>
          <cell r="B18" t="str">
            <v>Peterson</v>
          </cell>
          <cell r="C18" t="str">
            <v>Nicole</v>
          </cell>
          <cell r="D18" t="str">
            <v>Non-Exempt,Non-Union</v>
          </cell>
          <cell r="E18">
            <v>1023</v>
          </cell>
          <cell r="F18" t="str">
            <v>SMP/CBS Executive</v>
          </cell>
          <cell r="G18">
            <v>6467</v>
          </cell>
          <cell r="H18" t="str">
            <v>Asst, Sr Executive</v>
          </cell>
          <cell r="I18" t="str">
            <v>Asst, Sr Executive</v>
          </cell>
          <cell r="J18">
            <v>36738</v>
          </cell>
          <cell r="K18">
            <v>37267</v>
          </cell>
          <cell r="L18">
            <v>49306.080000000002</v>
          </cell>
          <cell r="M18" t="str">
            <v xml:space="preserve">    52500.00</v>
          </cell>
          <cell r="N18">
            <v>0.2</v>
          </cell>
          <cell r="O18" t="str">
            <v>Andy MacRitchie</v>
          </cell>
          <cell r="P18" t="str">
            <v>MacRitchie, Andy</v>
          </cell>
        </row>
        <row r="19">
          <cell r="A19">
            <v>2778</v>
          </cell>
          <cell r="B19" t="str">
            <v>Bender</v>
          </cell>
          <cell r="C19" t="str">
            <v>James</v>
          </cell>
          <cell r="D19" t="str">
            <v>Exempt</v>
          </cell>
          <cell r="E19">
            <v>726</v>
          </cell>
          <cell r="F19" t="str">
            <v>T&amp;D Infrastructure Mgmt</v>
          </cell>
          <cell r="G19">
            <v>6012</v>
          </cell>
          <cell r="H19" t="str">
            <v>Manager, Gnrl Bus</v>
          </cell>
          <cell r="I19" t="str">
            <v>Manager, General Business</v>
          </cell>
          <cell r="J19">
            <v>36739</v>
          </cell>
          <cell r="K19">
            <v>37828</v>
          </cell>
          <cell r="L19">
            <v>86100</v>
          </cell>
          <cell r="M19" t="str">
            <v xml:space="preserve">    87450.00</v>
          </cell>
          <cell r="N19">
            <v>0.3</v>
          </cell>
          <cell r="O19" t="str">
            <v>Corey A Fitz Gerald</v>
          </cell>
          <cell r="P19" t="str">
            <v>Wright, Matthew</v>
          </cell>
        </row>
        <row r="20">
          <cell r="A20">
            <v>2842</v>
          </cell>
          <cell r="B20" t="str">
            <v>Harris</v>
          </cell>
          <cell r="C20" t="str">
            <v>Shena</v>
          </cell>
          <cell r="D20" t="str">
            <v>Exempt</v>
          </cell>
          <cell r="E20">
            <v>244</v>
          </cell>
          <cell r="F20" t="str">
            <v>Employee Benefits</v>
          </cell>
          <cell r="G20">
            <v>1972</v>
          </cell>
          <cell r="H20" t="str">
            <v>Admntr, HR - Car</v>
          </cell>
          <cell r="I20" t="str">
            <v>Admntr, HR - Car</v>
          </cell>
          <cell r="J20">
            <v>36748</v>
          </cell>
          <cell r="K20">
            <v>36748</v>
          </cell>
          <cell r="L20">
            <v>50170.080000000002</v>
          </cell>
          <cell r="M20" t="str">
            <v xml:space="preserve">    54150.00</v>
          </cell>
          <cell r="N20">
            <v>0.2</v>
          </cell>
          <cell r="O20" t="str">
            <v>Julie A Lewis</v>
          </cell>
          <cell r="P20" t="str">
            <v>Pittman, Michael J</v>
          </cell>
        </row>
        <row r="21">
          <cell r="A21">
            <v>2900</v>
          </cell>
          <cell r="B21" t="str">
            <v>Dalley</v>
          </cell>
          <cell r="C21" t="str">
            <v>Emily</v>
          </cell>
          <cell r="D21" t="str">
            <v>Exempt</v>
          </cell>
          <cell r="E21">
            <v>1351</v>
          </cell>
          <cell r="F21" t="str">
            <v>Desktop</v>
          </cell>
          <cell r="G21">
            <v>2139</v>
          </cell>
          <cell r="H21" t="str">
            <v>IT Spclst, Dsk Spt - Ld/S</v>
          </cell>
          <cell r="I21" t="str">
            <v>IT Spclst, Dsk Spt - Ld/Sr</v>
          </cell>
          <cell r="J21">
            <v>36780</v>
          </cell>
          <cell r="K21">
            <v>37341</v>
          </cell>
          <cell r="L21">
            <v>53768.160000000003</v>
          </cell>
          <cell r="M21" t="str">
            <v xml:space="preserve">    62000.00</v>
          </cell>
          <cell r="N21">
            <v>0.24</v>
          </cell>
          <cell r="O21" t="str">
            <v>Karen L Hefner</v>
          </cell>
          <cell r="P21" t="str">
            <v>Walje, A Richard</v>
          </cell>
        </row>
        <row r="22">
          <cell r="A22">
            <v>2932</v>
          </cell>
          <cell r="B22" t="str">
            <v>Payne</v>
          </cell>
          <cell r="C22" t="str">
            <v>Allison</v>
          </cell>
          <cell r="D22" t="str">
            <v>Exempt</v>
          </cell>
          <cell r="E22">
            <v>1530</v>
          </cell>
          <cell r="F22" t="str">
            <v>Cust Svc Business Improvement</v>
          </cell>
          <cell r="G22">
            <v>2236</v>
          </cell>
          <cell r="H22" t="str">
            <v>Proj Mgr - Ld/Sr</v>
          </cell>
          <cell r="I22" t="str">
            <v>Manager, Bus Integration</v>
          </cell>
          <cell r="J22">
            <v>36780</v>
          </cell>
          <cell r="K22">
            <v>37179</v>
          </cell>
          <cell r="L22">
            <v>92492.160000000003</v>
          </cell>
          <cell r="M22" t="str">
            <v xml:space="preserve">    88350.00</v>
          </cell>
          <cell r="N22">
            <v>0.3</v>
          </cell>
          <cell r="O22" t="str">
            <v>Douglas L Leeper</v>
          </cell>
          <cell r="P22" t="str">
            <v>Wright, Matthew</v>
          </cell>
        </row>
        <row r="23">
          <cell r="A23">
            <v>2940</v>
          </cell>
          <cell r="B23" t="str">
            <v>Kelly</v>
          </cell>
          <cell r="C23" t="str">
            <v>Nicole</v>
          </cell>
          <cell r="D23" t="str">
            <v>Exempt</v>
          </cell>
          <cell r="E23">
            <v>1078</v>
          </cell>
          <cell r="F23" t="str">
            <v>Internal Communications</v>
          </cell>
          <cell r="G23">
            <v>2046</v>
          </cell>
          <cell r="H23" t="str">
            <v>Cnslt, Comm - Car</v>
          </cell>
          <cell r="I23" t="str">
            <v>Cnslt, Comm - Car</v>
          </cell>
          <cell r="J23">
            <v>36774</v>
          </cell>
          <cell r="K23">
            <v>38057</v>
          </cell>
          <cell r="L23">
            <v>67500</v>
          </cell>
          <cell r="M23" t="str">
            <v xml:space="preserve">    74450.00</v>
          </cell>
          <cell r="N23">
            <v>0.24</v>
          </cell>
          <cell r="O23" t="str">
            <v>Lilisa Hall</v>
          </cell>
        </row>
        <row r="24">
          <cell r="A24">
            <v>2941</v>
          </cell>
          <cell r="B24" t="str">
            <v>Cupparo</v>
          </cell>
          <cell r="C24" t="str">
            <v>John</v>
          </cell>
          <cell r="D24" t="str">
            <v>Exempt</v>
          </cell>
          <cell r="E24">
            <v>260</v>
          </cell>
          <cell r="F24" t="str">
            <v>US Applications Management Office</v>
          </cell>
          <cell r="G24">
            <v>5968</v>
          </cell>
          <cell r="H24" t="str">
            <v>Vice President (Exempt)</v>
          </cell>
          <cell r="I24" t="str">
            <v>Vice President, I/T</v>
          </cell>
          <cell r="J24">
            <v>36798</v>
          </cell>
          <cell r="K24">
            <v>38023</v>
          </cell>
          <cell r="L24">
            <v>216630</v>
          </cell>
          <cell r="N24">
            <v>0.4</v>
          </cell>
          <cell r="O24" t="str">
            <v>A Richard Walje</v>
          </cell>
          <cell r="P24" t="str">
            <v>Walje, A Richard</v>
          </cell>
        </row>
        <row r="25">
          <cell r="A25">
            <v>2974</v>
          </cell>
          <cell r="B25" t="str">
            <v>Green</v>
          </cell>
          <cell r="C25" t="str">
            <v>Marvin</v>
          </cell>
          <cell r="D25" t="str">
            <v>Exempt</v>
          </cell>
          <cell r="E25">
            <v>258</v>
          </cell>
          <cell r="F25" t="str">
            <v>Enterprise Ops/ EOC</v>
          </cell>
          <cell r="G25">
            <v>2145</v>
          </cell>
          <cell r="H25" t="str">
            <v>IT Spclst, Opr Sys - Ld/S</v>
          </cell>
          <cell r="I25" t="str">
            <v>IT Spclst, Opr Sys - Ld/Sr</v>
          </cell>
          <cell r="J25">
            <v>36780</v>
          </cell>
          <cell r="K25">
            <v>36780</v>
          </cell>
          <cell r="L25">
            <v>83850</v>
          </cell>
          <cell r="M25" t="str">
            <v xml:space="preserve">    80000.00</v>
          </cell>
          <cell r="N25">
            <v>0.24</v>
          </cell>
          <cell r="O25" t="str">
            <v>James B Carroll</v>
          </cell>
          <cell r="P25" t="str">
            <v>Walje, A Richard</v>
          </cell>
        </row>
        <row r="26">
          <cell r="A26">
            <v>2984</v>
          </cell>
          <cell r="B26" t="str">
            <v>Gabriel</v>
          </cell>
          <cell r="C26" t="str">
            <v>Donna</v>
          </cell>
          <cell r="D26" t="str">
            <v>Non-Exempt,Non-Union</v>
          </cell>
          <cell r="E26">
            <v>1079</v>
          </cell>
          <cell r="F26" t="str">
            <v>Executive &amp; Strategy Services</v>
          </cell>
          <cell r="G26">
            <v>2061</v>
          </cell>
          <cell r="H26" t="str">
            <v>Coord, Admn Svcs - Ld/Sr</v>
          </cell>
          <cell r="I26" t="str">
            <v>Coord, Admn Svcs - Ld/Sr</v>
          </cell>
          <cell r="J26">
            <v>36780</v>
          </cell>
          <cell r="K26">
            <v>37135</v>
          </cell>
          <cell r="L26">
            <v>60153.120000000003</v>
          </cell>
          <cell r="M26" t="str">
            <v xml:space="preserve">    52650.00</v>
          </cell>
          <cell r="N26">
            <v>0.2</v>
          </cell>
          <cell r="O26" t="str">
            <v>Theresa E Adams</v>
          </cell>
          <cell r="P26" t="str">
            <v>MacRitchie, Andy</v>
          </cell>
        </row>
        <row r="27">
          <cell r="A27">
            <v>2991</v>
          </cell>
          <cell r="B27" t="str">
            <v>Polk</v>
          </cell>
          <cell r="C27" t="str">
            <v>Jeanetta</v>
          </cell>
          <cell r="D27" t="str">
            <v>Non-Exempt,Non-Union</v>
          </cell>
          <cell r="E27">
            <v>244</v>
          </cell>
          <cell r="F27" t="str">
            <v>Employee Benefits</v>
          </cell>
          <cell r="G27">
            <v>2020</v>
          </cell>
          <cell r="H27" t="str">
            <v>Assistant, Group/Indv</v>
          </cell>
          <cell r="I27" t="str">
            <v>Assistant, Group/Indv</v>
          </cell>
          <cell r="J27">
            <v>36781</v>
          </cell>
          <cell r="K27">
            <v>36781</v>
          </cell>
          <cell r="L27">
            <v>34257.120000000003</v>
          </cell>
          <cell r="M27" t="str">
            <v xml:space="preserve">    36500.00</v>
          </cell>
          <cell r="N27">
            <v>0.2</v>
          </cell>
          <cell r="O27" t="str">
            <v>Daniel J Rosborough</v>
          </cell>
          <cell r="P27" t="str">
            <v>Pittman, Michael J</v>
          </cell>
        </row>
        <row r="28">
          <cell r="A28">
            <v>2995</v>
          </cell>
          <cell r="B28" t="str">
            <v>Waddington</v>
          </cell>
          <cell r="C28" t="str">
            <v>Steve</v>
          </cell>
          <cell r="D28" t="str">
            <v>Exempt</v>
          </cell>
          <cell r="E28">
            <v>1023</v>
          </cell>
          <cell r="F28" t="str">
            <v>SMP/CBS Executive</v>
          </cell>
          <cell r="G28">
            <v>2101</v>
          </cell>
          <cell r="H28" t="str">
            <v>Director, Project Mgmt</v>
          </cell>
          <cell r="I28" t="str">
            <v>Director, Project Mgmt</v>
          </cell>
          <cell r="J28">
            <v>36787</v>
          </cell>
          <cell r="K28">
            <v>36787</v>
          </cell>
          <cell r="L28">
            <v>117832.08</v>
          </cell>
          <cell r="M28" t="str">
            <v xml:space="preserve">   103100.00</v>
          </cell>
          <cell r="N28">
            <v>0.4</v>
          </cell>
          <cell r="O28" t="str">
            <v>Donald N Furman</v>
          </cell>
          <cell r="P28" t="str">
            <v>Furman, Donald N</v>
          </cell>
        </row>
        <row r="29">
          <cell r="A29">
            <v>2996</v>
          </cell>
          <cell r="B29" t="str">
            <v>Brown</v>
          </cell>
          <cell r="C29" t="str">
            <v>Daniel</v>
          </cell>
          <cell r="D29" t="str">
            <v>Exempt</v>
          </cell>
          <cell r="E29">
            <v>832</v>
          </cell>
          <cell r="F29" t="str">
            <v>Protection &amp; Control</v>
          </cell>
          <cell r="G29">
            <v>2120</v>
          </cell>
          <cell r="H29" t="str">
            <v>Engineer - Ld/Sr</v>
          </cell>
          <cell r="I29" t="str">
            <v>Engineer - Ld/Sr</v>
          </cell>
          <cell r="J29">
            <v>36801</v>
          </cell>
          <cell r="K29">
            <v>37844</v>
          </cell>
          <cell r="L29">
            <v>79560</v>
          </cell>
          <cell r="M29" t="str">
            <v xml:space="preserve">    80400.00</v>
          </cell>
          <cell r="N29">
            <v>0.24</v>
          </cell>
          <cell r="O29" t="str">
            <v>Joel R Ankeny</v>
          </cell>
          <cell r="P29" t="str">
            <v>Wright, Matthew</v>
          </cell>
        </row>
        <row r="30">
          <cell r="A30">
            <v>3003</v>
          </cell>
          <cell r="B30" t="str">
            <v>Martin</v>
          </cell>
          <cell r="C30" t="str">
            <v>Larry</v>
          </cell>
          <cell r="D30" t="str">
            <v>Exempt</v>
          </cell>
          <cell r="E30">
            <v>240</v>
          </cell>
          <cell r="F30" t="str">
            <v>Corporate Tax</v>
          </cell>
          <cell r="G30">
            <v>2109</v>
          </cell>
          <cell r="H30" t="str">
            <v>Director, Tax</v>
          </cell>
          <cell r="I30" t="str">
            <v>Director, Tax</v>
          </cell>
          <cell r="J30">
            <v>36794</v>
          </cell>
          <cell r="K30">
            <v>36794</v>
          </cell>
          <cell r="L30">
            <v>167890.08</v>
          </cell>
          <cell r="M30" t="str">
            <v xml:space="preserve">   141700.00</v>
          </cell>
          <cell r="N30">
            <v>0.4</v>
          </cell>
          <cell r="O30" t="str">
            <v>Richard Peach</v>
          </cell>
          <cell r="P30" t="str">
            <v>Peach, Richard</v>
          </cell>
        </row>
        <row r="31">
          <cell r="A31">
            <v>3065</v>
          </cell>
          <cell r="B31" t="str">
            <v>Gansen</v>
          </cell>
          <cell r="C31" t="str">
            <v>Andrea</v>
          </cell>
          <cell r="D31" t="str">
            <v>Exempt</v>
          </cell>
          <cell r="E31">
            <v>1029</v>
          </cell>
          <cell r="F31" t="str">
            <v>Employee Relations &amp; Development - PD</v>
          </cell>
          <cell r="G31">
            <v>7967</v>
          </cell>
          <cell r="H31" t="str">
            <v>Mng Dirctr, Division-HR</v>
          </cell>
          <cell r="I31" t="str">
            <v>Mng Dirctr, Division-HR</v>
          </cell>
          <cell r="J31">
            <v>36794</v>
          </cell>
          <cell r="K31">
            <v>37616</v>
          </cell>
          <cell r="L31">
            <v>138123.12</v>
          </cell>
          <cell r="M31" t="str">
            <v xml:space="preserve">   139400.00</v>
          </cell>
          <cell r="N31">
            <v>0.4</v>
          </cell>
          <cell r="O31" t="str">
            <v>Matthew Wright</v>
          </cell>
          <cell r="P31" t="str">
            <v>Wright, Matthew</v>
          </cell>
        </row>
        <row r="32">
          <cell r="A32">
            <v>3067</v>
          </cell>
          <cell r="B32" t="str">
            <v>Denhalter</v>
          </cell>
          <cell r="C32" t="str">
            <v>Gary</v>
          </cell>
          <cell r="D32" t="str">
            <v>Exempt</v>
          </cell>
          <cell r="E32">
            <v>667</v>
          </cell>
          <cell r="F32" t="str">
            <v>Huntington Support</v>
          </cell>
          <cell r="G32">
            <v>2172</v>
          </cell>
          <cell r="H32" t="str">
            <v>Manager, Plant</v>
          </cell>
          <cell r="I32" t="str">
            <v>Manager, Plant</v>
          </cell>
          <cell r="J32">
            <v>24266</v>
          </cell>
          <cell r="K32">
            <v>37706</v>
          </cell>
          <cell r="L32">
            <v>108707.04</v>
          </cell>
          <cell r="M32" t="str">
            <v xml:space="preserve">   101550.00</v>
          </cell>
          <cell r="N32">
            <v>0.3</v>
          </cell>
          <cell r="O32" t="str">
            <v>David W Sharp</v>
          </cell>
          <cell r="P32" t="str">
            <v>Cunningham, Barry G</v>
          </cell>
        </row>
        <row r="33">
          <cell r="A33">
            <v>3103</v>
          </cell>
          <cell r="B33" t="str">
            <v>Domichel</v>
          </cell>
          <cell r="C33" t="str">
            <v>William</v>
          </cell>
          <cell r="D33" t="str">
            <v>Exempt</v>
          </cell>
          <cell r="E33">
            <v>215</v>
          </cell>
          <cell r="F33" t="str">
            <v>Gadsby Plant</v>
          </cell>
          <cell r="G33">
            <v>2172</v>
          </cell>
          <cell r="H33" t="str">
            <v>Manager, Plant</v>
          </cell>
          <cell r="I33" t="str">
            <v>Manager, Plant</v>
          </cell>
          <cell r="J33">
            <v>24315</v>
          </cell>
          <cell r="K33">
            <v>36094</v>
          </cell>
          <cell r="L33">
            <v>107637.12</v>
          </cell>
          <cell r="M33" t="str">
            <v xml:space="preserve">   101550.00</v>
          </cell>
          <cell r="N33">
            <v>0.3</v>
          </cell>
          <cell r="O33" t="str">
            <v>Harold Cunningham</v>
          </cell>
          <cell r="P33" t="str">
            <v>Cunningham, Barry G</v>
          </cell>
        </row>
        <row r="34">
          <cell r="A34">
            <v>3114</v>
          </cell>
          <cell r="B34" t="str">
            <v>Ghorbani-Elizeh</v>
          </cell>
          <cell r="C34" t="str">
            <v>Edison</v>
          </cell>
          <cell r="D34" t="str">
            <v>Exempt</v>
          </cell>
          <cell r="E34">
            <v>238</v>
          </cell>
          <cell r="F34" t="str">
            <v>C&amp;T Front Office</v>
          </cell>
          <cell r="G34">
            <v>2181</v>
          </cell>
          <cell r="H34" t="str">
            <v>Manager, Trading</v>
          </cell>
          <cell r="I34" t="str">
            <v>Manager, Trading</v>
          </cell>
          <cell r="J34">
            <v>34736</v>
          </cell>
          <cell r="K34">
            <v>38012</v>
          </cell>
          <cell r="L34">
            <v>140036.16</v>
          </cell>
          <cell r="M34" t="str">
            <v xml:space="preserve">   127550.00</v>
          </cell>
          <cell r="N34">
            <v>0.9</v>
          </cell>
          <cell r="O34" t="str">
            <v>John A Apperson</v>
          </cell>
          <cell r="P34" t="str">
            <v>Watters, Stan K</v>
          </cell>
        </row>
        <row r="35">
          <cell r="A35">
            <v>3132</v>
          </cell>
          <cell r="B35" t="str">
            <v>LeMoine</v>
          </cell>
          <cell r="C35" t="str">
            <v>Gary</v>
          </cell>
          <cell r="D35" t="str">
            <v>Exempt</v>
          </cell>
          <cell r="E35">
            <v>727</v>
          </cell>
          <cell r="F35" t="str">
            <v>HR &amp; Administration</v>
          </cell>
          <cell r="G35">
            <v>2103</v>
          </cell>
          <cell r="H35" t="str">
            <v>Director, Safety</v>
          </cell>
          <cell r="I35" t="str">
            <v>Director, Safety</v>
          </cell>
          <cell r="J35">
            <v>36798</v>
          </cell>
          <cell r="K35">
            <v>36798</v>
          </cell>
          <cell r="L35">
            <v>107099.04</v>
          </cell>
          <cell r="M35" t="str">
            <v xml:space="preserve">   105000.00</v>
          </cell>
          <cell r="N35">
            <v>0.3</v>
          </cell>
          <cell r="O35" t="str">
            <v>Michael J Pittman</v>
          </cell>
          <cell r="P35" t="str">
            <v>Pittman, Michael J</v>
          </cell>
        </row>
        <row r="36">
          <cell r="A36">
            <v>3150</v>
          </cell>
          <cell r="B36" t="str">
            <v>Lind</v>
          </cell>
          <cell r="C36" t="str">
            <v>Brian</v>
          </cell>
          <cell r="D36" t="str">
            <v>Exempt</v>
          </cell>
          <cell r="E36">
            <v>904</v>
          </cell>
          <cell r="F36" t="str">
            <v>Procurement Power Generation</v>
          </cell>
          <cell r="G36">
            <v>4927</v>
          </cell>
          <cell r="H36" t="str">
            <v>Cnslt, Prcr/Mtrls - Ld/Sr</v>
          </cell>
          <cell r="I36" t="str">
            <v>Cnslt, Prcr/Mtrls - Ld/Sr</v>
          </cell>
          <cell r="J36">
            <v>36801</v>
          </cell>
          <cell r="K36">
            <v>36801</v>
          </cell>
          <cell r="L36">
            <v>86979.12</v>
          </cell>
          <cell r="M36" t="str">
            <v xml:space="preserve">    88200.00</v>
          </cell>
          <cell r="N36">
            <v>0.3</v>
          </cell>
          <cell r="O36" t="str">
            <v>Harmie G Toren</v>
          </cell>
          <cell r="P36" t="str">
            <v>MacRitchie, Andy</v>
          </cell>
        </row>
        <row r="37">
          <cell r="A37">
            <v>3152</v>
          </cell>
          <cell r="B37" t="str">
            <v>Cairns</v>
          </cell>
          <cell r="C37" t="str">
            <v>Stephen</v>
          </cell>
          <cell r="D37" t="str">
            <v>Exempt</v>
          </cell>
          <cell r="E37">
            <v>173</v>
          </cell>
          <cell r="F37" t="str">
            <v>Auditing</v>
          </cell>
          <cell r="G37">
            <v>2156</v>
          </cell>
          <cell r="H37" t="str">
            <v>Int'l Assignee</v>
          </cell>
          <cell r="I37" t="str">
            <v>Dir, Group Internal Audit</v>
          </cell>
          <cell r="J37">
            <v>36815</v>
          </cell>
          <cell r="K37">
            <v>36815</v>
          </cell>
          <cell r="L37">
            <v>0</v>
          </cell>
          <cell r="M37" t="str">
            <v xml:space="preserve">        0.00</v>
          </cell>
          <cell r="N37">
            <v>0.4</v>
          </cell>
          <cell r="O37" t="str">
            <v>David Nish</v>
          </cell>
        </row>
        <row r="38">
          <cell r="A38">
            <v>3320</v>
          </cell>
          <cell r="B38" t="str">
            <v>Loveridge</v>
          </cell>
          <cell r="C38" t="str">
            <v>Karen</v>
          </cell>
          <cell r="D38" t="str">
            <v>Non-Exempt,Non-Union</v>
          </cell>
          <cell r="E38">
            <v>1072</v>
          </cell>
          <cell r="F38" t="str">
            <v>Resource Development &amp; Management</v>
          </cell>
          <cell r="G38">
            <v>2020</v>
          </cell>
          <cell r="H38" t="str">
            <v>Assistant, Group/Indv</v>
          </cell>
          <cell r="I38" t="str">
            <v>Assistant, Group/Indv</v>
          </cell>
          <cell r="J38">
            <v>36825</v>
          </cell>
          <cell r="K38">
            <v>36825</v>
          </cell>
          <cell r="L38">
            <v>34247.040000000001</v>
          </cell>
          <cell r="M38" t="str">
            <v xml:space="preserve">    36500.00</v>
          </cell>
          <cell r="N38">
            <v>0.2</v>
          </cell>
          <cell r="O38" t="str">
            <v>J Rand Thurgood</v>
          </cell>
          <cell r="P38" t="str">
            <v>Cunningham, Barry G</v>
          </cell>
        </row>
        <row r="39">
          <cell r="A39">
            <v>3321</v>
          </cell>
          <cell r="B39" t="str">
            <v>Baron</v>
          </cell>
          <cell r="C39" t="str">
            <v>David</v>
          </cell>
          <cell r="D39" t="str">
            <v>Exempt</v>
          </cell>
          <cell r="E39">
            <v>238</v>
          </cell>
          <cell r="F39" t="str">
            <v>C&amp;T Front Office</v>
          </cell>
          <cell r="G39">
            <v>2244</v>
          </cell>
          <cell r="H39" t="str">
            <v>Scheduler, Resource - Car</v>
          </cell>
          <cell r="I39" t="str">
            <v>Scheduler, Resource - Car</v>
          </cell>
          <cell r="J39">
            <v>36817</v>
          </cell>
          <cell r="K39">
            <v>37798</v>
          </cell>
          <cell r="L39">
            <v>63250.080000000002</v>
          </cell>
          <cell r="M39" t="str">
            <v xml:space="preserve">    65700.00</v>
          </cell>
          <cell r="N39">
            <v>0.24</v>
          </cell>
          <cell r="O39" t="str">
            <v>Todd W Carpenter</v>
          </cell>
          <cell r="P39" t="str">
            <v>Watters, Stan K</v>
          </cell>
        </row>
        <row r="40">
          <cell r="A40">
            <v>3345</v>
          </cell>
          <cell r="B40" t="str">
            <v>Ridenour</v>
          </cell>
          <cell r="C40" t="str">
            <v>Judith</v>
          </cell>
          <cell r="D40" t="str">
            <v>Exempt</v>
          </cell>
          <cell r="E40">
            <v>297</v>
          </cell>
          <cell r="F40" t="str">
            <v>Pricing</v>
          </cell>
          <cell r="G40">
            <v>2005</v>
          </cell>
          <cell r="H40" t="str">
            <v>Analyst, Rgltry - Car</v>
          </cell>
          <cell r="I40" t="str">
            <v>Analyst, Rgltry - Car</v>
          </cell>
          <cell r="J40">
            <v>36825</v>
          </cell>
          <cell r="K40">
            <v>37601</v>
          </cell>
          <cell r="L40">
            <v>54021.120000000003</v>
          </cell>
          <cell r="M40" t="str">
            <v xml:space="preserve">    61800.00</v>
          </cell>
          <cell r="N40">
            <v>0.2</v>
          </cell>
          <cell r="O40" t="str">
            <v>William R Griffith</v>
          </cell>
          <cell r="P40" t="str">
            <v>Larson, Donald D</v>
          </cell>
        </row>
        <row r="41">
          <cell r="A41">
            <v>3348</v>
          </cell>
          <cell r="B41" t="str">
            <v>Navarro</v>
          </cell>
          <cell r="C41" t="str">
            <v>Aurelia</v>
          </cell>
          <cell r="D41" t="str">
            <v>Non-Exempt,Non-Union</v>
          </cell>
          <cell r="E41">
            <v>1012</v>
          </cell>
          <cell r="F41" t="str">
            <v>Corporate Accounting</v>
          </cell>
          <cell r="G41">
            <v>2020</v>
          </cell>
          <cell r="H41" t="str">
            <v>Assistant, Group/Indv</v>
          </cell>
          <cell r="I41" t="str">
            <v>Assistant, Group/Indv</v>
          </cell>
          <cell r="J41">
            <v>36815</v>
          </cell>
          <cell r="K41">
            <v>36815</v>
          </cell>
          <cell r="L41">
            <v>39781.199999999997</v>
          </cell>
          <cell r="M41" t="str">
            <v xml:space="preserve">    36500.00</v>
          </cell>
          <cell r="N41">
            <v>0.2</v>
          </cell>
          <cell r="O41" t="str">
            <v>Henry E Lay</v>
          </cell>
          <cell r="P41" t="str">
            <v>Peach, Richard</v>
          </cell>
        </row>
        <row r="42">
          <cell r="A42">
            <v>3364</v>
          </cell>
          <cell r="B42" t="str">
            <v>Felice</v>
          </cell>
          <cell r="C42" t="str">
            <v>Michael</v>
          </cell>
          <cell r="D42" t="str">
            <v>Exempt</v>
          </cell>
          <cell r="E42">
            <v>337</v>
          </cell>
          <cell r="F42" t="str">
            <v>Salt Lake City Metro Distribution</v>
          </cell>
          <cell r="G42">
            <v>6081</v>
          </cell>
          <cell r="H42" t="str">
            <v>Manager, Distribution</v>
          </cell>
          <cell r="I42" t="str">
            <v>Manager, Distribution (Ops Mgr)</v>
          </cell>
          <cell r="J42">
            <v>24623</v>
          </cell>
          <cell r="K42">
            <v>37872</v>
          </cell>
          <cell r="L42">
            <v>94436.160000000003</v>
          </cell>
          <cell r="M42" t="str">
            <v xml:space="preserve">    90600.00</v>
          </cell>
          <cell r="N42">
            <v>0.3</v>
          </cell>
          <cell r="O42" t="str">
            <v>Rickey L Bielby</v>
          </cell>
          <cell r="P42" t="str">
            <v>Wright, Matthew</v>
          </cell>
        </row>
        <row r="43">
          <cell r="A43">
            <v>3366</v>
          </cell>
          <cell r="B43" t="str">
            <v>Wahlstrom</v>
          </cell>
          <cell r="C43" t="str">
            <v>O Curtis</v>
          </cell>
          <cell r="D43" t="str">
            <v>Exempt</v>
          </cell>
          <cell r="E43">
            <v>337</v>
          </cell>
          <cell r="F43" t="str">
            <v>Salt Lake City Metro Distribution</v>
          </cell>
          <cell r="G43">
            <v>2272</v>
          </cell>
          <cell r="H43" t="str">
            <v>Supervisor, D&amp;T</v>
          </cell>
          <cell r="I43" t="str">
            <v>Supervisor, D&amp;T</v>
          </cell>
          <cell r="J43">
            <v>26547</v>
          </cell>
          <cell r="K43">
            <v>35972</v>
          </cell>
          <cell r="L43">
            <v>70976.160000000003</v>
          </cell>
          <cell r="M43" t="str">
            <v xml:space="preserve">    67500.00</v>
          </cell>
          <cell r="N43">
            <v>0.24</v>
          </cell>
          <cell r="O43" t="str">
            <v>Michael L Felice</v>
          </cell>
          <cell r="P43" t="str">
            <v>Wright, Matthew</v>
          </cell>
        </row>
        <row r="44">
          <cell r="A44">
            <v>3374</v>
          </cell>
          <cell r="B44" t="str">
            <v>Cogswell</v>
          </cell>
          <cell r="C44" t="str">
            <v>Peter</v>
          </cell>
          <cell r="D44" t="str">
            <v>Exempt</v>
          </cell>
          <cell r="E44">
            <v>251</v>
          </cell>
          <cell r="F44" t="str">
            <v>Government Affairs</v>
          </cell>
          <cell r="G44">
            <v>2168</v>
          </cell>
          <cell r="H44" t="str">
            <v>Manager, GA</v>
          </cell>
          <cell r="I44" t="str">
            <v>Manager, GA</v>
          </cell>
          <cell r="J44">
            <v>36822</v>
          </cell>
          <cell r="K44">
            <v>37890</v>
          </cell>
          <cell r="L44">
            <v>92115.12</v>
          </cell>
          <cell r="M44" t="str">
            <v xml:space="preserve">   103200.00</v>
          </cell>
          <cell r="N44">
            <v>0.3</v>
          </cell>
          <cell r="O44" t="str">
            <v>Kevin A Lynch</v>
          </cell>
          <cell r="P44" t="str">
            <v>Furman, Donald N</v>
          </cell>
        </row>
        <row r="45">
          <cell r="A45">
            <v>3390</v>
          </cell>
          <cell r="B45" t="str">
            <v>VanNortwick</v>
          </cell>
          <cell r="C45" t="str">
            <v>Lora</v>
          </cell>
          <cell r="D45" t="str">
            <v>Non-Exempt,Non-Union</v>
          </cell>
          <cell r="E45">
            <v>1021</v>
          </cell>
          <cell r="F45" t="str">
            <v>Major Issues Program</v>
          </cell>
          <cell r="G45">
            <v>2067</v>
          </cell>
          <cell r="H45" t="str">
            <v>Coord, Project - Ld/Sr</v>
          </cell>
          <cell r="I45" t="str">
            <v>Coord, Project - Ld/Sr</v>
          </cell>
          <cell r="J45">
            <v>36822</v>
          </cell>
          <cell r="K45">
            <v>37068</v>
          </cell>
          <cell r="L45">
            <v>49524</v>
          </cell>
          <cell r="M45" t="str">
            <v xml:space="preserve">    52100.00</v>
          </cell>
          <cell r="N45">
            <v>0.2</v>
          </cell>
          <cell r="O45" t="str">
            <v>Andrea L Kelly</v>
          </cell>
          <cell r="P45" t="str">
            <v>MacRitchie, Andy</v>
          </cell>
        </row>
        <row r="46">
          <cell r="A46">
            <v>3394</v>
          </cell>
          <cell r="B46" t="str">
            <v>Berndt</v>
          </cell>
          <cell r="C46" t="str">
            <v>Gary</v>
          </cell>
          <cell r="D46" t="str">
            <v>Exempt</v>
          </cell>
          <cell r="E46">
            <v>1352</v>
          </cell>
          <cell r="F46" t="str">
            <v>CBS IT Security</v>
          </cell>
          <cell r="G46">
            <v>6592</v>
          </cell>
          <cell r="H46" t="str">
            <v>Director, Security</v>
          </cell>
          <cell r="I46" t="str">
            <v>Director, Security</v>
          </cell>
          <cell r="J46">
            <v>36845</v>
          </cell>
          <cell r="K46">
            <v>38118</v>
          </cell>
          <cell r="L46">
            <v>118000.08</v>
          </cell>
          <cell r="M46" t="str">
            <v xml:space="preserve">   107650.00</v>
          </cell>
          <cell r="N46">
            <v>0.3</v>
          </cell>
          <cell r="O46" t="str">
            <v>Nancy Kent</v>
          </cell>
          <cell r="P46" t="str">
            <v>Walje, A Richard</v>
          </cell>
        </row>
        <row r="47">
          <cell r="A47">
            <v>3395</v>
          </cell>
          <cell r="B47" t="str">
            <v>Nguyen</v>
          </cell>
          <cell r="C47" t="str">
            <v>Jade</v>
          </cell>
          <cell r="D47" t="str">
            <v>Exempt</v>
          </cell>
          <cell r="E47">
            <v>1012</v>
          </cell>
          <cell r="F47" t="str">
            <v>Corporate Accounting</v>
          </cell>
          <cell r="G47">
            <v>1954</v>
          </cell>
          <cell r="H47" t="str">
            <v>Accountant, Gen - Car</v>
          </cell>
          <cell r="I47" t="str">
            <v>Accountant, Gen - Car</v>
          </cell>
          <cell r="J47">
            <v>36829</v>
          </cell>
          <cell r="K47">
            <v>37190</v>
          </cell>
          <cell r="L47">
            <v>51856.08</v>
          </cell>
          <cell r="M47" t="str">
            <v xml:space="preserve">    54250.00</v>
          </cell>
          <cell r="N47">
            <v>0.2</v>
          </cell>
          <cell r="O47" t="str">
            <v>Richard S Fewel</v>
          </cell>
          <cell r="P47" t="str">
            <v>Peach, Richard</v>
          </cell>
        </row>
        <row r="48">
          <cell r="A48">
            <v>3410</v>
          </cell>
          <cell r="B48" t="str">
            <v>DuPhily</v>
          </cell>
          <cell r="C48" t="str">
            <v>Michele</v>
          </cell>
          <cell r="D48" t="str">
            <v>Exempt</v>
          </cell>
          <cell r="E48">
            <v>1326</v>
          </cell>
          <cell r="F48" t="str">
            <v>Enterprise Intel Systems</v>
          </cell>
          <cell r="G48">
            <v>7268</v>
          </cell>
          <cell r="H48" t="str">
            <v>IT Spclst, Entprse Sftwar</v>
          </cell>
          <cell r="I48" t="str">
            <v>IT Spclst, Entprse Sftware Dist - Car</v>
          </cell>
          <cell r="J48">
            <v>36836</v>
          </cell>
          <cell r="K48">
            <v>37408</v>
          </cell>
          <cell r="L48">
            <v>59100</v>
          </cell>
          <cell r="M48" t="str">
            <v xml:space="preserve">    58850.00</v>
          </cell>
          <cell r="N48">
            <v>0.24</v>
          </cell>
          <cell r="O48" t="str">
            <v>Jeffrey G McCombs</v>
          </cell>
          <cell r="P48" t="str">
            <v>Walje, A Richard</v>
          </cell>
        </row>
        <row r="49">
          <cell r="A49">
            <v>3420</v>
          </cell>
          <cell r="B49" t="str">
            <v>Brooks</v>
          </cell>
          <cell r="C49" t="str">
            <v>Michael</v>
          </cell>
          <cell r="D49" t="str">
            <v>Exempt</v>
          </cell>
          <cell r="E49">
            <v>1276</v>
          </cell>
          <cell r="F49" t="str">
            <v>Power Delivery Safety &amp; Environmental</v>
          </cell>
          <cell r="G49">
            <v>2103</v>
          </cell>
          <cell r="H49" t="str">
            <v>Director, Safety</v>
          </cell>
          <cell r="I49" t="str">
            <v>Director, Safety</v>
          </cell>
          <cell r="J49">
            <v>36836</v>
          </cell>
          <cell r="K49">
            <v>37712</v>
          </cell>
          <cell r="L49">
            <v>115360.08</v>
          </cell>
          <cell r="M49" t="str">
            <v xml:space="preserve">   105000.00</v>
          </cell>
          <cell r="N49">
            <v>0.3</v>
          </cell>
          <cell r="O49" t="str">
            <v>Matthew Wright</v>
          </cell>
          <cell r="P49" t="str">
            <v>Wright, Matthew</v>
          </cell>
        </row>
        <row r="50">
          <cell r="A50">
            <v>3459</v>
          </cell>
          <cell r="B50" t="str">
            <v>Zollner</v>
          </cell>
          <cell r="C50" t="str">
            <v>David</v>
          </cell>
          <cell r="D50" t="str">
            <v>Exempt</v>
          </cell>
          <cell r="E50">
            <v>1001</v>
          </cell>
          <cell r="F50" t="str">
            <v>CBS Performance &amp; Account Mgmt</v>
          </cell>
          <cell r="G50">
            <v>2057</v>
          </cell>
          <cell r="H50" t="str">
            <v>Cnslt, Sys - Ld/Sr</v>
          </cell>
          <cell r="I50" t="str">
            <v>Cnslt, Sys - Ld/Sr</v>
          </cell>
          <cell r="J50">
            <v>36850</v>
          </cell>
          <cell r="K50">
            <v>36850</v>
          </cell>
          <cell r="L50">
            <v>108889.2</v>
          </cell>
          <cell r="M50" t="str">
            <v xml:space="preserve">    95000.00</v>
          </cell>
          <cell r="N50">
            <v>0.3</v>
          </cell>
          <cell r="O50" t="str">
            <v>Teri W Peterson</v>
          </cell>
          <cell r="P50" t="str">
            <v>MacRitchie, Andy</v>
          </cell>
        </row>
        <row r="51">
          <cell r="A51">
            <v>3488</v>
          </cell>
          <cell r="B51" t="str">
            <v>Acuay</v>
          </cell>
          <cell r="C51" t="str">
            <v>Fahiym</v>
          </cell>
          <cell r="D51" t="str">
            <v>Non-Exempt,Non-Union</v>
          </cell>
          <cell r="E51">
            <v>593</v>
          </cell>
          <cell r="F51" t="str">
            <v>Customer Contact Center- Dayshift</v>
          </cell>
          <cell r="G51">
            <v>4779</v>
          </cell>
          <cell r="H51" t="str">
            <v>Customer Service Associat</v>
          </cell>
          <cell r="I51" t="str">
            <v>Customer Service Associate</v>
          </cell>
          <cell r="J51">
            <v>36843</v>
          </cell>
          <cell r="K51">
            <v>37258</v>
          </cell>
          <cell r="L51">
            <v>40665.599999999999</v>
          </cell>
          <cell r="M51" t="str">
            <v xml:space="preserve">    35089.60</v>
          </cell>
          <cell r="N51">
            <v>0.08</v>
          </cell>
          <cell r="O51" t="str">
            <v>Holly E Kadow</v>
          </cell>
          <cell r="P51" t="str">
            <v>Wright, Matthew</v>
          </cell>
        </row>
        <row r="52">
          <cell r="A52">
            <v>3490</v>
          </cell>
          <cell r="B52" t="str">
            <v>Beery</v>
          </cell>
          <cell r="C52" t="str">
            <v>Heather</v>
          </cell>
          <cell r="D52" t="str">
            <v>Exempt</v>
          </cell>
          <cell r="E52">
            <v>851</v>
          </cell>
          <cell r="F52" t="str">
            <v>Customer &amp; Community Communications</v>
          </cell>
          <cell r="G52">
            <v>2203</v>
          </cell>
          <cell r="H52" t="str">
            <v>Spclst, Comm - Car</v>
          </cell>
          <cell r="I52" t="str">
            <v>Spclst, Comm - Car</v>
          </cell>
          <cell r="J52">
            <v>36836</v>
          </cell>
          <cell r="K52">
            <v>37313</v>
          </cell>
          <cell r="L52">
            <v>55834.080000000002</v>
          </cell>
          <cell r="M52" t="str">
            <v xml:space="preserve">    56350.00</v>
          </cell>
          <cell r="N52">
            <v>0.2</v>
          </cell>
          <cell r="O52" t="str">
            <v>Jennifer Moffatt Kelley</v>
          </cell>
          <cell r="P52" t="str">
            <v>Wright, Matthew</v>
          </cell>
        </row>
        <row r="53">
          <cell r="A53">
            <v>3510</v>
          </cell>
          <cell r="B53" t="str">
            <v>Anderson</v>
          </cell>
          <cell r="C53" t="str">
            <v>Shawn</v>
          </cell>
          <cell r="D53" t="str">
            <v>Non-Exempt,Non-Union</v>
          </cell>
          <cell r="E53">
            <v>593</v>
          </cell>
          <cell r="F53" t="str">
            <v>Customer Contact Center- Dayshift</v>
          </cell>
          <cell r="G53">
            <v>4779</v>
          </cell>
          <cell r="H53" t="str">
            <v>Customer Service Associat</v>
          </cell>
          <cell r="I53" t="str">
            <v>Customer Service Associate</v>
          </cell>
          <cell r="J53">
            <v>36843</v>
          </cell>
          <cell r="K53">
            <v>36843</v>
          </cell>
          <cell r="L53">
            <v>40665.599999999999</v>
          </cell>
          <cell r="M53" t="str">
            <v xml:space="preserve">    35089.60</v>
          </cell>
          <cell r="N53">
            <v>0.08</v>
          </cell>
          <cell r="O53" t="str">
            <v>Eric A Lehman</v>
          </cell>
          <cell r="P53" t="str">
            <v>Wright, Matthew</v>
          </cell>
        </row>
        <row r="54">
          <cell r="A54">
            <v>3513</v>
          </cell>
          <cell r="B54" t="str">
            <v>Davis</v>
          </cell>
          <cell r="C54" t="str">
            <v>Michael</v>
          </cell>
          <cell r="D54" t="str">
            <v>Non-Exempt,Non-Union</v>
          </cell>
          <cell r="E54">
            <v>593</v>
          </cell>
          <cell r="F54" t="str">
            <v>Customer Contact Center- Dayshift</v>
          </cell>
          <cell r="G54">
            <v>4779</v>
          </cell>
          <cell r="H54" t="str">
            <v>Customer Service Associat</v>
          </cell>
          <cell r="I54" t="str">
            <v>Customer Service Associate</v>
          </cell>
          <cell r="J54">
            <v>36843</v>
          </cell>
          <cell r="K54">
            <v>36843</v>
          </cell>
          <cell r="L54">
            <v>40665.599999999999</v>
          </cell>
          <cell r="M54" t="str">
            <v xml:space="preserve">    35089.60</v>
          </cell>
          <cell r="N54">
            <v>0.08</v>
          </cell>
          <cell r="O54" t="str">
            <v>Holly E Kadow</v>
          </cell>
          <cell r="P54" t="str">
            <v>Wright, Matthew</v>
          </cell>
        </row>
        <row r="55">
          <cell r="A55">
            <v>3527</v>
          </cell>
          <cell r="B55" t="str">
            <v>Holt</v>
          </cell>
          <cell r="C55" t="str">
            <v>Kelly</v>
          </cell>
          <cell r="D55" t="str">
            <v>Exempt</v>
          </cell>
          <cell r="E55">
            <v>294</v>
          </cell>
          <cell r="F55" t="str">
            <v>Hydro East</v>
          </cell>
          <cell r="G55">
            <v>5180</v>
          </cell>
          <cell r="H55" t="str">
            <v>Manager, Production</v>
          </cell>
          <cell r="I55" t="str">
            <v>Manager, Production</v>
          </cell>
          <cell r="J55">
            <v>24873</v>
          </cell>
          <cell r="K55">
            <v>35972</v>
          </cell>
          <cell r="L55">
            <v>84586.08</v>
          </cell>
          <cell r="M55" t="str">
            <v xml:space="preserve">    86650.00</v>
          </cell>
          <cell r="N55">
            <v>0.3</v>
          </cell>
          <cell r="O55" t="str">
            <v>Dennis R Zerba</v>
          </cell>
          <cell r="P55" t="str">
            <v>Cunningham, Barry G</v>
          </cell>
        </row>
        <row r="56">
          <cell r="A56">
            <v>3545</v>
          </cell>
          <cell r="B56" t="str">
            <v>Burke</v>
          </cell>
          <cell r="C56" t="str">
            <v>Laurel</v>
          </cell>
          <cell r="D56" t="str">
            <v>Non-Exempt,Non-Union</v>
          </cell>
          <cell r="E56">
            <v>593</v>
          </cell>
          <cell r="F56" t="str">
            <v>Customer Contact Center- Dayshift</v>
          </cell>
          <cell r="G56">
            <v>4779</v>
          </cell>
          <cell r="H56" t="str">
            <v>Customer Service Associat</v>
          </cell>
          <cell r="I56" t="str">
            <v>Customer Service Associate</v>
          </cell>
          <cell r="J56">
            <v>36843</v>
          </cell>
          <cell r="K56">
            <v>36843</v>
          </cell>
          <cell r="L56">
            <v>40665.599999999999</v>
          </cell>
          <cell r="M56" t="str">
            <v xml:space="preserve">    35089.60</v>
          </cell>
          <cell r="N56">
            <v>0.08</v>
          </cell>
          <cell r="O56" t="str">
            <v>Geoffrey St Clair</v>
          </cell>
          <cell r="P56" t="str">
            <v>Wright, Matthew</v>
          </cell>
        </row>
        <row r="57">
          <cell r="A57">
            <v>3571</v>
          </cell>
          <cell r="B57" t="str">
            <v>Petersen</v>
          </cell>
          <cell r="C57" t="str">
            <v>Rodney</v>
          </cell>
          <cell r="D57" t="str">
            <v>Exempt</v>
          </cell>
          <cell r="E57">
            <v>339</v>
          </cell>
          <cell r="F57" t="str">
            <v>Jordan Valley Distribution</v>
          </cell>
          <cell r="G57">
            <v>2272</v>
          </cell>
          <cell r="H57" t="str">
            <v>Supervisor, D&amp;T</v>
          </cell>
          <cell r="I57" t="str">
            <v>Supervisor, D&amp;T</v>
          </cell>
          <cell r="J57">
            <v>24939</v>
          </cell>
          <cell r="K57">
            <v>35972</v>
          </cell>
          <cell r="L57">
            <v>71613.119999999995</v>
          </cell>
          <cell r="M57" t="str">
            <v xml:space="preserve">    67500.00</v>
          </cell>
          <cell r="N57">
            <v>0.24</v>
          </cell>
          <cell r="O57" t="str">
            <v>Kim P Felice</v>
          </cell>
          <cell r="P57" t="str">
            <v>Wright, Matthew</v>
          </cell>
        </row>
        <row r="58">
          <cell r="A58">
            <v>3616</v>
          </cell>
          <cell r="B58" t="str">
            <v>Gurtov-Smith</v>
          </cell>
          <cell r="C58" t="str">
            <v>Ellene</v>
          </cell>
          <cell r="D58" t="str">
            <v>Exempt</v>
          </cell>
          <cell r="E58">
            <v>1029</v>
          </cell>
          <cell r="F58" t="str">
            <v>Employee Relations &amp; Development - PD</v>
          </cell>
          <cell r="G58">
            <v>2053</v>
          </cell>
          <cell r="H58" t="str">
            <v>Cnslt, HR - Ld/Sr</v>
          </cell>
          <cell r="I58" t="str">
            <v>Cnslt, HR - Ld/Sr</v>
          </cell>
          <cell r="J58">
            <v>36851</v>
          </cell>
          <cell r="K58">
            <v>36851</v>
          </cell>
          <cell r="L58">
            <v>95825.04</v>
          </cell>
          <cell r="M58" t="str">
            <v xml:space="preserve">    93600.00</v>
          </cell>
          <cell r="N58">
            <v>0.3</v>
          </cell>
          <cell r="O58" t="str">
            <v>Jeremy Courval</v>
          </cell>
          <cell r="P58" t="str">
            <v>Wright, Matthew</v>
          </cell>
        </row>
        <row r="59">
          <cell r="A59">
            <v>3652</v>
          </cell>
          <cell r="B59" t="str">
            <v>Pettis</v>
          </cell>
          <cell r="C59" t="str">
            <v>Shelly</v>
          </cell>
          <cell r="D59" t="str">
            <v>Non-Exempt,Non-Union</v>
          </cell>
          <cell r="E59">
            <v>1004</v>
          </cell>
          <cell r="F59" t="str">
            <v>CSC Central Cash</v>
          </cell>
          <cell r="G59">
            <v>2126</v>
          </cell>
          <cell r="H59" t="str">
            <v>Equip Spclst, Data - Car</v>
          </cell>
          <cell r="I59" t="str">
            <v>Equip Spclst, Data - Car</v>
          </cell>
          <cell r="J59">
            <v>36841</v>
          </cell>
          <cell r="K59">
            <v>36841</v>
          </cell>
          <cell r="L59">
            <v>25169.040000000001</v>
          </cell>
          <cell r="M59" t="str">
            <v xml:space="preserve">    28600.00</v>
          </cell>
          <cell r="N59">
            <v>0.2</v>
          </cell>
          <cell r="O59" t="str">
            <v>Esther Giezendanner</v>
          </cell>
          <cell r="P59" t="str">
            <v>MacRitchie, Andy</v>
          </cell>
        </row>
        <row r="60">
          <cell r="A60">
            <v>3658</v>
          </cell>
          <cell r="B60" t="str">
            <v>Marshall</v>
          </cell>
          <cell r="C60" t="str">
            <v>Eugene</v>
          </cell>
          <cell r="D60" t="str">
            <v>Exempt</v>
          </cell>
          <cell r="E60">
            <v>1073</v>
          </cell>
          <cell r="F60" t="str">
            <v>Safety and Environmental Svcs</v>
          </cell>
          <cell r="G60">
            <v>2165</v>
          </cell>
          <cell r="H60" t="str">
            <v>Manager, Engrg/Env</v>
          </cell>
          <cell r="I60" t="str">
            <v>Manager, Engrg/Env</v>
          </cell>
          <cell r="J60">
            <v>26455</v>
          </cell>
          <cell r="K60">
            <v>35972</v>
          </cell>
          <cell r="L60">
            <v>101614.08</v>
          </cell>
          <cell r="M60" t="str">
            <v xml:space="preserve">   102450.00</v>
          </cell>
          <cell r="N60">
            <v>0.3</v>
          </cell>
          <cell r="O60" t="str">
            <v>William K Lawson</v>
          </cell>
          <cell r="P60" t="str">
            <v>Wessman, Ernest E</v>
          </cell>
        </row>
        <row r="61">
          <cell r="A61">
            <v>3748</v>
          </cell>
          <cell r="B61" t="str">
            <v>Johansen</v>
          </cell>
          <cell r="C61" t="str">
            <v>Judi</v>
          </cell>
          <cell r="D61" t="str">
            <v>Exempt</v>
          </cell>
          <cell r="E61">
            <v>163</v>
          </cell>
          <cell r="F61" t="str">
            <v>CEO PacifiCorp</v>
          </cell>
          <cell r="G61">
            <v>3437</v>
          </cell>
          <cell r="H61" t="str">
            <v>President &amp; CEO</v>
          </cell>
          <cell r="I61" t="str">
            <v>President &amp; CEO</v>
          </cell>
          <cell r="J61">
            <v>36861</v>
          </cell>
          <cell r="K61">
            <v>37022</v>
          </cell>
          <cell r="L61">
            <v>750000</v>
          </cell>
          <cell r="N61">
            <v>0.75</v>
          </cell>
          <cell r="O61" t="str">
            <v>Ian Russell</v>
          </cell>
        </row>
        <row r="62">
          <cell r="A62">
            <v>3787</v>
          </cell>
          <cell r="B62" t="str">
            <v>Toren</v>
          </cell>
          <cell r="C62" t="str">
            <v>Harmie</v>
          </cell>
          <cell r="D62" t="str">
            <v>Exempt</v>
          </cell>
          <cell r="E62">
            <v>904</v>
          </cell>
          <cell r="F62" t="str">
            <v>Procurement Power Generation</v>
          </cell>
          <cell r="G62">
            <v>2173</v>
          </cell>
          <cell r="H62" t="str">
            <v>Manager, Procr/Mtrls</v>
          </cell>
          <cell r="I62" t="str">
            <v>Manager, Procr/Mtrls</v>
          </cell>
          <cell r="J62">
            <v>36857</v>
          </cell>
          <cell r="K62">
            <v>37752</v>
          </cell>
          <cell r="L62">
            <v>108185.04</v>
          </cell>
          <cell r="M62" t="str">
            <v xml:space="preserve">   102800.00</v>
          </cell>
          <cell r="N62">
            <v>0.3</v>
          </cell>
          <cell r="O62" t="str">
            <v>Karen V Amabile</v>
          </cell>
          <cell r="P62" t="str">
            <v>MacRitchie, Andy</v>
          </cell>
        </row>
        <row r="63">
          <cell r="A63">
            <v>3821</v>
          </cell>
          <cell r="B63" t="str">
            <v>Swanson</v>
          </cell>
          <cell r="C63" t="str">
            <v>Robert</v>
          </cell>
          <cell r="D63" t="str">
            <v>Exempt</v>
          </cell>
          <cell r="E63">
            <v>1351</v>
          </cell>
          <cell r="F63" t="str">
            <v>Desktop</v>
          </cell>
          <cell r="G63">
            <v>2139</v>
          </cell>
          <cell r="H63" t="str">
            <v>IT Spclst, Dsk Spt - Ld/S</v>
          </cell>
          <cell r="I63" t="str">
            <v>IT Spclst, Dsk Spt - Ld/Sr</v>
          </cell>
          <cell r="J63">
            <v>36858</v>
          </cell>
          <cell r="K63">
            <v>37186</v>
          </cell>
          <cell r="L63">
            <v>56996.160000000003</v>
          </cell>
          <cell r="M63" t="str">
            <v xml:space="preserve">    62000.00</v>
          </cell>
          <cell r="N63">
            <v>0.24</v>
          </cell>
          <cell r="O63" t="str">
            <v>Dave Rogers</v>
          </cell>
          <cell r="P63" t="str">
            <v>Walje, A Richard</v>
          </cell>
        </row>
        <row r="64">
          <cell r="A64">
            <v>3841</v>
          </cell>
          <cell r="B64" t="str">
            <v>Ashbaker</v>
          </cell>
          <cell r="C64" t="str">
            <v>Owen</v>
          </cell>
          <cell r="D64" t="str">
            <v>Exempt</v>
          </cell>
          <cell r="E64">
            <v>250</v>
          </cell>
          <cell r="F64" t="str">
            <v>Training Support &amp; Development - PD</v>
          </cell>
          <cell r="G64">
            <v>2307</v>
          </cell>
          <cell r="H64" t="str">
            <v>Trainer, Techncl - Ld/Sr</v>
          </cell>
          <cell r="I64" t="str">
            <v>Trainer, Techncl - Ld/Sr</v>
          </cell>
          <cell r="J64">
            <v>26063</v>
          </cell>
          <cell r="K64">
            <v>37936</v>
          </cell>
          <cell r="L64">
            <v>75327.12</v>
          </cell>
          <cell r="M64" t="str">
            <v xml:space="preserve">    65450.00</v>
          </cell>
          <cell r="N64">
            <v>0.24</v>
          </cell>
          <cell r="O64" t="str">
            <v>John A Bircumshaw</v>
          </cell>
          <cell r="P64" t="str">
            <v>Wright, Matthew</v>
          </cell>
        </row>
        <row r="65">
          <cell r="A65">
            <v>3847</v>
          </cell>
          <cell r="B65" t="str">
            <v>Rask</v>
          </cell>
          <cell r="C65" t="str">
            <v>Trevor</v>
          </cell>
          <cell r="D65" t="str">
            <v>Exempt</v>
          </cell>
          <cell r="E65">
            <v>1037</v>
          </cell>
          <cell r="F65" t="str">
            <v>Procurement CBS/Corporate</v>
          </cell>
          <cell r="G65">
            <v>4927</v>
          </cell>
          <cell r="H65" t="str">
            <v>Cnslt, Prcr/Mtrls - Ld/Sr</v>
          </cell>
          <cell r="I65" t="str">
            <v>Cnslt, Procr/Mtrls - Ld/Sr</v>
          </cell>
          <cell r="J65">
            <v>36864</v>
          </cell>
          <cell r="K65">
            <v>37187</v>
          </cell>
          <cell r="L65">
            <v>73090.080000000002</v>
          </cell>
          <cell r="M65" t="str">
            <v xml:space="preserve">    88200.00</v>
          </cell>
          <cell r="N65">
            <v>0.3</v>
          </cell>
          <cell r="O65" t="str">
            <v>Dennis E Goodman</v>
          </cell>
          <cell r="P65" t="str">
            <v>MacRitchie, Andy</v>
          </cell>
        </row>
        <row r="66">
          <cell r="A66">
            <v>3876</v>
          </cell>
          <cell r="B66" t="str">
            <v>Miller</v>
          </cell>
          <cell r="C66" t="str">
            <v>Paul</v>
          </cell>
          <cell r="D66" t="str">
            <v>Exempt</v>
          </cell>
          <cell r="E66">
            <v>1379</v>
          </cell>
          <cell r="F66" t="str">
            <v>Telecom Data Communciations</v>
          </cell>
          <cell r="G66">
            <v>2227</v>
          </cell>
          <cell r="H66" t="str">
            <v>Planner, Telecomm - Car</v>
          </cell>
          <cell r="I66" t="str">
            <v>Planner, Telecomm- Car</v>
          </cell>
          <cell r="J66">
            <v>36864</v>
          </cell>
          <cell r="K66">
            <v>36864</v>
          </cell>
          <cell r="L66">
            <v>75756</v>
          </cell>
          <cell r="M66" t="str">
            <v xml:space="preserve">    70000.00</v>
          </cell>
          <cell r="N66">
            <v>0.24</v>
          </cell>
          <cell r="O66" t="str">
            <v>Kim D Alling</v>
          </cell>
          <cell r="P66" t="str">
            <v>Walje, A Richard</v>
          </cell>
        </row>
        <row r="67">
          <cell r="A67">
            <v>3879</v>
          </cell>
          <cell r="B67" t="str">
            <v>Patton</v>
          </cell>
          <cell r="C67" t="str">
            <v>Ylonda</v>
          </cell>
          <cell r="D67" t="str">
            <v>Non-Exempt,Non-Union</v>
          </cell>
          <cell r="E67">
            <v>244</v>
          </cell>
          <cell r="F67" t="str">
            <v>Employee Benefits</v>
          </cell>
          <cell r="G67">
            <v>2022</v>
          </cell>
          <cell r="H67" t="str">
            <v>Assistant, Office</v>
          </cell>
          <cell r="I67" t="str">
            <v>Assistant, Office</v>
          </cell>
          <cell r="J67">
            <v>36861</v>
          </cell>
          <cell r="K67">
            <v>36861</v>
          </cell>
          <cell r="L67">
            <v>26297.040000000001</v>
          </cell>
          <cell r="M67" t="str">
            <v xml:space="preserve">    27550.00</v>
          </cell>
          <cell r="N67">
            <v>0.2</v>
          </cell>
          <cell r="O67" t="str">
            <v>Julie A Lewis</v>
          </cell>
          <cell r="P67" t="str">
            <v>Pittman, Michael J</v>
          </cell>
        </row>
        <row r="68">
          <cell r="A68">
            <v>3892</v>
          </cell>
          <cell r="B68" t="str">
            <v>Rudnick</v>
          </cell>
          <cell r="C68" t="str">
            <v>James</v>
          </cell>
          <cell r="D68" t="str">
            <v>Exempt</v>
          </cell>
          <cell r="E68">
            <v>257</v>
          </cell>
          <cell r="F68" t="str">
            <v>Enterprise Sys, Mgt/ Admin</v>
          </cell>
          <cell r="G68">
            <v>2057</v>
          </cell>
          <cell r="H68" t="str">
            <v>Cnslt, Sys - Ld/Sr</v>
          </cell>
          <cell r="I68" t="str">
            <v>Cnslt, Sys - Ld/Sr</v>
          </cell>
          <cell r="J68">
            <v>36861</v>
          </cell>
          <cell r="K68">
            <v>37525</v>
          </cell>
          <cell r="L68">
            <v>95862</v>
          </cell>
          <cell r="M68" t="str">
            <v xml:space="preserve">    95000.00</v>
          </cell>
          <cell r="N68">
            <v>0.3</v>
          </cell>
          <cell r="O68" t="str">
            <v>Terry K Payne</v>
          </cell>
          <cell r="P68" t="str">
            <v>Walje, A Richard</v>
          </cell>
        </row>
        <row r="69">
          <cell r="A69">
            <v>3897</v>
          </cell>
          <cell r="B69" t="str">
            <v>Bowen</v>
          </cell>
          <cell r="C69" t="str">
            <v>Rex</v>
          </cell>
          <cell r="D69" t="str">
            <v>Exempt</v>
          </cell>
          <cell r="E69">
            <v>1035</v>
          </cell>
          <cell r="F69" t="str">
            <v>Logistics</v>
          </cell>
          <cell r="G69">
            <v>6010</v>
          </cell>
          <cell r="H69" t="str">
            <v>Director, Logistics</v>
          </cell>
          <cell r="I69" t="str">
            <v>Director, Logistics</v>
          </cell>
          <cell r="J69">
            <v>25363</v>
          </cell>
          <cell r="K69">
            <v>36703</v>
          </cell>
          <cell r="L69">
            <v>96652.08</v>
          </cell>
          <cell r="M69" t="str">
            <v xml:space="preserve">   107650.00</v>
          </cell>
          <cell r="N69">
            <v>0.4</v>
          </cell>
          <cell r="O69" t="str">
            <v>Curtis B Mansfield</v>
          </cell>
          <cell r="P69" t="str">
            <v>Wright, Matthew</v>
          </cell>
        </row>
        <row r="70">
          <cell r="A70">
            <v>3914</v>
          </cell>
          <cell r="B70" t="str">
            <v>Haller</v>
          </cell>
          <cell r="C70" t="str">
            <v>Andrew</v>
          </cell>
          <cell r="D70" t="str">
            <v>Exempt</v>
          </cell>
          <cell r="E70">
            <v>1016</v>
          </cell>
          <cell r="F70" t="str">
            <v>General Counsel</v>
          </cell>
          <cell r="G70">
            <v>3481</v>
          </cell>
          <cell r="H70" t="str">
            <v>Senior Vice President</v>
          </cell>
          <cell r="I70" t="str">
            <v>Senior Vice President</v>
          </cell>
          <cell r="J70">
            <v>36871</v>
          </cell>
          <cell r="K70">
            <v>36871</v>
          </cell>
          <cell r="L70">
            <v>335099.03999999998</v>
          </cell>
          <cell r="N70">
            <v>0.67500000000000004</v>
          </cell>
          <cell r="O70" t="str">
            <v>James Stanley</v>
          </cell>
        </row>
        <row r="71">
          <cell r="A71">
            <v>3927</v>
          </cell>
          <cell r="B71" t="str">
            <v>Jense</v>
          </cell>
          <cell r="C71" t="str">
            <v>Dee</v>
          </cell>
          <cell r="D71" t="str">
            <v>Exempt</v>
          </cell>
          <cell r="E71">
            <v>288</v>
          </cell>
          <cell r="F71" t="str">
            <v>Fuels, Interwest &amp; Mining Subs</v>
          </cell>
          <cell r="G71">
            <v>2491</v>
          </cell>
          <cell r="H71" t="str">
            <v>President Interwest Minin</v>
          </cell>
          <cell r="I71" t="str">
            <v>President Interwest Mining</v>
          </cell>
          <cell r="J71">
            <v>25356</v>
          </cell>
          <cell r="K71">
            <v>36645</v>
          </cell>
          <cell r="L71">
            <v>280197.12</v>
          </cell>
          <cell r="M71" t="str">
            <v xml:space="preserve">   101289.00</v>
          </cell>
          <cell r="N71">
            <v>0.8</v>
          </cell>
          <cell r="O71" t="str">
            <v>Judi A Johansen</v>
          </cell>
          <cell r="P71" t="str">
            <v>Johansen, Judi A</v>
          </cell>
        </row>
        <row r="72">
          <cell r="A72">
            <v>3929</v>
          </cell>
          <cell r="B72" t="str">
            <v>Felter</v>
          </cell>
          <cell r="C72" t="str">
            <v>Gary</v>
          </cell>
          <cell r="D72" t="str">
            <v>Exempt</v>
          </cell>
          <cell r="E72">
            <v>480</v>
          </cell>
          <cell r="F72" t="str">
            <v>Southern UT Wires</v>
          </cell>
          <cell r="G72">
            <v>6067</v>
          </cell>
          <cell r="H72" t="str">
            <v>Director, Distribution</v>
          </cell>
          <cell r="I72" t="str">
            <v>Dir, Distribution UT South</v>
          </cell>
          <cell r="J72">
            <v>25356</v>
          </cell>
          <cell r="K72">
            <v>37396</v>
          </cell>
          <cell r="L72">
            <v>98550</v>
          </cell>
          <cell r="M72" t="str">
            <v xml:space="preserve">   107700.00</v>
          </cell>
          <cell r="N72">
            <v>0.3</v>
          </cell>
          <cell r="O72" t="str">
            <v>Paul J Radakovich</v>
          </cell>
          <cell r="P72" t="str">
            <v>Wright, Matthew</v>
          </cell>
        </row>
        <row r="73">
          <cell r="A73">
            <v>3932</v>
          </cell>
          <cell r="B73" t="str">
            <v>Jensen</v>
          </cell>
          <cell r="C73" t="str">
            <v>Bruce</v>
          </cell>
          <cell r="D73" t="str">
            <v>Exempt</v>
          </cell>
          <cell r="E73">
            <v>479</v>
          </cell>
          <cell r="F73" t="str">
            <v>Northern Utah Wires</v>
          </cell>
          <cell r="G73">
            <v>6081</v>
          </cell>
          <cell r="H73" t="str">
            <v>Manager, Distribution</v>
          </cell>
          <cell r="I73" t="str">
            <v>Manager, Distribution (Ops Mgr)</v>
          </cell>
          <cell r="J73">
            <v>26777</v>
          </cell>
          <cell r="K73">
            <v>37267</v>
          </cell>
          <cell r="L73">
            <v>94060.08</v>
          </cell>
          <cell r="M73" t="str">
            <v xml:space="preserve">    90600.00</v>
          </cell>
          <cell r="N73">
            <v>0.3</v>
          </cell>
          <cell r="O73" t="str">
            <v>Rickey L Bielby</v>
          </cell>
          <cell r="P73" t="str">
            <v>Wright, Matthew</v>
          </cell>
        </row>
        <row r="74">
          <cell r="A74">
            <v>3965</v>
          </cell>
          <cell r="B74" t="str">
            <v>Lacey</v>
          </cell>
          <cell r="C74" t="str">
            <v>James</v>
          </cell>
          <cell r="D74" t="str">
            <v>Exempt</v>
          </cell>
          <cell r="E74">
            <v>1072</v>
          </cell>
          <cell r="F74" t="str">
            <v>Resource Development &amp; Management</v>
          </cell>
          <cell r="G74">
            <v>4677</v>
          </cell>
          <cell r="H74" t="str">
            <v>Cnslt, Business - Ld/Sr</v>
          </cell>
          <cell r="I74" t="str">
            <v>Cnslt, Business - Ld/Sr</v>
          </cell>
          <cell r="J74">
            <v>26456</v>
          </cell>
          <cell r="K74">
            <v>37313</v>
          </cell>
          <cell r="L74">
            <v>104290.08</v>
          </cell>
          <cell r="M74" t="str">
            <v xml:space="preserve">    94850.00</v>
          </cell>
          <cell r="N74">
            <v>0.3</v>
          </cell>
          <cell r="O74" t="str">
            <v>J Rand Thurgood</v>
          </cell>
          <cell r="P74" t="str">
            <v>Cunningham, Barry G</v>
          </cell>
        </row>
        <row r="75">
          <cell r="A75">
            <v>3995</v>
          </cell>
          <cell r="B75" t="str">
            <v>Tafoya</v>
          </cell>
          <cell r="C75" t="str">
            <v>Prestine</v>
          </cell>
          <cell r="D75" t="str">
            <v>Exempt</v>
          </cell>
          <cell r="E75">
            <v>298</v>
          </cell>
          <cell r="F75" t="str">
            <v>Customer &amp; Regulatory Liaison</v>
          </cell>
          <cell r="G75">
            <v>2006</v>
          </cell>
          <cell r="H75" t="str">
            <v>Analyst, Rgltry - Ld/Sr</v>
          </cell>
          <cell r="I75" t="str">
            <v>Analyst, Rgltry - Ld/Sr</v>
          </cell>
          <cell r="J75">
            <v>25387</v>
          </cell>
          <cell r="K75">
            <v>36352</v>
          </cell>
          <cell r="L75">
            <v>65740.08</v>
          </cell>
          <cell r="M75" t="str">
            <v xml:space="preserve">    69800.00</v>
          </cell>
          <cell r="N75">
            <v>0.24</v>
          </cell>
          <cell r="O75" t="str">
            <v>Carole A Rockney</v>
          </cell>
          <cell r="P75" t="str">
            <v>Wright, Matthew</v>
          </cell>
        </row>
        <row r="76">
          <cell r="A76">
            <v>3998</v>
          </cell>
          <cell r="B76" t="str">
            <v>Deets</v>
          </cell>
          <cell r="C76" t="str">
            <v>Randall</v>
          </cell>
          <cell r="D76" t="str">
            <v>Exempt</v>
          </cell>
          <cell r="E76">
            <v>344</v>
          </cell>
          <cell r="F76" t="str">
            <v>Vernal Distribution</v>
          </cell>
          <cell r="G76">
            <v>2272</v>
          </cell>
          <cell r="H76" t="str">
            <v>Supervisor, D&amp;T</v>
          </cell>
          <cell r="I76" t="str">
            <v>Supervisor, D&amp;T</v>
          </cell>
          <cell r="J76">
            <v>25393</v>
          </cell>
          <cell r="K76">
            <v>35972</v>
          </cell>
          <cell r="L76">
            <v>69264</v>
          </cell>
          <cell r="M76" t="str">
            <v xml:space="preserve">    67500.00</v>
          </cell>
          <cell r="N76">
            <v>0.24</v>
          </cell>
          <cell r="O76" t="str">
            <v>Steven L Ferraro</v>
          </cell>
          <cell r="P76" t="str">
            <v>Wright, Matthew</v>
          </cell>
        </row>
        <row r="77">
          <cell r="A77">
            <v>4066</v>
          </cell>
          <cell r="B77" t="str">
            <v>Millgate</v>
          </cell>
          <cell r="C77" t="str">
            <v>Terry</v>
          </cell>
          <cell r="D77" t="str">
            <v>Exempt</v>
          </cell>
          <cell r="E77">
            <v>826</v>
          </cell>
          <cell r="F77" t="str">
            <v>West Valley Plant</v>
          </cell>
          <cell r="G77">
            <v>2172</v>
          </cell>
          <cell r="H77" t="str">
            <v>Manager, Plant</v>
          </cell>
          <cell r="I77" t="str">
            <v>Manager, Plant</v>
          </cell>
          <cell r="J77">
            <v>25458</v>
          </cell>
          <cell r="K77">
            <v>37316</v>
          </cell>
          <cell r="L77">
            <v>110082</v>
          </cell>
          <cell r="M77" t="str">
            <v xml:space="preserve">   101550.00</v>
          </cell>
          <cell r="N77">
            <v>0.3</v>
          </cell>
          <cell r="O77" t="str">
            <v>Harold Cunningham</v>
          </cell>
          <cell r="P77" t="str">
            <v>Cunningham, Barry G</v>
          </cell>
        </row>
        <row r="78">
          <cell r="A78">
            <v>4069</v>
          </cell>
          <cell r="B78" t="str">
            <v>Shortt</v>
          </cell>
          <cell r="C78" t="str">
            <v>Kelvin</v>
          </cell>
          <cell r="D78" t="str">
            <v>Exempt</v>
          </cell>
          <cell r="E78">
            <v>1093</v>
          </cell>
          <cell r="F78" t="str">
            <v>Substation Operations - Cedar City</v>
          </cell>
          <cell r="G78">
            <v>6081</v>
          </cell>
          <cell r="H78" t="str">
            <v>Manager, Distribution</v>
          </cell>
          <cell r="I78" t="str">
            <v>Manager, Distribution (Ops Mgr)</v>
          </cell>
          <cell r="J78">
            <v>25724</v>
          </cell>
          <cell r="K78">
            <v>36708</v>
          </cell>
          <cell r="L78">
            <v>93522</v>
          </cell>
          <cell r="M78" t="str">
            <v xml:space="preserve">    90600.00</v>
          </cell>
          <cell r="N78">
            <v>0.3</v>
          </cell>
          <cell r="O78" t="str">
            <v>Louis M Seppi</v>
          </cell>
          <cell r="P78" t="str">
            <v>Wright, Matthew</v>
          </cell>
        </row>
        <row r="79">
          <cell r="A79">
            <v>4082</v>
          </cell>
          <cell r="B79" t="str">
            <v>Isaacson</v>
          </cell>
          <cell r="C79" t="str">
            <v>Jerry</v>
          </cell>
          <cell r="D79" t="str">
            <v>Exempt</v>
          </cell>
          <cell r="E79">
            <v>1132</v>
          </cell>
          <cell r="F79" t="str">
            <v>Engineering Transmission</v>
          </cell>
          <cell r="G79">
            <v>2120</v>
          </cell>
          <cell r="H79" t="str">
            <v>Engineer - Ld/Sr</v>
          </cell>
          <cell r="I79" t="str">
            <v>Engineer - Ld/Sr</v>
          </cell>
          <cell r="J79">
            <v>25468</v>
          </cell>
          <cell r="K79">
            <v>35972</v>
          </cell>
          <cell r="L79">
            <v>78429.119999999995</v>
          </cell>
          <cell r="M79" t="str">
            <v xml:space="preserve">    80400.00</v>
          </cell>
          <cell r="N79">
            <v>0.24</v>
          </cell>
          <cell r="O79" t="str">
            <v>James A Flood Jr</v>
          </cell>
          <cell r="P79" t="str">
            <v>Wright, Matthew</v>
          </cell>
        </row>
        <row r="80">
          <cell r="A80">
            <v>4092</v>
          </cell>
          <cell r="B80" t="str">
            <v>Lewis</v>
          </cell>
          <cell r="C80" t="str">
            <v>Jan</v>
          </cell>
          <cell r="D80" t="str">
            <v>Exempt</v>
          </cell>
          <cell r="E80">
            <v>1012</v>
          </cell>
          <cell r="F80" t="str">
            <v>Corporate Accounting</v>
          </cell>
          <cell r="G80">
            <v>2006</v>
          </cell>
          <cell r="H80" t="str">
            <v>Analyst, Rgltry - Ld/Sr</v>
          </cell>
          <cell r="I80" t="str">
            <v>Analyst, Rgltry - Ld/Sr</v>
          </cell>
          <cell r="J80">
            <v>36878</v>
          </cell>
          <cell r="K80">
            <v>37663</v>
          </cell>
          <cell r="L80">
            <v>61875.12</v>
          </cell>
          <cell r="M80" t="str">
            <v xml:space="preserve">    69800.00</v>
          </cell>
          <cell r="N80">
            <v>0.24</v>
          </cell>
          <cell r="O80" t="str">
            <v>Nathan P Adent</v>
          </cell>
          <cell r="P80" t="str">
            <v>Peach, Richard</v>
          </cell>
        </row>
        <row r="81">
          <cell r="A81">
            <v>4100</v>
          </cell>
          <cell r="B81" t="str">
            <v>Bankhead</v>
          </cell>
          <cell r="C81" t="str">
            <v>Lyle</v>
          </cell>
          <cell r="D81" t="str">
            <v>Exempt</v>
          </cell>
          <cell r="E81">
            <v>269</v>
          </cell>
          <cell r="F81" t="str">
            <v>CBS Asset &amp; Cost Recovery Acctg</v>
          </cell>
          <cell r="G81">
            <v>1954</v>
          </cell>
          <cell r="H81" t="str">
            <v>Accountant, Gen - Car</v>
          </cell>
          <cell r="I81" t="str">
            <v>Accountant, Gen - Car</v>
          </cell>
          <cell r="J81">
            <v>36878</v>
          </cell>
          <cell r="K81">
            <v>36878</v>
          </cell>
          <cell r="L81">
            <v>51130.080000000002</v>
          </cell>
          <cell r="M81" t="str">
            <v xml:space="preserve">    54250.00</v>
          </cell>
          <cell r="N81">
            <v>0.2</v>
          </cell>
          <cell r="O81" t="str">
            <v>Dean M Wirick</v>
          </cell>
          <cell r="P81" t="str">
            <v>MacRitchie, Andy</v>
          </cell>
        </row>
        <row r="82">
          <cell r="A82">
            <v>4103</v>
          </cell>
          <cell r="B82" t="str">
            <v>Klein</v>
          </cell>
          <cell r="C82" t="str">
            <v>Robert</v>
          </cell>
          <cell r="D82" t="str">
            <v>Exempt</v>
          </cell>
          <cell r="E82">
            <v>1301</v>
          </cell>
          <cell r="F82" t="str">
            <v>CFO - Risk Mgmt</v>
          </cell>
          <cell r="G82">
            <v>3481</v>
          </cell>
          <cell r="H82" t="str">
            <v>Senior Vice President</v>
          </cell>
          <cell r="I82" t="str">
            <v>Grp Energy Risk Director</v>
          </cell>
          <cell r="J82">
            <v>36878</v>
          </cell>
          <cell r="K82">
            <v>37681</v>
          </cell>
          <cell r="L82">
            <v>280000.08</v>
          </cell>
          <cell r="N82">
            <v>0.6</v>
          </cell>
          <cell r="O82" t="str">
            <v>David Nish</v>
          </cell>
        </row>
        <row r="83">
          <cell r="A83">
            <v>4109</v>
          </cell>
          <cell r="B83" t="str">
            <v>Phillips</v>
          </cell>
          <cell r="C83" t="str">
            <v>Jay</v>
          </cell>
          <cell r="D83" t="str">
            <v>Exempt</v>
          </cell>
          <cell r="E83">
            <v>1326</v>
          </cell>
          <cell r="F83" t="str">
            <v>Enterprise Intel Systems</v>
          </cell>
          <cell r="G83">
            <v>2144</v>
          </cell>
          <cell r="H83" t="str">
            <v>IT Spclst, Opr Sys - Car</v>
          </cell>
          <cell r="I83" t="str">
            <v>IT Spclst, Opr Sys - Car</v>
          </cell>
          <cell r="J83">
            <v>36887</v>
          </cell>
          <cell r="K83">
            <v>36887</v>
          </cell>
          <cell r="L83">
            <v>63000</v>
          </cell>
          <cell r="M83" t="str">
            <v xml:space="preserve">    65550.00</v>
          </cell>
          <cell r="N83">
            <v>0.24</v>
          </cell>
          <cell r="O83" t="str">
            <v>Jeffrey G McCombs</v>
          </cell>
          <cell r="P83" t="str">
            <v>Walje, A Richard</v>
          </cell>
        </row>
        <row r="84">
          <cell r="A84">
            <v>4116</v>
          </cell>
          <cell r="B84" t="str">
            <v>Kawata</v>
          </cell>
          <cell r="C84" t="str">
            <v>Michael</v>
          </cell>
          <cell r="D84" t="str">
            <v>Exempt</v>
          </cell>
          <cell r="E84">
            <v>777</v>
          </cell>
          <cell r="F84" t="str">
            <v>PD Budgeting, Forecasting &amp; Reporting</v>
          </cell>
          <cell r="G84">
            <v>7553</v>
          </cell>
          <cell r="H84" t="str">
            <v>Manager, Fin/Actng</v>
          </cell>
          <cell r="I84" t="str">
            <v>Manager, Fin/Actng</v>
          </cell>
          <cell r="J84">
            <v>36889</v>
          </cell>
          <cell r="K84">
            <v>37823</v>
          </cell>
          <cell r="L84">
            <v>77406</v>
          </cell>
          <cell r="M84" t="str">
            <v xml:space="preserve">    86050.00</v>
          </cell>
          <cell r="N84">
            <v>0.3</v>
          </cell>
          <cell r="O84" t="str">
            <v>Richard A Lodmell</v>
          </cell>
          <cell r="P84" t="str">
            <v>Wright, Matthew</v>
          </cell>
        </row>
        <row r="85">
          <cell r="A85">
            <v>4122</v>
          </cell>
          <cell r="B85" t="str">
            <v>Toomer</v>
          </cell>
          <cell r="C85" t="str">
            <v>Jackie</v>
          </cell>
          <cell r="D85" t="str">
            <v>Exempt</v>
          </cell>
          <cell r="E85">
            <v>660</v>
          </cell>
          <cell r="F85" t="str">
            <v>Hunter Support</v>
          </cell>
          <cell r="G85">
            <v>2278</v>
          </cell>
          <cell r="H85" t="str">
            <v>Supervisor, Plant</v>
          </cell>
          <cell r="I85" t="str">
            <v>Supervisor, Plant</v>
          </cell>
          <cell r="J85">
            <v>26091</v>
          </cell>
          <cell r="K85">
            <v>37875</v>
          </cell>
          <cell r="L85">
            <v>71153.039999999994</v>
          </cell>
          <cell r="M85" t="str">
            <v xml:space="preserve">    71500.00</v>
          </cell>
          <cell r="N85">
            <v>0.24</v>
          </cell>
          <cell r="O85" t="str">
            <v>D J Cunningham</v>
          </cell>
          <cell r="P85" t="str">
            <v>Cunningham, Barry G</v>
          </cell>
        </row>
        <row r="86">
          <cell r="A86">
            <v>4129</v>
          </cell>
          <cell r="B86" t="str">
            <v>Bower</v>
          </cell>
          <cell r="C86" t="str">
            <v>Terry</v>
          </cell>
          <cell r="D86" t="str">
            <v>Non-Exempt,Non-Union</v>
          </cell>
          <cell r="E86">
            <v>289</v>
          </cell>
          <cell r="F86" t="str">
            <v>Hydro</v>
          </cell>
          <cell r="G86">
            <v>8280</v>
          </cell>
          <cell r="H86" t="str">
            <v>Specialist, Design - Asso</v>
          </cell>
          <cell r="I86" t="str">
            <v>Specialist, Design - Assoc</v>
          </cell>
          <cell r="J86">
            <v>36887</v>
          </cell>
          <cell r="K86">
            <v>37752</v>
          </cell>
          <cell r="L86">
            <v>42173.04</v>
          </cell>
          <cell r="M86" t="str">
            <v xml:space="preserve">    42050.00</v>
          </cell>
          <cell r="N86">
            <v>0.2</v>
          </cell>
          <cell r="O86" t="str">
            <v>Mark A Sturtevant</v>
          </cell>
          <cell r="P86" t="str">
            <v>Cunningham, Barry G</v>
          </cell>
        </row>
        <row r="87">
          <cell r="A87">
            <v>4130</v>
          </cell>
          <cell r="B87" t="str">
            <v>Marcus Jr.</v>
          </cell>
          <cell r="C87" t="str">
            <v>David</v>
          </cell>
          <cell r="D87" t="str">
            <v>Exempt</v>
          </cell>
          <cell r="E87">
            <v>289</v>
          </cell>
          <cell r="F87" t="str">
            <v>Hydro</v>
          </cell>
          <cell r="G87">
            <v>8282</v>
          </cell>
          <cell r="H87" t="str">
            <v>Specialist, Design - Ld/S</v>
          </cell>
          <cell r="I87" t="str">
            <v>Specialist, Design - Ld/Sr</v>
          </cell>
          <cell r="J87">
            <v>36887</v>
          </cell>
          <cell r="K87">
            <v>37752</v>
          </cell>
          <cell r="L87">
            <v>50386.080000000002</v>
          </cell>
          <cell r="M87" t="str">
            <v xml:space="preserve">    56400.00</v>
          </cell>
          <cell r="N87">
            <v>0.24</v>
          </cell>
          <cell r="O87" t="str">
            <v>Mark A Sturtevant</v>
          </cell>
          <cell r="P87" t="str">
            <v>Cunningham, Barry G</v>
          </cell>
        </row>
        <row r="88">
          <cell r="A88">
            <v>4131</v>
          </cell>
          <cell r="B88" t="str">
            <v>Schauer</v>
          </cell>
          <cell r="C88" t="str">
            <v>Marsha</v>
          </cell>
          <cell r="D88" t="str">
            <v>Exempt</v>
          </cell>
          <cell r="E88">
            <v>286</v>
          </cell>
          <cell r="F88" t="str">
            <v>Regulatory &amp; Strategy Support</v>
          </cell>
          <cell r="G88">
            <v>8543</v>
          </cell>
          <cell r="H88" t="str">
            <v>Analyst, Business - Car</v>
          </cell>
          <cell r="I88" t="str">
            <v>Analyst, Business - Car</v>
          </cell>
          <cell r="J88">
            <v>36892</v>
          </cell>
          <cell r="K88">
            <v>37135</v>
          </cell>
          <cell r="L88">
            <v>44608.08</v>
          </cell>
          <cell r="M88" t="str">
            <v xml:space="preserve">    54250.00</v>
          </cell>
          <cell r="N88">
            <v>0.2</v>
          </cell>
          <cell r="O88" t="str">
            <v>Scott C Lowry</v>
          </cell>
          <cell r="P88" t="str">
            <v>Furman, Donald N</v>
          </cell>
        </row>
        <row r="89">
          <cell r="A89">
            <v>4134</v>
          </cell>
          <cell r="B89" t="str">
            <v>Reese</v>
          </cell>
          <cell r="C89" t="str">
            <v>Carrie</v>
          </cell>
          <cell r="D89" t="str">
            <v>Exempt</v>
          </cell>
          <cell r="E89">
            <v>1029</v>
          </cell>
          <cell r="F89" t="str">
            <v>Employee Relations &amp; Development - PD</v>
          </cell>
          <cell r="G89">
            <v>2047</v>
          </cell>
          <cell r="H89" t="str">
            <v>Cnslt, Comm - Ld/Sr</v>
          </cell>
          <cell r="I89" t="str">
            <v>Cnslt, Comm - Ld/Sr</v>
          </cell>
          <cell r="J89">
            <v>36893</v>
          </cell>
          <cell r="K89">
            <v>36893</v>
          </cell>
          <cell r="L89">
            <v>86175.12</v>
          </cell>
          <cell r="M89" t="str">
            <v xml:space="preserve">    83350.00</v>
          </cell>
          <cell r="N89">
            <v>0.3</v>
          </cell>
          <cell r="O89" t="str">
            <v>Andrea R Gansen</v>
          </cell>
          <cell r="P89" t="str">
            <v>Wright, Matthew</v>
          </cell>
        </row>
        <row r="90">
          <cell r="A90">
            <v>4135</v>
          </cell>
          <cell r="B90" t="str">
            <v>Kusters</v>
          </cell>
          <cell r="C90" t="str">
            <v>Stacey</v>
          </cell>
          <cell r="D90" t="str">
            <v>Exempt</v>
          </cell>
          <cell r="E90">
            <v>238</v>
          </cell>
          <cell r="F90" t="str">
            <v>C&amp;T Front Office</v>
          </cell>
          <cell r="G90">
            <v>5743</v>
          </cell>
          <cell r="H90" t="str">
            <v>Director, Origination</v>
          </cell>
          <cell r="I90" t="str">
            <v>Director, Origination</v>
          </cell>
          <cell r="J90">
            <v>36893</v>
          </cell>
          <cell r="K90">
            <v>37966</v>
          </cell>
          <cell r="L90">
            <v>157500</v>
          </cell>
          <cell r="M90" t="str">
            <v xml:space="preserve">   155200.00</v>
          </cell>
          <cell r="N90">
            <v>1</v>
          </cell>
          <cell r="O90" t="str">
            <v>Mark R Tallman</v>
          </cell>
          <cell r="P90" t="str">
            <v>Watters, Stan K</v>
          </cell>
        </row>
        <row r="91">
          <cell r="A91">
            <v>4140</v>
          </cell>
          <cell r="B91" t="str">
            <v>Tate</v>
          </cell>
          <cell r="C91" t="str">
            <v>Steve</v>
          </cell>
          <cell r="D91" t="str">
            <v>Exempt</v>
          </cell>
          <cell r="E91">
            <v>1326</v>
          </cell>
          <cell r="F91" t="str">
            <v>Enterprise Intel Systems</v>
          </cell>
          <cell r="G91">
            <v>7268</v>
          </cell>
          <cell r="H91" t="str">
            <v>IT Spclst, Entprse Sftwar</v>
          </cell>
          <cell r="I91" t="str">
            <v>IT Spclst, Entprse Sftware Dist - Car</v>
          </cell>
          <cell r="J91">
            <v>36893</v>
          </cell>
          <cell r="K91">
            <v>37408</v>
          </cell>
          <cell r="L91">
            <v>57068.160000000003</v>
          </cell>
          <cell r="M91" t="str">
            <v xml:space="preserve">    58850.00</v>
          </cell>
          <cell r="N91">
            <v>0.24</v>
          </cell>
          <cell r="O91" t="str">
            <v>Jeffrey G McCombs</v>
          </cell>
          <cell r="P91" t="str">
            <v>Walje, A Richard</v>
          </cell>
        </row>
        <row r="92">
          <cell r="A92">
            <v>4141</v>
          </cell>
          <cell r="B92" t="str">
            <v>Bryson</v>
          </cell>
          <cell r="C92" t="str">
            <v>Deborah</v>
          </cell>
          <cell r="D92" t="str">
            <v>Non-Exempt,Non-Union</v>
          </cell>
          <cell r="E92">
            <v>288</v>
          </cell>
          <cell r="F92" t="str">
            <v>Fuels, Interwest &amp; Mining Subs</v>
          </cell>
          <cell r="G92">
            <v>4523</v>
          </cell>
          <cell r="H92" t="str">
            <v>Admin Assistant II</v>
          </cell>
          <cell r="I92" t="str">
            <v>Admin Assistant II</v>
          </cell>
          <cell r="J92">
            <v>36887</v>
          </cell>
          <cell r="K92">
            <v>36887</v>
          </cell>
          <cell r="L92">
            <v>37644</v>
          </cell>
          <cell r="M92" t="str">
            <v xml:space="preserve">    36212.00</v>
          </cell>
          <cell r="N92">
            <v>0.2</v>
          </cell>
          <cell r="O92" t="str">
            <v>Robert P King</v>
          </cell>
          <cell r="P92" t="str">
            <v>Johansen, Judi A</v>
          </cell>
        </row>
        <row r="93">
          <cell r="A93">
            <v>4147</v>
          </cell>
          <cell r="B93" t="str">
            <v>Reid</v>
          </cell>
          <cell r="C93" t="str">
            <v>David</v>
          </cell>
          <cell r="D93" t="str">
            <v>Exempt</v>
          </cell>
          <cell r="E93">
            <v>164</v>
          </cell>
          <cell r="F93" t="str">
            <v>Regulation</v>
          </cell>
          <cell r="G93">
            <v>2054</v>
          </cell>
          <cell r="H93" t="str">
            <v>Cnslt, Rgltry - Car</v>
          </cell>
          <cell r="I93" t="str">
            <v>Cnslt, Rgltry - Car</v>
          </cell>
          <cell r="J93">
            <v>36892</v>
          </cell>
          <cell r="K93">
            <v>37433</v>
          </cell>
          <cell r="L93">
            <v>84955.199999999997</v>
          </cell>
          <cell r="M93" t="str">
            <v xml:space="preserve">    83750.00</v>
          </cell>
          <cell r="N93">
            <v>0.24</v>
          </cell>
          <cell r="O93" t="str">
            <v>Steven R McDougal</v>
          </cell>
          <cell r="P93" t="str">
            <v>Larson, Donald D</v>
          </cell>
        </row>
        <row r="94">
          <cell r="A94">
            <v>4150</v>
          </cell>
          <cell r="B94" t="str">
            <v>Parson</v>
          </cell>
          <cell r="C94" t="str">
            <v>David</v>
          </cell>
          <cell r="D94" t="str">
            <v>Exempt</v>
          </cell>
          <cell r="E94">
            <v>1327</v>
          </cell>
          <cell r="F94" t="str">
            <v>Enterprise 390/ Unix Systems</v>
          </cell>
          <cell r="G94">
            <v>2133</v>
          </cell>
          <cell r="H94" t="str">
            <v>IT Spclst, CS Gen - Ld/Sr</v>
          </cell>
          <cell r="I94" t="str">
            <v>IT Spclst, CS Gen - Ld/Sr</v>
          </cell>
          <cell r="J94">
            <v>36888</v>
          </cell>
          <cell r="K94">
            <v>36888</v>
          </cell>
          <cell r="L94">
            <v>83815.199999999997</v>
          </cell>
          <cell r="M94" t="str">
            <v xml:space="preserve">    85250.00</v>
          </cell>
          <cell r="N94">
            <v>0.24</v>
          </cell>
          <cell r="O94" t="str">
            <v>Thomas R Blackerby</v>
          </cell>
          <cell r="P94" t="str">
            <v>Walje, A Richard</v>
          </cell>
        </row>
        <row r="95">
          <cell r="A95">
            <v>4161</v>
          </cell>
          <cell r="B95" t="str">
            <v>Hathenbruck</v>
          </cell>
          <cell r="C95" t="str">
            <v>W E</v>
          </cell>
          <cell r="D95" t="str">
            <v>Exempt</v>
          </cell>
          <cell r="E95">
            <v>345</v>
          </cell>
          <cell r="F95" t="str">
            <v>Cedar City Distribution</v>
          </cell>
          <cell r="G95">
            <v>2272</v>
          </cell>
          <cell r="H95" t="str">
            <v>Supervisor, D&amp;T</v>
          </cell>
          <cell r="I95" t="str">
            <v>Supervisor, D&amp;T</v>
          </cell>
          <cell r="J95">
            <v>25540</v>
          </cell>
          <cell r="K95">
            <v>35972</v>
          </cell>
          <cell r="L95">
            <v>69284.160000000003</v>
          </cell>
          <cell r="M95" t="str">
            <v xml:space="preserve">    67500.00</v>
          </cell>
          <cell r="N95">
            <v>0.24</v>
          </cell>
          <cell r="O95" t="str">
            <v>Bruce D Campbell</v>
          </cell>
          <cell r="P95" t="str">
            <v>Wright, Matthew</v>
          </cell>
        </row>
        <row r="96">
          <cell r="A96">
            <v>4163</v>
          </cell>
          <cell r="B96" t="str">
            <v>Bailey</v>
          </cell>
          <cell r="C96" t="str">
            <v>Dyan</v>
          </cell>
          <cell r="D96" t="str">
            <v>Non-Exempt,Non-Union</v>
          </cell>
          <cell r="E96">
            <v>1004</v>
          </cell>
          <cell r="F96" t="str">
            <v>CSC Central Cash</v>
          </cell>
          <cell r="G96">
            <v>2126</v>
          </cell>
          <cell r="H96" t="str">
            <v>Equip Spclst, Data - Car</v>
          </cell>
          <cell r="I96" t="str">
            <v>Equip Spclst, Data - Car</v>
          </cell>
          <cell r="J96">
            <v>36887</v>
          </cell>
          <cell r="K96">
            <v>36887</v>
          </cell>
          <cell r="L96">
            <v>23671.200000000001</v>
          </cell>
          <cell r="M96" t="str">
            <v xml:space="preserve">    28600.00</v>
          </cell>
          <cell r="N96">
            <v>0.2</v>
          </cell>
          <cell r="O96" t="str">
            <v>Esther Giezendanner</v>
          </cell>
          <cell r="P96" t="str">
            <v>MacRitchie, Andy</v>
          </cell>
        </row>
        <row r="97">
          <cell r="A97">
            <v>4170</v>
          </cell>
          <cell r="B97" t="str">
            <v>Dunn</v>
          </cell>
          <cell r="C97" t="str">
            <v>W</v>
          </cell>
          <cell r="D97" t="str">
            <v>Exempt</v>
          </cell>
          <cell r="E97">
            <v>1226</v>
          </cell>
          <cell r="F97" t="str">
            <v>Voice Operations</v>
          </cell>
          <cell r="G97">
            <v>6925</v>
          </cell>
          <cell r="H97" t="str">
            <v>Admntr, Telecomm - Car</v>
          </cell>
          <cell r="I97" t="str">
            <v>Admntr, Telecomm - Car</v>
          </cell>
          <cell r="J97">
            <v>36893</v>
          </cell>
          <cell r="K97">
            <v>37206</v>
          </cell>
          <cell r="L97">
            <v>41294.160000000003</v>
          </cell>
          <cell r="M97" t="str">
            <v xml:space="preserve">    47950.00</v>
          </cell>
          <cell r="N97">
            <v>0.2</v>
          </cell>
          <cell r="O97" t="str">
            <v>Eileen J Skidmore</v>
          </cell>
          <cell r="P97" t="str">
            <v>Walje, A Richard</v>
          </cell>
        </row>
        <row r="98">
          <cell r="A98">
            <v>4171</v>
          </cell>
          <cell r="B98" t="str">
            <v>Tunay</v>
          </cell>
          <cell r="C98" t="str">
            <v>Janine</v>
          </cell>
          <cell r="D98" t="str">
            <v>Exempt</v>
          </cell>
          <cell r="E98">
            <v>1037</v>
          </cell>
          <cell r="F98" t="str">
            <v>Procurement CBS/Corporate</v>
          </cell>
          <cell r="G98">
            <v>2040</v>
          </cell>
          <cell r="H98" t="str">
            <v>Buyer - Ld/Sr</v>
          </cell>
          <cell r="I98" t="str">
            <v>Buyer - Ld/Sr</v>
          </cell>
          <cell r="J98">
            <v>36927</v>
          </cell>
          <cell r="K98">
            <v>38057</v>
          </cell>
          <cell r="L98">
            <v>63565.2</v>
          </cell>
          <cell r="M98" t="str">
            <v xml:space="preserve">    66100.00</v>
          </cell>
          <cell r="N98">
            <v>0.24</v>
          </cell>
          <cell r="O98" t="str">
            <v>Eugene M Gipe</v>
          </cell>
          <cell r="P98" t="str">
            <v>MacRitchie, Andy</v>
          </cell>
        </row>
        <row r="99">
          <cell r="A99">
            <v>4180</v>
          </cell>
          <cell r="B99" t="str">
            <v>Danzer</v>
          </cell>
          <cell r="C99" t="str">
            <v>Steven</v>
          </cell>
          <cell r="D99" t="str">
            <v>Exempt</v>
          </cell>
          <cell r="E99">
            <v>658</v>
          </cell>
          <cell r="F99" t="str">
            <v>Hunter Administration</v>
          </cell>
          <cell r="G99">
            <v>1976</v>
          </cell>
          <cell r="H99" t="str">
            <v>Admntr, Safety - Ld/Sr</v>
          </cell>
          <cell r="I99" t="str">
            <v>Admntr, Safety - Ld/Sr</v>
          </cell>
          <cell r="J99">
            <v>25580</v>
          </cell>
          <cell r="K99">
            <v>35972</v>
          </cell>
          <cell r="L99">
            <v>78582</v>
          </cell>
          <cell r="M99" t="str">
            <v xml:space="preserve">    70750.00</v>
          </cell>
          <cell r="N99">
            <v>0.24</v>
          </cell>
          <cell r="O99" t="str">
            <v>Mark C Mansfield</v>
          </cell>
          <cell r="P99" t="str">
            <v>Cunningham, Barry G</v>
          </cell>
        </row>
        <row r="100">
          <cell r="A100">
            <v>4188</v>
          </cell>
          <cell r="B100" t="str">
            <v>Foster</v>
          </cell>
          <cell r="C100" t="str">
            <v>Kenneth</v>
          </cell>
          <cell r="D100" t="str">
            <v>Exempt</v>
          </cell>
          <cell r="E100">
            <v>476</v>
          </cell>
          <cell r="F100" t="str">
            <v>T&amp;D Systems Operations</v>
          </cell>
          <cell r="G100">
            <v>5717</v>
          </cell>
          <cell r="H100" t="str">
            <v>Spclst, D&amp;T - Car</v>
          </cell>
          <cell r="I100" t="str">
            <v>Spclst, D&amp;T - Car</v>
          </cell>
          <cell r="J100">
            <v>25601</v>
          </cell>
          <cell r="K100">
            <v>37632</v>
          </cell>
          <cell r="L100">
            <v>73039.199999999997</v>
          </cell>
          <cell r="M100" t="str">
            <v xml:space="preserve">    69650.00</v>
          </cell>
          <cell r="N100">
            <v>0.24</v>
          </cell>
          <cell r="O100" t="str">
            <v>Stephen L Henderson</v>
          </cell>
          <cell r="P100" t="str">
            <v>Wright, Matthew</v>
          </cell>
        </row>
        <row r="101">
          <cell r="A101">
            <v>4197</v>
          </cell>
          <cell r="B101" t="str">
            <v>Cairo</v>
          </cell>
          <cell r="C101" t="str">
            <v>Michelle</v>
          </cell>
          <cell r="D101" t="str">
            <v>Exempt</v>
          </cell>
          <cell r="E101">
            <v>223</v>
          </cell>
          <cell r="F101" t="str">
            <v>T&amp;D Operations</v>
          </cell>
          <cell r="G101">
            <v>7553</v>
          </cell>
          <cell r="H101" t="str">
            <v>Manager, Fin/Actng</v>
          </cell>
          <cell r="I101" t="str">
            <v>Manager, Fin/Actng</v>
          </cell>
          <cell r="J101">
            <v>36906</v>
          </cell>
          <cell r="K101">
            <v>37760</v>
          </cell>
          <cell r="L101">
            <v>78520.08</v>
          </cell>
          <cell r="M101" t="str">
            <v xml:space="preserve">    86050.00</v>
          </cell>
          <cell r="N101">
            <v>0.3</v>
          </cell>
          <cell r="O101" t="str">
            <v>Kirby Carroll</v>
          </cell>
          <cell r="P101" t="str">
            <v>Wright, Matthew</v>
          </cell>
        </row>
        <row r="102">
          <cell r="A102">
            <v>4214</v>
          </cell>
          <cell r="B102" t="str">
            <v>Khadabux</v>
          </cell>
          <cell r="C102" t="str">
            <v>Michael</v>
          </cell>
          <cell r="D102" t="str">
            <v>Exempt</v>
          </cell>
          <cell r="E102">
            <v>289</v>
          </cell>
          <cell r="F102" t="str">
            <v>Hydro</v>
          </cell>
          <cell r="G102">
            <v>5696</v>
          </cell>
          <cell r="H102" t="str">
            <v>Supervisor, Training</v>
          </cell>
          <cell r="I102" t="str">
            <v>Supervisor, Training</v>
          </cell>
          <cell r="J102">
            <v>36913</v>
          </cell>
          <cell r="K102">
            <v>36913</v>
          </cell>
          <cell r="L102">
            <v>78396</v>
          </cell>
          <cell r="M102" t="str">
            <v xml:space="preserve">    71900.00</v>
          </cell>
          <cell r="N102">
            <v>0.24</v>
          </cell>
          <cell r="O102" t="str">
            <v>Dennis R Zerba</v>
          </cell>
          <cell r="P102" t="str">
            <v>Cunningham, Barry G</v>
          </cell>
        </row>
        <row r="103">
          <cell r="A103">
            <v>4219</v>
          </cell>
          <cell r="B103" t="str">
            <v>Ha</v>
          </cell>
          <cell r="C103" t="str">
            <v>Judy</v>
          </cell>
          <cell r="D103" t="str">
            <v>Exempt</v>
          </cell>
          <cell r="E103">
            <v>1013</v>
          </cell>
          <cell r="F103" t="str">
            <v>External Reporting</v>
          </cell>
          <cell r="G103">
            <v>7555</v>
          </cell>
          <cell r="H103" t="str">
            <v>Director, Fin/Actng</v>
          </cell>
          <cell r="I103" t="str">
            <v>Director, Fin/Actng</v>
          </cell>
          <cell r="J103">
            <v>36923</v>
          </cell>
          <cell r="K103">
            <v>37417</v>
          </cell>
          <cell r="L103">
            <v>137904</v>
          </cell>
          <cell r="M103" t="str">
            <v xml:space="preserve">   108800.00</v>
          </cell>
          <cell r="N103">
            <v>0.4</v>
          </cell>
          <cell r="O103" t="str">
            <v>David J Mendez</v>
          </cell>
          <cell r="P103" t="str">
            <v>Peach, Richard</v>
          </cell>
        </row>
        <row r="104">
          <cell r="A104">
            <v>4233</v>
          </cell>
          <cell r="B104" t="str">
            <v>Coverstone</v>
          </cell>
          <cell r="C104" t="str">
            <v>Sean</v>
          </cell>
          <cell r="D104" t="str">
            <v>Exempt</v>
          </cell>
          <cell r="E104">
            <v>504</v>
          </cell>
          <cell r="F104" t="str">
            <v>ITSST Web Enterprise Svcs</v>
          </cell>
          <cell r="G104">
            <v>2141</v>
          </cell>
          <cell r="H104" t="str">
            <v>IT Spclst, Web - Car</v>
          </cell>
          <cell r="I104" t="str">
            <v>IT Spclst, Web - Car</v>
          </cell>
          <cell r="J104">
            <v>36913</v>
          </cell>
          <cell r="K104">
            <v>37844</v>
          </cell>
          <cell r="L104">
            <v>60610.080000000002</v>
          </cell>
          <cell r="M104" t="str">
            <v xml:space="preserve">    67350.00</v>
          </cell>
          <cell r="N104">
            <v>0.24</v>
          </cell>
          <cell r="O104" t="str">
            <v>William J Zale</v>
          </cell>
          <cell r="P104" t="str">
            <v>Walje, A Richard</v>
          </cell>
        </row>
        <row r="105">
          <cell r="A105">
            <v>4234</v>
          </cell>
          <cell r="B105" t="str">
            <v>Tuttle</v>
          </cell>
          <cell r="C105" t="str">
            <v>Shannon</v>
          </cell>
          <cell r="D105" t="str">
            <v>Exempt</v>
          </cell>
          <cell r="E105">
            <v>263</v>
          </cell>
          <cell r="F105" t="str">
            <v>IT SAP Development</v>
          </cell>
          <cell r="G105">
            <v>7970</v>
          </cell>
          <cell r="H105" t="str">
            <v>IT Spclst, QA - Car</v>
          </cell>
          <cell r="I105" t="str">
            <v>IT Spclst, QA - Car</v>
          </cell>
          <cell r="J105">
            <v>36913</v>
          </cell>
          <cell r="K105">
            <v>38169</v>
          </cell>
          <cell r="L105">
            <v>59500.08</v>
          </cell>
          <cell r="M105" t="str">
            <v xml:space="preserve">    55150.00</v>
          </cell>
          <cell r="N105">
            <v>0.24</v>
          </cell>
          <cell r="O105" t="str">
            <v>Stephen J Grammel</v>
          </cell>
          <cell r="P105" t="str">
            <v>Walje, A Richard</v>
          </cell>
        </row>
        <row r="106">
          <cell r="A106">
            <v>4235</v>
          </cell>
          <cell r="B106" t="str">
            <v>McCarthy</v>
          </cell>
          <cell r="C106" t="str">
            <v>Margaret</v>
          </cell>
          <cell r="D106" t="str">
            <v>Exempt</v>
          </cell>
          <cell r="E106">
            <v>243</v>
          </cell>
          <cell r="F106" t="str">
            <v>Equal Employment Opportunity</v>
          </cell>
          <cell r="G106">
            <v>1971</v>
          </cell>
          <cell r="H106" t="str">
            <v>Admntr, HR - Assoc</v>
          </cell>
          <cell r="I106" t="str">
            <v>Admin, HR - Assoc</v>
          </cell>
          <cell r="J106">
            <v>36913</v>
          </cell>
          <cell r="K106">
            <v>37341</v>
          </cell>
          <cell r="L106">
            <v>42024</v>
          </cell>
          <cell r="M106" t="str">
            <v xml:space="preserve">    40150.00</v>
          </cell>
          <cell r="N106">
            <v>0.2</v>
          </cell>
          <cell r="O106" t="str">
            <v>Carolyn Lockard</v>
          </cell>
          <cell r="P106" t="str">
            <v>Pittman, Michael J</v>
          </cell>
        </row>
        <row r="107">
          <cell r="A107">
            <v>4244</v>
          </cell>
          <cell r="B107" t="str">
            <v>Beckley</v>
          </cell>
          <cell r="C107" t="str">
            <v>Blair</v>
          </cell>
          <cell r="D107" t="str">
            <v>Exempt</v>
          </cell>
          <cell r="E107">
            <v>130</v>
          </cell>
          <cell r="F107" t="str">
            <v>Planning &amp; Analysis</v>
          </cell>
          <cell r="G107">
            <v>7546</v>
          </cell>
          <cell r="H107" t="str">
            <v>Analyst, Plng/Fincl Anly</v>
          </cell>
          <cell r="I107" t="str">
            <v>Analyst, Plng/Fincl Anly - Car</v>
          </cell>
          <cell r="J107">
            <v>36913</v>
          </cell>
          <cell r="K107">
            <v>37496</v>
          </cell>
          <cell r="L107">
            <v>53220</v>
          </cell>
          <cell r="M107" t="str">
            <v xml:space="preserve">    61500.00</v>
          </cell>
          <cell r="N107">
            <v>0.2</v>
          </cell>
          <cell r="O107" t="str">
            <v>Bernard Versari</v>
          </cell>
          <cell r="P107" t="str">
            <v>Wright, Matthew</v>
          </cell>
        </row>
        <row r="108">
          <cell r="A108">
            <v>4253</v>
          </cell>
          <cell r="B108" t="str">
            <v>Humphreys</v>
          </cell>
          <cell r="C108" t="str">
            <v>David</v>
          </cell>
          <cell r="D108" t="str">
            <v>Exempt</v>
          </cell>
          <cell r="E108">
            <v>294</v>
          </cell>
          <cell r="F108" t="str">
            <v>Hydro East</v>
          </cell>
          <cell r="G108">
            <v>5180</v>
          </cell>
          <cell r="H108" t="str">
            <v>Manager, Production</v>
          </cell>
          <cell r="I108" t="str">
            <v>Manager, Production</v>
          </cell>
          <cell r="J108">
            <v>25673</v>
          </cell>
          <cell r="K108">
            <v>35972</v>
          </cell>
          <cell r="L108">
            <v>84235.199999999997</v>
          </cell>
          <cell r="M108" t="str">
            <v xml:space="preserve">    86650.00</v>
          </cell>
          <cell r="N108">
            <v>0.3</v>
          </cell>
          <cell r="O108" t="str">
            <v>Dennis R Zerba</v>
          </cell>
          <cell r="P108" t="str">
            <v>Cunningham, Barry G</v>
          </cell>
        </row>
        <row r="109">
          <cell r="A109">
            <v>4263</v>
          </cell>
          <cell r="B109" t="str">
            <v>Cochran</v>
          </cell>
          <cell r="C109" t="str">
            <v>Chris</v>
          </cell>
          <cell r="D109" t="str">
            <v>Exempt</v>
          </cell>
          <cell r="E109">
            <v>951</v>
          </cell>
          <cell r="F109" t="str">
            <v>CSC Card Administration</v>
          </cell>
          <cell r="G109">
            <v>7552</v>
          </cell>
          <cell r="H109" t="str">
            <v>Supervisor, Fin/Actng</v>
          </cell>
          <cell r="I109" t="str">
            <v>Supervisor, Fin/Actng</v>
          </cell>
          <cell r="J109">
            <v>36913</v>
          </cell>
          <cell r="K109">
            <v>37683</v>
          </cell>
          <cell r="L109">
            <v>74615.039999999994</v>
          </cell>
          <cell r="M109" t="str">
            <v xml:space="preserve">    75250.00</v>
          </cell>
          <cell r="N109">
            <v>0.24</v>
          </cell>
          <cell r="O109" t="str">
            <v>Esther Giezendanner</v>
          </cell>
          <cell r="P109" t="str">
            <v>MacRitchie, Andy</v>
          </cell>
        </row>
        <row r="110">
          <cell r="A110">
            <v>4276</v>
          </cell>
          <cell r="B110" t="str">
            <v>Belesiotis</v>
          </cell>
          <cell r="C110" t="str">
            <v>Anastasia</v>
          </cell>
          <cell r="D110" t="str">
            <v>Non-Exempt,Non-Union</v>
          </cell>
          <cell r="E110">
            <v>245</v>
          </cell>
          <cell r="F110" t="str">
            <v>Compensation</v>
          </cell>
          <cell r="G110">
            <v>2020</v>
          </cell>
          <cell r="H110" t="str">
            <v>Assistant, Group/Indv</v>
          </cell>
          <cell r="I110" t="str">
            <v>Assistant, Group/Indv</v>
          </cell>
          <cell r="J110">
            <v>36920</v>
          </cell>
          <cell r="K110">
            <v>36920</v>
          </cell>
          <cell r="L110">
            <v>36851.040000000001</v>
          </cell>
          <cell r="M110" t="str">
            <v xml:space="preserve">    36500.00</v>
          </cell>
          <cell r="N110">
            <v>0.2</v>
          </cell>
          <cell r="O110" t="str">
            <v>Erich D Wilson</v>
          </cell>
          <cell r="P110" t="str">
            <v>Pittman, Michael J</v>
          </cell>
        </row>
        <row r="111">
          <cell r="A111">
            <v>4302</v>
          </cell>
          <cell r="B111" t="str">
            <v>Hurt</v>
          </cell>
          <cell r="C111" t="str">
            <v>Brock</v>
          </cell>
          <cell r="D111" t="str">
            <v>Exempt</v>
          </cell>
          <cell r="E111">
            <v>1276</v>
          </cell>
          <cell r="F111" t="str">
            <v>Power Delivery Safety &amp; Environmental</v>
          </cell>
          <cell r="G111">
            <v>1975</v>
          </cell>
          <cell r="H111" t="str">
            <v>Admntr, Safety - Car</v>
          </cell>
          <cell r="I111" t="str">
            <v>Admntr, Safety - Car</v>
          </cell>
          <cell r="J111">
            <v>26520</v>
          </cell>
          <cell r="K111">
            <v>38012</v>
          </cell>
          <cell r="L111">
            <v>70056</v>
          </cell>
          <cell r="M111" t="str">
            <v xml:space="preserve">    62800.00</v>
          </cell>
          <cell r="N111">
            <v>0.2</v>
          </cell>
          <cell r="O111" t="str">
            <v>R Scott Archer</v>
          </cell>
          <cell r="P111" t="str">
            <v>Wright, Matthew</v>
          </cell>
        </row>
        <row r="112">
          <cell r="A112">
            <v>4314</v>
          </cell>
          <cell r="B112" t="str">
            <v>Allred</v>
          </cell>
          <cell r="C112" t="str">
            <v>Cody</v>
          </cell>
          <cell r="D112" t="str">
            <v>Exempt</v>
          </cell>
          <cell r="E112">
            <v>664</v>
          </cell>
          <cell r="F112" t="str">
            <v>Huntington Administration</v>
          </cell>
          <cell r="G112">
            <v>2120</v>
          </cell>
          <cell r="H112" t="str">
            <v>Engineer - Ld/Sr</v>
          </cell>
          <cell r="I112" t="str">
            <v>Engineer - Ld/Sr</v>
          </cell>
          <cell r="J112">
            <v>34498</v>
          </cell>
          <cell r="K112">
            <v>36917</v>
          </cell>
          <cell r="L112">
            <v>77017.2</v>
          </cell>
          <cell r="M112" t="str">
            <v xml:space="preserve">    80400.00</v>
          </cell>
          <cell r="N112">
            <v>0.24</v>
          </cell>
          <cell r="O112" t="str">
            <v>Glenn L Pinterich</v>
          </cell>
          <cell r="P112" t="str">
            <v>Cunningham, Barry G</v>
          </cell>
        </row>
        <row r="113">
          <cell r="A113">
            <v>4318</v>
          </cell>
          <cell r="B113" t="str">
            <v>Kolata</v>
          </cell>
          <cell r="C113" t="str">
            <v>Kristina</v>
          </cell>
          <cell r="D113" t="str">
            <v>Non-Exempt,Non-Union</v>
          </cell>
          <cell r="E113">
            <v>642</v>
          </cell>
          <cell r="F113" t="str">
            <v>Jim Bridger Plant Administration</v>
          </cell>
          <cell r="G113">
            <v>2020</v>
          </cell>
          <cell r="H113" t="str">
            <v>Assistant, Group/Indv</v>
          </cell>
          <cell r="I113" t="str">
            <v>Assistant, Group/Indv</v>
          </cell>
          <cell r="J113">
            <v>36906</v>
          </cell>
          <cell r="K113">
            <v>37752</v>
          </cell>
          <cell r="L113">
            <v>37100.160000000003</v>
          </cell>
          <cell r="M113" t="str">
            <v xml:space="preserve">    36500.00</v>
          </cell>
          <cell r="N113">
            <v>0.2</v>
          </cell>
          <cell r="O113" t="str">
            <v>Jon D Christensen</v>
          </cell>
          <cell r="P113" t="str">
            <v>Cunningham, Barry G</v>
          </cell>
        </row>
        <row r="114">
          <cell r="A114">
            <v>4348</v>
          </cell>
          <cell r="B114" t="str">
            <v>James</v>
          </cell>
          <cell r="C114" t="str">
            <v>Patrick</v>
          </cell>
          <cell r="D114" t="str">
            <v>Exempt</v>
          </cell>
          <cell r="E114">
            <v>231</v>
          </cell>
          <cell r="F114" t="str">
            <v>Generation</v>
          </cell>
          <cell r="G114">
            <v>5696</v>
          </cell>
          <cell r="H114" t="str">
            <v>Supervisor, Training</v>
          </cell>
          <cell r="I114" t="str">
            <v>Supervisor, Training</v>
          </cell>
          <cell r="J114">
            <v>29654</v>
          </cell>
          <cell r="K114">
            <v>37501</v>
          </cell>
          <cell r="L114">
            <v>81243.12</v>
          </cell>
          <cell r="M114" t="str">
            <v xml:space="preserve">    71900.00</v>
          </cell>
          <cell r="N114">
            <v>0.24</v>
          </cell>
          <cell r="O114" t="str">
            <v>Richard C Woolley</v>
          </cell>
          <cell r="P114" t="str">
            <v>Cunningham, Barry G</v>
          </cell>
        </row>
        <row r="115">
          <cell r="A115">
            <v>4356</v>
          </cell>
          <cell r="B115" t="str">
            <v>McPheeters</v>
          </cell>
          <cell r="C115" t="str">
            <v>H E</v>
          </cell>
          <cell r="D115" t="str">
            <v>Exempt</v>
          </cell>
          <cell r="E115">
            <v>1111</v>
          </cell>
          <cell r="F115" t="str">
            <v>Area Planning</v>
          </cell>
          <cell r="G115">
            <v>2120</v>
          </cell>
          <cell r="H115" t="str">
            <v>Engineer - Ld/Sr</v>
          </cell>
          <cell r="I115" t="str">
            <v>Engineer - Ld/Sr</v>
          </cell>
          <cell r="J115">
            <v>25738</v>
          </cell>
          <cell r="K115">
            <v>35972</v>
          </cell>
          <cell r="L115">
            <v>86005.2</v>
          </cell>
          <cell r="M115" t="str">
            <v xml:space="preserve">    80400.00</v>
          </cell>
          <cell r="N115">
            <v>0.24</v>
          </cell>
          <cell r="O115" t="str">
            <v>Thomas N Tjoelker</v>
          </cell>
          <cell r="P115" t="str">
            <v>Wright, Matthew</v>
          </cell>
        </row>
        <row r="116">
          <cell r="A116">
            <v>4362</v>
          </cell>
          <cell r="B116" t="str">
            <v>Kupersmith</v>
          </cell>
          <cell r="C116" t="str">
            <v>Mary</v>
          </cell>
          <cell r="D116" t="str">
            <v>Exempt</v>
          </cell>
          <cell r="E116">
            <v>270</v>
          </cell>
          <cell r="F116" t="str">
            <v>CBS Finance System Support</v>
          </cell>
          <cell r="G116">
            <v>5178</v>
          </cell>
          <cell r="H116" t="str">
            <v>Analyst, Bus Sys/SAP Conf</v>
          </cell>
          <cell r="I116" t="str">
            <v>Analyst, Bus Sys/SAP Config- Ld/Sr</v>
          </cell>
          <cell r="J116">
            <v>36927</v>
          </cell>
          <cell r="K116">
            <v>37889</v>
          </cell>
          <cell r="L116">
            <v>85086</v>
          </cell>
          <cell r="M116" t="str">
            <v xml:space="preserve">    89250.00</v>
          </cell>
          <cell r="N116">
            <v>0.24</v>
          </cell>
          <cell r="O116" t="str">
            <v>Eric D Miller</v>
          </cell>
          <cell r="P116" t="str">
            <v>MacRitchie, Andy</v>
          </cell>
        </row>
        <row r="117">
          <cell r="A117">
            <v>4368</v>
          </cell>
          <cell r="B117" t="str">
            <v>Riche</v>
          </cell>
          <cell r="C117" t="str">
            <v>Derald</v>
          </cell>
          <cell r="D117" t="str">
            <v>Exempt</v>
          </cell>
          <cell r="E117">
            <v>660</v>
          </cell>
          <cell r="F117" t="str">
            <v>Hunter Support</v>
          </cell>
          <cell r="G117">
            <v>2278</v>
          </cell>
          <cell r="H117" t="str">
            <v>Supervisor, Plant</v>
          </cell>
          <cell r="I117" t="str">
            <v>Supervisor, Plant</v>
          </cell>
          <cell r="J117">
            <v>26373</v>
          </cell>
          <cell r="K117">
            <v>35972</v>
          </cell>
          <cell r="L117">
            <v>76853.039999999994</v>
          </cell>
          <cell r="M117" t="str">
            <v xml:space="preserve">    71500.00</v>
          </cell>
          <cell r="N117">
            <v>0.24</v>
          </cell>
          <cell r="O117" t="str">
            <v>Barry W Atwood</v>
          </cell>
          <cell r="P117" t="str">
            <v>Cunningham, Barry G</v>
          </cell>
        </row>
        <row r="118">
          <cell r="A118">
            <v>4371</v>
          </cell>
          <cell r="B118" t="str">
            <v>Campbell</v>
          </cell>
          <cell r="C118" t="str">
            <v>Bruce</v>
          </cell>
          <cell r="D118" t="str">
            <v>Exempt</v>
          </cell>
          <cell r="E118">
            <v>345</v>
          </cell>
          <cell r="F118" t="str">
            <v>Cedar City Distribution</v>
          </cell>
          <cell r="G118">
            <v>6081</v>
          </cell>
          <cell r="H118" t="str">
            <v>Manager, Distribution</v>
          </cell>
          <cell r="I118" t="str">
            <v>Manager, Distribution (Ops Mgr)</v>
          </cell>
          <cell r="J118">
            <v>25742</v>
          </cell>
          <cell r="K118">
            <v>37326</v>
          </cell>
          <cell r="L118">
            <v>89535.12</v>
          </cell>
          <cell r="M118" t="str">
            <v xml:space="preserve">    90600.00</v>
          </cell>
          <cell r="N118">
            <v>0.3</v>
          </cell>
          <cell r="O118" t="str">
            <v>Gary A Felter</v>
          </cell>
          <cell r="P118" t="str">
            <v>Wright, Matthew</v>
          </cell>
        </row>
        <row r="119">
          <cell r="A119">
            <v>4378</v>
          </cell>
          <cell r="B119" t="str">
            <v>Shanks</v>
          </cell>
          <cell r="C119" t="str">
            <v>Rocco</v>
          </cell>
          <cell r="D119" t="str">
            <v>Exempt</v>
          </cell>
          <cell r="E119">
            <v>1326</v>
          </cell>
          <cell r="F119" t="str">
            <v>Enterprise Intel Systems</v>
          </cell>
          <cell r="G119">
            <v>7268</v>
          </cell>
          <cell r="H119" t="str">
            <v>IT Spclst, Entprse Sftwar</v>
          </cell>
          <cell r="I119" t="str">
            <v>IT Spclst, Entprse Sftware Dist - Car</v>
          </cell>
          <cell r="J119">
            <v>36913</v>
          </cell>
          <cell r="K119">
            <v>37875</v>
          </cell>
          <cell r="L119">
            <v>53000.160000000003</v>
          </cell>
          <cell r="M119" t="str">
            <v xml:space="preserve">    58850.00</v>
          </cell>
          <cell r="N119">
            <v>0.24</v>
          </cell>
          <cell r="O119" t="str">
            <v>Jeffrey G McCombs</v>
          </cell>
          <cell r="P119" t="str">
            <v>Walje, A Richard</v>
          </cell>
        </row>
        <row r="120">
          <cell r="A120">
            <v>4383</v>
          </cell>
          <cell r="B120" t="str">
            <v>Hevia</v>
          </cell>
          <cell r="C120" t="str">
            <v>Ricardo</v>
          </cell>
          <cell r="D120" t="str">
            <v>Exempt</v>
          </cell>
          <cell r="E120">
            <v>1380</v>
          </cell>
          <cell r="F120" t="str">
            <v>IT Enterprise Operations</v>
          </cell>
          <cell r="G120">
            <v>2107</v>
          </cell>
          <cell r="H120" t="str">
            <v>Director, SO&amp;M</v>
          </cell>
          <cell r="I120" t="str">
            <v>Director, SO&amp;M</v>
          </cell>
          <cell r="J120">
            <v>36906</v>
          </cell>
          <cell r="K120">
            <v>36983</v>
          </cell>
          <cell r="L120">
            <v>136278</v>
          </cell>
          <cell r="M120" t="str">
            <v xml:space="preserve">   125900.00</v>
          </cell>
          <cell r="N120">
            <v>0.4</v>
          </cell>
          <cell r="O120" t="str">
            <v>John E Paul</v>
          </cell>
          <cell r="P120" t="str">
            <v>Walje, A Richard</v>
          </cell>
        </row>
        <row r="121">
          <cell r="A121">
            <v>4386</v>
          </cell>
          <cell r="B121" t="str">
            <v>MacGregor</v>
          </cell>
          <cell r="C121" t="str">
            <v>Weslie</v>
          </cell>
          <cell r="D121" t="str">
            <v>Exempt</v>
          </cell>
          <cell r="E121">
            <v>1351</v>
          </cell>
          <cell r="F121" t="str">
            <v>Desktop</v>
          </cell>
          <cell r="G121">
            <v>2138</v>
          </cell>
          <cell r="H121" t="str">
            <v>IT Spclst, Dsk Spt - Car</v>
          </cell>
          <cell r="I121" t="str">
            <v>IT Spclst, Dsk Spt - Car</v>
          </cell>
          <cell r="J121">
            <v>36913</v>
          </cell>
          <cell r="K121">
            <v>37083</v>
          </cell>
          <cell r="L121">
            <v>48409.2</v>
          </cell>
          <cell r="M121" t="str">
            <v xml:space="preserve">    51150.00</v>
          </cell>
          <cell r="N121">
            <v>0.2</v>
          </cell>
          <cell r="O121" t="str">
            <v>Kame F Davis</v>
          </cell>
          <cell r="P121" t="str">
            <v>Walje, A Richard</v>
          </cell>
        </row>
        <row r="122">
          <cell r="A122">
            <v>4388</v>
          </cell>
          <cell r="B122" t="str">
            <v>Williams</v>
          </cell>
          <cell r="C122" t="str">
            <v>Craig</v>
          </cell>
          <cell r="D122" t="str">
            <v>Exempt</v>
          </cell>
          <cell r="E122">
            <v>238</v>
          </cell>
          <cell r="F122" t="str">
            <v>C&amp;T Front Office</v>
          </cell>
          <cell r="G122">
            <v>2297</v>
          </cell>
          <cell r="H122" t="str">
            <v>Trader, Engy Trans - Car</v>
          </cell>
          <cell r="I122" t="str">
            <v>Trader, Engy Trans - Car</v>
          </cell>
          <cell r="J122">
            <v>36913</v>
          </cell>
          <cell r="K122">
            <v>36913</v>
          </cell>
          <cell r="L122">
            <v>74000.160000000003</v>
          </cell>
          <cell r="M122" t="str">
            <v xml:space="preserve">    71750.00</v>
          </cell>
          <cell r="N122">
            <v>0.5</v>
          </cell>
          <cell r="O122" t="str">
            <v>Todd W Carpenter</v>
          </cell>
          <cell r="P122" t="str">
            <v>Watters, Stan K</v>
          </cell>
        </row>
        <row r="123">
          <cell r="A123">
            <v>4394</v>
          </cell>
          <cell r="B123" t="str">
            <v>Ho</v>
          </cell>
          <cell r="C123" t="str">
            <v>Wilford Wen-Fung</v>
          </cell>
          <cell r="D123" t="str">
            <v>Exempt</v>
          </cell>
          <cell r="E123">
            <v>269</v>
          </cell>
          <cell r="F123" t="str">
            <v>CBS Asset &amp; Cost Recovery Acctg</v>
          </cell>
          <cell r="G123">
            <v>1955</v>
          </cell>
          <cell r="H123" t="str">
            <v>Accountant, Gen - Ld/Sr</v>
          </cell>
          <cell r="I123" t="str">
            <v>Accountant, Gen - Ld/Sr</v>
          </cell>
          <cell r="J123">
            <v>36921</v>
          </cell>
          <cell r="K123">
            <v>37925</v>
          </cell>
          <cell r="L123">
            <v>57200.160000000003</v>
          </cell>
          <cell r="M123" t="str">
            <v xml:space="preserve">    66150.00</v>
          </cell>
          <cell r="N123">
            <v>0.24</v>
          </cell>
          <cell r="O123" t="str">
            <v>David J Vandehey</v>
          </cell>
          <cell r="P123" t="str">
            <v>MacRitchie, Andy</v>
          </cell>
        </row>
        <row r="124">
          <cell r="A124">
            <v>4398</v>
          </cell>
          <cell r="B124" t="str">
            <v>Kucera-Taylor</v>
          </cell>
          <cell r="C124" t="str">
            <v>Heidi</v>
          </cell>
          <cell r="D124" t="str">
            <v>Exempt</v>
          </cell>
          <cell r="E124">
            <v>244</v>
          </cell>
          <cell r="F124" t="str">
            <v>Employee Benefits</v>
          </cell>
          <cell r="G124">
            <v>1972</v>
          </cell>
          <cell r="H124" t="str">
            <v>Admntr, HR - Car</v>
          </cell>
          <cell r="I124" t="str">
            <v>Admntr, HR - Car</v>
          </cell>
          <cell r="J124">
            <v>36927</v>
          </cell>
          <cell r="K124">
            <v>36927</v>
          </cell>
          <cell r="L124">
            <v>51568.08</v>
          </cell>
          <cell r="M124" t="str">
            <v xml:space="preserve">    54150.00</v>
          </cell>
          <cell r="N124">
            <v>0.2</v>
          </cell>
          <cell r="O124" t="str">
            <v>Dawn T Cartwright</v>
          </cell>
          <cell r="P124" t="str">
            <v>Pittman, Michael J</v>
          </cell>
        </row>
        <row r="125">
          <cell r="A125">
            <v>4399</v>
          </cell>
          <cell r="B125" t="str">
            <v>Richardson</v>
          </cell>
          <cell r="C125" t="str">
            <v>Deborah</v>
          </cell>
          <cell r="D125" t="str">
            <v>Exempt</v>
          </cell>
          <cell r="E125">
            <v>1108</v>
          </cell>
          <cell r="F125" t="str">
            <v>Telecomms</v>
          </cell>
          <cell r="G125">
            <v>2012</v>
          </cell>
          <cell r="H125" t="str">
            <v>Analyst, Telecomm - Ld/Sr</v>
          </cell>
          <cell r="I125" t="str">
            <v>Analyst, Telecomm - Ld/Sr</v>
          </cell>
          <cell r="J125">
            <v>36917</v>
          </cell>
          <cell r="K125">
            <v>37525</v>
          </cell>
          <cell r="L125">
            <v>61910.16</v>
          </cell>
          <cell r="M125" t="str">
            <v xml:space="preserve">    69750.00</v>
          </cell>
          <cell r="N125">
            <v>0.24</v>
          </cell>
          <cell r="O125" t="str">
            <v>Milton J Patzkowski</v>
          </cell>
          <cell r="P125" t="str">
            <v>Wright, Matthew</v>
          </cell>
        </row>
        <row r="126">
          <cell r="A126">
            <v>4437</v>
          </cell>
          <cell r="B126" t="str">
            <v>Allen</v>
          </cell>
          <cell r="C126" t="str">
            <v>Cathie</v>
          </cell>
          <cell r="D126" t="str">
            <v>Exempt</v>
          </cell>
          <cell r="E126">
            <v>1021</v>
          </cell>
          <cell r="F126" t="str">
            <v>Major Issues Program</v>
          </cell>
          <cell r="G126">
            <v>7549</v>
          </cell>
          <cell r="H126" t="str">
            <v>Cnslt, Fin/Actng - Ld/Sr</v>
          </cell>
          <cell r="I126" t="str">
            <v>Cnslt, Fin/Actng - Ld/Sr</v>
          </cell>
          <cell r="J126">
            <v>36928</v>
          </cell>
          <cell r="K126">
            <v>37632</v>
          </cell>
          <cell r="L126">
            <v>87483.12</v>
          </cell>
          <cell r="M126" t="str">
            <v xml:space="preserve">    81950.00</v>
          </cell>
          <cell r="N126">
            <v>0.24</v>
          </cell>
          <cell r="O126" t="str">
            <v>Andrea L Kelly</v>
          </cell>
          <cell r="P126" t="str">
            <v>MacRitchie, Andy</v>
          </cell>
        </row>
        <row r="127">
          <cell r="A127">
            <v>4440</v>
          </cell>
          <cell r="B127" t="str">
            <v>Wilson</v>
          </cell>
          <cell r="C127" t="str">
            <v>Erich</v>
          </cell>
          <cell r="D127" t="str">
            <v>Exempt</v>
          </cell>
          <cell r="E127">
            <v>245</v>
          </cell>
          <cell r="F127" t="str">
            <v>Compensation</v>
          </cell>
          <cell r="G127">
            <v>2086</v>
          </cell>
          <cell r="H127" t="str">
            <v>Director, Cmpstn</v>
          </cell>
          <cell r="I127" t="str">
            <v>Director, Cmpstn</v>
          </cell>
          <cell r="J127">
            <v>36955</v>
          </cell>
          <cell r="K127">
            <v>36955</v>
          </cell>
          <cell r="L127">
            <v>146328</v>
          </cell>
          <cell r="M127" t="str">
            <v xml:space="preserve">   148350.00</v>
          </cell>
          <cell r="N127">
            <v>0.4</v>
          </cell>
          <cell r="O127" t="str">
            <v>Linda Wah</v>
          </cell>
          <cell r="P127" t="str">
            <v>Pittman, Michael J</v>
          </cell>
        </row>
        <row r="128">
          <cell r="A128">
            <v>4461</v>
          </cell>
          <cell r="B128" t="str">
            <v>Prows</v>
          </cell>
          <cell r="C128" t="str">
            <v>Michael</v>
          </cell>
          <cell r="D128" t="str">
            <v>Exempt</v>
          </cell>
          <cell r="E128">
            <v>215</v>
          </cell>
          <cell r="F128" t="str">
            <v>Gadsby Plant</v>
          </cell>
          <cell r="G128">
            <v>5692</v>
          </cell>
          <cell r="H128" t="str">
            <v>Supervisor, Plant Operati</v>
          </cell>
          <cell r="I128" t="str">
            <v>Supervisor, Plant Operations</v>
          </cell>
          <cell r="J128">
            <v>25870</v>
          </cell>
          <cell r="K128">
            <v>36795</v>
          </cell>
          <cell r="L128">
            <v>82064.160000000003</v>
          </cell>
          <cell r="M128" t="str">
            <v xml:space="preserve">    78700.00</v>
          </cell>
          <cell r="N128">
            <v>0.24</v>
          </cell>
          <cell r="O128" t="str">
            <v>William A Domichel</v>
          </cell>
          <cell r="P128" t="str">
            <v>Cunningham, Barry G</v>
          </cell>
        </row>
        <row r="129">
          <cell r="A129">
            <v>4479</v>
          </cell>
          <cell r="B129" t="str">
            <v>Kim</v>
          </cell>
          <cell r="C129" t="str">
            <v>Jung</v>
          </cell>
          <cell r="D129" t="str">
            <v>Non-Exempt,Non-Union</v>
          </cell>
          <cell r="E129">
            <v>1004</v>
          </cell>
          <cell r="F129" t="str">
            <v>CSC Central Cash</v>
          </cell>
          <cell r="G129">
            <v>2126</v>
          </cell>
          <cell r="H129" t="str">
            <v>Equip Spclst, Data - Car</v>
          </cell>
          <cell r="I129" t="str">
            <v>Equip Spclst, Data - Car</v>
          </cell>
          <cell r="J129">
            <v>36931</v>
          </cell>
          <cell r="K129">
            <v>36931</v>
          </cell>
          <cell r="L129">
            <v>25085.759999999998</v>
          </cell>
          <cell r="M129" t="str">
            <v xml:space="preserve">    28600.00</v>
          </cell>
          <cell r="N129">
            <v>0.2</v>
          </cell>
          <cell r="O129" t="str">
            <v>Esther Giezendanner</v>
          </cell>
          <cell r="P129" t="str">
            <v>MacRitchie, Andy</v>
          </cell>
        </row>
        <row r="130">
          <cell r="A130">
            <v>4491</v>
          </cell>
          <cell r="B130" t="str">
            <v>Leinonen</v>
          </cell>
          <cell r="C130" t="str">
            <v>Thomas</v>
          </cell>
          <cell r="D130" t="str">
            <v>Exempt</v>
          </cell>
          <cell r="E130">
            <v>269</v>
          </cell>
          <cell r="F130" t="str">
            <v>CBS Asset &amp; Cost Recovery Acctg</v>
          </cell>
          <cell r="G130">
            <v>1954</v>
          </cell>
          <cell r="H130" t="str">
            <v>Accountant, Gen - Car</v>
          </cell>
          <cell r="I130" t="str">
            <v>Accountant, Gen - Car</v>
          </cell>
          <cell r="J130">
            <v>36941</v>
          </cell>
          <cell r="K130">
            <v>38210</v>
          </cell>
          <cell r="L130">
            <v>52004.160000000003</v>
          </cell>
          <cell r="M130" t="str">
            <v xml:space="preserve">    54250.00</v>
          </cell>
          <cell r="N130">
            <v>0.2</v>
          </cell>
          <cell r="O130" t="str">
            <v>Dean M Wirick</v>
          </cell>
          <cell r="P130" t="str">
            <v>MacRitchie, Andy</v>
          </cell>
        </row>
        <row r="131">
          <cell r="A131">
            <v>4492</v>
          </cell>
          <cell r="B131" t="str">
            <v>Mohler</v>
          </cell>
          <cell r="C131" t="str">
            <v>Charles</v>
          </cell>
          <cell r="D131" t="str">
            <v>Exempt</v>
          </cell>
          <cell r="E131">
            <v>617</v>
          </cell>
          <cell r="F131" t="str">
            <v>Metering Business Systems Support</v>
          </cell>
          <cell r="G131">
            <v>6082</v>
          </cell>
          <cell r="H131" t="str">
            <v>Manager, Field Svcs B</v>
          </cell>
          <cell r="I131" t="str">
            <v>Manager, Field Svcs B</v>
          </cell>
          <cell r="J131">
            <v>36936</v>
          </cell>
          <cell r="K131">
            <v>37680</v>
          </cell>
          <cell r="L131">
            <v>92902.080000000002</v>
          </cell>
          <cell r="M131" t="str">
            <v xml:space="preserve">    82850.00</v>
          </cell>
          <cell r="N131">
            <v>0.3</v>
          </cell>
          <cell r="O131" t="str">
            <v>James R Wagner</v>
          </cell>
          <cell r="P131" t="str">
            <v>Wright, Matthew</v>
          </cell>
        </row>
        <row r="132">
          <cell r="A132">
            <v>4527</v>
          </cell>
          <cell r="B132" t="str">
            <v>Atwood</v>
          </cell>
          <cell r="C132" t="str">
            <v>Barry</v>
          </cell>
          <cell r="D132" t="str">
            <v>Exempt</v>
          </cell>
          <cell r="E132">
            <v>660</v>
          </cell>
          <cell r="F132" t="str">
            <v>Hunter Support</v>
          </cell>
          <cell r="G132">
            <v>2171</v>
          </cell>
          <cell r="H132" t="str">
            <v>Manager, Plng</v>
          </cell>
          <cell r="I132" t="str">
            <v>Manager, Plng</v>
          </cell>
          <cell r="J132">
            <v>26373</v>
          </cell>
          <cell r="K132">
            <v>37737</v>
          </cell>
          <cell r="L132">
            <v>85822.080000000002</v>
          </cell>
          <cell r="M132" t="str">
            <v xml:space="preserve">    87050.00</v>
          </cell>
          <cell r="N132">
            <v>0.24</v>
          </cell>
          <cell r="O132" t="str">
            <v>D J Cunningham</v>
          </cell>
          <cell r="P132" t="str">
            <v>Cunningham, Barry G</v>
          </cell>
        </row>
        <row r="133">
          <cell r="A133">
            <v>4537</v>
          </cell>
          <cell r="B133" t="str">
            <v>Webb</v>
          </cell>
          <cell r="C133" t="str">
            <v>Kenneth</v>
          </cell>
          <cell r="D133" t="str">
            <v>Exempt</v>
          </cell>
          <cell r="E133">
            <v>1147</v>
          </cell>
          <cell r="F133" t="str">
            <v>Metro New Connections (SLC)</v>
          </cell>
          <cell r="G133">
            <v>6081</v>
          </cell>
          <cell r="H133" t="str">
            <v>Manager, Distribution</v>
          </cell>
          <cell r="I133" t="str">
            <v>Manager, Distribution (Ops Mgr)</v>
          </cell>
          <cell r="J133">
            <v>26029</v>
          </cell>
          <cell r="K133">
            <v>36739</v>
          </cell>
          <cell r="L133">
            <v>91999.2</v>
          </cell>
          <cell r="M133" t="str">
            <v xml:space="preserve">    90600.00</v>
          </cell>
          <cell r="N133">
            <v>0.3</v>
          </cell>
          <cell r="O133" t="str">
            <v>Rickey L Bielby</v>
          </cell>
          <cell r="P133" t="str">
            <v>Wright, Matthew</v>
          </cell>
        </row>
        <row r="134">
          <cell r="A134">
            <v>4548</v>
          </cell>
          <cell r="B134" t="str">
            <v>Kallien</v>
          </cell>
          <cell r="C134" t="str">
            <v>Angela</v>
          </cell>
          <cell r="D134" t="str">
            <v>Exempt</v>
          </cell>
          <cell r="E134">
            <v>244</v>
          </cell>
          <cell r="F134" t="str">
            <v>Employee Benefits</v>
          </cell>
          <cell r="G134">
            <v>1972</v>
          </cell>
          <cell r="H134" t="str">
            <v>Admntr, HR - Car</v>
          </cell>
          <cell r="I134" t="str">
            <v>Admntr, HR - Car</v>
          </cell>
          <cell r="J134">
            <v>36948</v>
          </cell>
          <cell r="K134">
            <v>37448</v>
          </cell>
          <cell r="L134">
            <v>46620</v>
          </cell>
          <cell r="M134" t="str">
            <v xml:space="preserve">    54150.00</v>
          </cell>
          <cell r="N134">
            <v>0.2</v>
          </cell>
          <cell r="O134" t="str">
            <v>Dawn T Cartwright</v>
          </cell>
          <cell r="P134" t="str">
            <v>Pittman, Michael J</v>
          </cell>
        </row>
        <row r="135">
          <cell r="A135">
            <v>4567</v>
          </cell>
          <cell r="B135" t="str">
            <v>Quist</v>
          </cell>
          <cell r="C135" t="str">
            <v>Craig</v>
          </cell>
          <cell r="D135" t="str">
            <v>Exempt</v>
          </cell>
          <cell r="E135">
            <v>1039</v>
          </cell>
          <cell r="F135" t="str">
            <v>T&amp;D Asset Management</v>
          </cell>
          <cell r="G135">
            <v>2121</v>
          </cell>
          <cell r="H135" t="str">
            <v>Engineer - Princ</v>
          </cell>
          <cell r="I135" t="str">
            <v>Engineer - Princ</v>
          </cell>
          <cell r="J135">
            <v>26427</v>
          </cell>
          <cell r="K135">
            <v>36955</v>
          </cell>
          <cell r="L135">
            <v>92276.160000000003</v>
          </cell>
          <cell r="M135" t="str">
            <v xml:space="preserve">    94950.00</v>
          </cell>
          <cell r="N135">
            <v>0.3</v>
          </cell>
          <cell r="O135" t="str">
            <v>Kenneth N Morris</v>
          </cell>
          <cell r="P135" t="str">
            <v>Wright, Matthew</v>
          </cell>
        </row>
        <row r="136">
          <cell r="A136">
            <v>4578</v>
          </cell>
          <cell r="B136" t="str">
            <v>Taddei</v>
          </cell>
          <cell r="C136" t="str">
            <v>Catherine</v>
          </cell>
          <cell r="D136" t="str">
            <v>Exempt</v>
          </cell>
          <cell r="E136">
            <v>878</v>
          </cell>
          <cell r="F136" t="str">
            <v>Mainframe</v>
          </cell>
          <cell r="G136">
            <v>2145</v>
          </cell>
          <cell r="H136" t="str">
            <v>IT Spclst, Opr Sys - Ld/S</v>
          </cell>
          <cell r="I136" t="str">
            <v>IT Spclst, Opr Sys - Ld/Sr</v>
          </cell>
          <cell r="J136">
            <v>36944</v>
          </cell>
          <cell r="K136">
            <v>36944</v>
          </cell>
          <cell r="L136">
            <v>84260.160000000003</v>
          </cell>
          <cell r="M136" t="str">
            <v xml:space="preserve">    80000.00</v>
          </cell>
          <cell r="N136">
            <v>0.24</v>
          </cell>
          <cell r="O136" t="str">
            <v>Daryl C Johnson</v>
          </cell>
          <cell r="P136" t="str">
            <v>Walje, A Richard</v>
          </cell>
        </row>
        <row r="137">
          <cell r="A137">
            <v>4596</v>
          </cell>
          <cell r="B137" t="str">
            <v>Harmon</v>
          </cell>
          <cell r="C137" t="str">
            <v>Orlo</v>
          </cell>
          <cell r="D137" t="str">
            <v>Exempt</v>
          </cell>
          <cell r="E137">
            <v>1108</v>
          </cell>
          <cell r="F137" t="str">
            <v>Telecomms</v>
          </cell>
          <cell r="G137">
            <v>2120</v>
          </cell>
          <cell r="H137" t="str">
            <v>Engineer - Ld/Sr</v>
          </cell>
          <cell r="I137" t="str">
            <v>Engineer - Ld/Sr</v>
          </cell>
          <cell r="J137">
            <v>26092</v>
          </cell>
          <cell r="K137">
            <v>37905</v>
          </cell>
          <cell r="L137">
            <v>79950</v>
          </cell>
          <cell r="M137" t="str">
            <v xml:space="preserve">    80400.00</v>
          </cell>
          <cell r="N137">
            <v>0.24</v>
          </cell>
          <cell r="O137" t="str">
            <v>Milton J Patzkowski</v>
          </cell>
          <cell r="P137" t="str">
            <v>Wright, Matthew</v>
          </cell>
        </row>
        <row r="138">
          <cell r="A138">
            <v>4598</v>
          </cell>
          <cell r="B138" t="str">
            <v>Johnson</v>
          </cell>
          <cell r="C138" t="str">
            <v>Zona</v>
          </cell>
          <cell r="D138" t="str">
            <v>Non-Exempt,Non-Union</v>
          </cell>
          <cell r="E138">
            <v>258</v>
          </cell>
          <cell r="F138" t="str">
            <v>Enterprise Ops/ EOC</v>
          </cell>
          <cell r="G138">
            <v>2123</v>
          </cell>
          <cell r="H138" t="str">
            <v>IT Spclst, Comp Opns - Ca</v>
          </cell>
          <cell r="I138" t="str">
            <v>IT Spclst, Comp Opns - Car</v>
          </cell>
          <cell r="J138">
            <v>36951</v>
          </cell>
          <cell r="K138">
            <v>37206</v>
          </cell>
          <cell r="L138">
            <v>39528</v>
          </cell>
          <cell r="M138" t="str">
            <v xml:space="preserve">    35850.00</v>
          </cell>
          <cell r="N138">
            <v>0.2</v>
          </cell>
          <cell r="O138" t="str">
            <v>Greg L Blodgett</v>
          </cell>
          <cell r="P138" t="str">
            <v>Walje, A Richard</v>
          </cell>
        </row>
        <row r="139">
          <cell r="A139">
            <v>4604</v>
          </cell>
          <cell r="B139" t="str">
            <v>Mortensen</v>
          </cell>
          <cell r="C139" t="str">
            <v>Lori</v>
          </cell>
          <cell r="D139" t="str">
            <v>Non-Exempt,Non-Union</v>
          </cell>
          <cell r="E139">
            <v>1040</v>
          </cell>
          <cell r="F139" t="str">
            <v>Metering</v>
          </cell>
          <cell r="G139">
            <v>2020</v>
          </cell>
          <cell r="H139" t="str">
            <v>Assistant, Group/Indv</v>
          </cell>
          <cell r="I139" t="str">
            <v>Assistant, Group/Indv</v>
          </cell>
          <cell r="J139">
            <v>36955</v>
          </cell>
          <cell r="K139">
            <v>36955</v>
          </cell>
          <cell r="L139">
            <v>39956.160000000003</v>
          </cell>
          <cell r="M139" t="str">
            <v xml:space="preserve">    36500.00</v>
          </cell>
          <cell r="N139">
            <v>0.2</v>
          </cell>
          <cell r="O139" t="str">
            <v>Blaine Andreasen</v>
          </cell>
          <cell r="P139" t="str">
            <v>Wright, Matthew</v>
          </cell>
        </row>
        <row r="140">
          <cell r="A140">
            <v>4608</v>
          </cell>
          <cell r="B140" t="str">
            <v>Lindemann</v>
          </cell>
          <cell r="C140" t="str">
            <v>Mary</v>
          </cell>
          <cell r="D140" t="str">
            <v>Non-Exempt,Non-Union</v>
          </cell>
          <cell r="E140">
            <v>388</v>
          </cell>
          <cell r="F140" t="str">
            <v>Cody Distribution</v>
          </cell>
          <cell r="G140">
            <v>2020</v>
          </cell>
          <cell r="H140" t="str">
            <v>Assistant, Group/Indv</v>
          </cell>
          <cell r="I140" t="str">
            <v>Assistant, Group/Indv</v>
          </cell>
          <cell r="J140">
            <v>36938</v>
          </cell>
          <cell r="K140">
            <v>37683</v>
          </cell>
          <cell r="L140">
            <v>34557.120000000003</v>
          </cell>
          <cell r="M140" t="str">
            <v xml:space="preserve">    36500.00</v>
          </cell>
          <cell r="N140">
            <v>0.2</v>
          </cell>
          <cell r="O140" t="str">
            <v>Jon P McDowell</v>
          </cell>
          <cell r="P140" t="str">
            <v>Wright, Matthew</v>
          </cell>
        </row>
        <row r="141">
          <cell r="A141">
            <v>4612</v>
          </cell>
          <cell r="B141" t="str">
            <v>Guttromson</v>
          </cell>
          <cell r="C141" t="str">
            <v>Douglas</v>
          </cell>
          <cell r="D141" t="str">
            <v>Exempt</v>
          </cell>
          <cell r="E141">
            <v>487</v>
          </cell>
          <cell r="F141" t="str">
            <v>Field Engineering West</v>
          </cell>
          <cell r="G141">
            <v>2120</v>
          </cell>
          <cell r="H141" t="str">
            <v>Engineer - Ld/Sr</v>
          </cell>
          <cell r="I141" t="str">
            <v>Engineer - Ld/Sr</v>
          </cell>
          <cell r="J141">
            <v>32325</v>
          </cell>
          <cell r="K141">
            <v>36955</v>
          </cell>
          <cell r="L141">
            <v>82870.080000000002</v>
          </cell>
          <cell r="M141" t="str">
            <v xml:space="preserve">    80400.00</v>
          </cell>
          <cell r="N141">
            <v>0.24</v>
          </cell>
          <cell r="O141" t="str">
            <v>Leslie H Bahls</v>
          </cell>
          <cell r="P141" t="str">
            <v>Wright, Matthew</v>
          </cell>
        </row>
        <row r="142">
          <cell r="A142">
            <v>4636</v>
          </cell>
          <cell r="B142" t="str">
            <v>Nishi Jr</v>
          </cell>
          <cell r="C142" t="str">
            <v>George</v>
          </cell>
          <cell r="D142" t="str">
            <v>Exempt</v>
          </cell>
          <cell r="E142">
            <v>649</v>
          </cell>
          <cell r="F142" t="str">
            <v>Naughton Operations</v>
          </cell>
          <cell r="G142">
            <v>5692</v>
          </cell>
          <cell r="H142" t="str">
            <v>Supervisor, Plant Operati</v>
          </cell>
          <cell r="I142" t="str">
            <v>Supervisor, Plant Operations</v>
          </cell>
          <cell r="J142">
            <v>26142</v>
          </cell>
          <cell r="K142">
            <v>36795</v>
          </cell>
          <cell r="L142">
            <v>83860.08</v>
          </cell>
          <cell r="M142" t="str">
            <v xml:space="preserve">    78700.00</v>
          </cell>
          <cell r="N142">
            <v>0.24</v>
          </cell>
          <cell r="O142" t="str">
            <v>Rory K Tomsic</v>
          </cell>
          <cell r="P142" t="str">
            <v>Cunningham, Barry G</v>
          </cell>
        </row>
        <row r="143">
          <cell r="A143">
            <v>4651</v>
          </cell>
          <cell r="B143" t="str">
            <v>Vickers</v>
          </cell>
          <cell r="C143" t="str">
            <v>Jeffrey</v>
          </cell>
          <cell r="D143" t="str">
            <v>Exempt</v>
          </cell>
          <cell r="E143">
            <v>702</v>
          </cell>
          <cell r="F143" t="str">
            <v>Chief Financial Organization</v>
          </cell>
          <cell r="G143">
            <v>7549</v>
          </cell>
          <cell r="H143" t="str">
            <v>Cnslt, Fin/Actng - Ld/Sr</v>
          </cell>
          <cell r="I143" t="str">
            <v>Cnslt, Fin/Actng - Ld/Sr</v>
          </cell>
          <cell r="J143">
            <v>36983</v>
          </cell>
          <cell r="K143">
            <v>37737</v>
          </cell>
          <cell r="L143">
            <v>85388.160000000003</v>
          </cell>
          <cell r="M143" t="str">
            <v xml:space="preserve">    81950.00</v>
          </cell>
          <cell r="N143">
            <v>0.24</v>
          </cell>
          <cell r="O143" t="str">
            <v>Jeffrey K Larsen</v>
          </cell>
          <cell r="P143" t="str">
            <v>Larsen, Jeffrey K</v>
          </cell>
        </row>
        <row r="144">
          <cell r="A144">
            <v>4656</v>
          </cell>
          <cell r="B144" t="str">
            <v>Thomson</v>
          </cell>
          <cell r="C144" t="str">
            <v>Garth</v>
          </cell>
          <cell r="D144" t="str">
            <v>Exempt</v>
          </cell>
          <cell r="E144">
            <v>667</v>
          </cell>
          <cell r="F144" t="str">
            <v>Huntington Support</v>
          </cell>
          <cell r="G144">
            <v>2278</v>
          </cell>
          <cell r="H144" t="str">
            <v>Supervisor, Plant</v>
          </cell>
          <cell r="I144" t="str">
            <v>Supervisor, Plant</v>
          </cell>
          <cell r="J144">
            <v>26162</v>
          </cell>
          <cell r="K144">
            <v>35972</v>
          </cell>
          <cell r="L144">
            <v>71550</v>
          </cell>
          <cell r="M144" t="str">
            <v xml:space="preserve">    71500.00</v>
          </cell>
          <cell r="N144">
            <v>0.24</v>
          </cell>
          <cell r="O144" t="str">
            <v>Gary Denhalter</v>
          </cell>
          <cell r="P144" t="str">
            <v>Cunningham, Barry G</v>
          </cell>
        </row>
        <row r="145">
          <cell r="A145">
            <v>4660</v>
          </cell>
          <cell r="B145" t="str">
            <v>Nate</v>
          </cell>
          <cell r="C145" t="str">
            <v>Russell</v>
          </cell>
          <cell r="D145" t="str">
            <v>Exempt</v>
          </cell>
          <cell r="E145">
            <v>595</v>
          </cell>
          <cell r="F145" t="str">
            <v>Customer Contact Center- Complex Team</v>
          </cell>
          <cell r="G145">
            <v>8544</v>
          </cell>
          <cell r="H145" t="str">
            <v>Analyst, Business - Ld/Sr</v>
          </cell>
          <cell r="I145" t="str">
            <v>Analyst, Business - Ld/Sr</v>
          </cell>
          <cell r="J145">
            <v>26183</v>
          </cell>
          <cell r="K145">
            <v>36831</v>
          </cell>
          <cell r="L145">
            <v>62092.56</v>
          </cell>
          <cell r="M145" t="str">
            <v xml:space="preserve">    66150.00</v>
          </cell>
          <cell r="N145">
            <v>0.24</v>
          </cell>
          <cell r="O145" t="str">
            <v>Allison F Payne</v>
          </cell>
          <cell r="P145" t="str">
            <v>Wright, Matthew</v>
          </cell>
        </row>
        <row r="146">
          <cell r="A146">
            <v>4663</v>
          </cell>
          <cell r="B146" t="str">
            <v>Catmull</v>
          </cell>
          <cell r="C146" t="str">
            <v>Robert</v>
          </cell>
          <cell r="D146" t="str">
            <v>Exempt</v>
          </cell>
          <cell r="E146">
            <v>288</v>
          </cell>
          <cell r="F146" t="str">
            <v>Fuels, Interwest &amp; Mining Subs</v>
          </cell>
          <cell r="G146">
            <v>3896</v>
          </cell>
          <cell r="H146" t="str">
            <v>Capital Budget/Invst Admi</v>
          </cell>
          <cell r="I146" t="str">
            <v>Capital Budget/Invst Admin</v>
          </cell>
          <cell r="J146">
            <v>26156</v>
          </cell>
          <cell r="K146">
            <v>31362</v>
          </cell>
          <cell r="L146">
            <v>88944</v>
          </cell>
          <cell r="M146" t="str">
            <v xml:space="preserve">    86987.00</v>
          </cell>
          <cell r="N146">
            <v>0.24</v>
          </cell>
          <cell r="O146" t="str">
            <v>Dee W Jense</v>
          </cell>
          <cell r="P146" t="str">
            <v>Johansen, Judi A</v>
          </cell>
        </row>
        <row r="147">
          <cell r="A147">
            <v>4666</v>
          </cell>
          <cell r="B147" t="str">
            <v>Edwards</v>
          </cell>
          <cell r="C147" t="str">
            <v>Rebecca</v>
          </cell>
          <cell r="D147" t="str">
            <v>Exempt</v>
          </cell>
          <cell r="E147">
            <v>244</v>
          </cell>
          <cell r="F147" t="str">
            <v>Employee Benefits</v>
          </cell>
          <cell r="G147">
            <v>1972</v>
          </cell>
          <cell r="H147" t="str">
            <v>Admntr, HR - Car</v>
          </cell>
          <cell r="I147" t="str">
            <v>Admntr, HR - Car</v>
          </cell>
          <cell r="J147">
            <v>36970</v>
          </cell>
          <cell r="K147">
            <v>36970</v>
          </cell>
          <cell r="L147">
            <v>52649.04</v>
          </cell>
          <cell r="M147" t="str">
            <v xml:space="preserve">    54150.00</v>
          </cell>
          <cell r="N147">
            <v>0.2</v>
          </cell>
          <cell r="O147" t="str">
            <v>Dawn T Cartwright</v>
          </cell>
          <cell r="P147" t="str">
            <v>Pittman, Michael J</v>
          </cell>
        </row>
        <row r="148">
          <cell r="A148">
            <v>4675</v>
          </cell>
          <cell r="B148" t="str">
            <v>Griff</v>
          </cell>
          <cell r="C148" t="str">
            <v>Paul</v>
          </cell>
          <cell r="D148" t="str">
            <v>Exempt</v>
          </cell>
          <cell r="E148">
            <v>1077</v>
          </cell>
          <cell r="F148" t="str">
            <v>Generation Engineering</v>
          </cell>
          <cell r="G148">
            <v>2172</v>
          </cell>
          <cell r="H148" t="str">
            <v>Manager, Plant</v>
          </cell>
          <cell r="I148" t="str">
            <v>Manager, Plant</v>
          </cell>
          <cell r="J148">
            <v>26196</v>
          </cell>
          <cell r="K148">
            <v>36140</v>
          </cell>
          <cell r="L148">
            <v>108068.16</v>
          </cell>
          <cell r="M148" t="str">
            <v xml:space="preserve">   101550.00</v>
          </cell>
          <cell r="N148">
            <v>0.3</v>
          </cell>
          <cell r="O148" t="str">
            <v>Fred J Brozovich</v>
          </cell>
          <cell r="P148" t="str">
            <v>Cunningham, Barry G</v>
          </cell>
        </row>
        <row r="149">
          <cell r="A149">
            <v>4678</v>
          </cell>
          <cell r="B149" t="str">
            <v>Turk</v>
          </cell>
          <cell r="C149" t="str">
            <v>Joseph</v>
          </cell>
          <cell r="D149" t="str">
            <v>Exempt</v>
          </cell>
          <cell r="E149">
            <v>1252</v>
          </cell>
          <cell r="F149" t="str">
            <v>Construction Mapping</v>
          </cell>
          <cell r="G149">
            <v>2272</v>
          </cell>
          <cell r="H149" t="str">
            <v>Supervisor, D&amp;T</v>
          </cell>
          <cell r="I149" t="str">
            <v>Supervisor, Data Mgmt</v>
          </cell>
          <cell r="J149">
            <v>36963</v>
          </cell>
          <cell r="K149">
            <v>37372</v>
          </cell>
          <cell r="L149">
            <v>62280</v>
          </cell>
          <cell r="M149" t="str">
            <v xml:space="preserve">    67500.00</v>
          </cell>
          <cell r="N149">
            <v>0.24</v>
          </cell>
          <cell r="O149" t="str">
            <v>James A Bender</v>
          </cell>
          <cell r="P149" t="str">
            <v>Wright, Matthew</v>
          </cell>
        </row>
        <row r="150">
          <cell r="A150">
            <v>4683</v>
          </cell>
          <cell r="B150" t="str">
            <v>Glick</v>
          </cell>
          <cell r="C150" t="str">
            <v>Richard</v>
          </cell>
          <cell r="D150" t="str">
            <v>Exempt</v>
          </cell>
          <cell r="E150">
            <v>251</v>
          </cell>
          <cell r="F150" t="str">
            <v>Government Affairs</v>
          </cell>
          <cell r="G150">
            <v>2093</v>
          </cell>
          <cell r="H150" t="str">
            <v>Director, GA</v>
          </cell>
          <cell r="I150" t="str">
            <v>Director, Govt Affairs</v>
          </cell>
          <cell r="J150">
            <v>36976</v>
          </cell>
          <cell r="K150">
            <v>36976</v>
          </cell>
          <cell r="L150">
            <v>151550.16</v>
          </cell>
          <cell r="M150" t="str">
            <v xml:space="preserve">   148650.00</v>
          </cell>
          <cell r="N150">
            <v>0.4</v>
          </cell>
          <cell r="O150" t="str">
            <v>Kevin A Lynch</v>
          </cell>
          <cell r="P150" t="str">
            <v>Furman, Donald N</v>
          </cell>
        </row>
        <row r="151">
          <cell r="A151">
            <v>4707</v>
          </cell>
          <cell r="B151" t="str">
            <v>Zorn</v>
          </cell>
          <cell r="C151" t="str">
            <v>Terry</v>
          </cell>
          <cell r="D151" t="str">
            <v>Exempt</v>
          </cell>
          <cell r="E151">
            <v>343</v>
          </cell>
          <cell r="F151" t="str">
            <v>Price Distribution</v>
          </cell>
          <cell r="G151">
            <v>2272</v>
          </cell>
          <cell r="H151" t="str">
            <v>Supervisor, D&amp;T</v>
          </cell>
          <cell r="I151" t="str">
            <v>Supervisor, D&amp;T</v>
          </cell>
          <cell r="J151">
            <v>26273</v>
          </cell>
          <cell r="K151">
            <v>35972</v>
          </cell>
          <cell r="L151">
            <v>73046.16</v>
          </cell>
          <cell r="M151" t="str">
            <v xml:space="preserve">    67500.00</v>
          </cell>
          <cell r="N151">
            <v>0.24</v>
          </cell>
          <cell r="O151" t="str">
            <v>Dale F Robertson</v>
          </cell>
          <cell r="P151" t="str">
            <v>Wright, Matthew</v>
          </cell>
        </row>
        <row r="152">
          <cell r="A152">
            <v>4710</v>
          </cell>
          <cell r="B152" t="str">
            <v>Smart</v>
          </cell>
          <cell r="C152" t="str">
            <v>Randy</v>
          </cell>
          <cell r="D152" t="str">
            <v>Exempt</v>
          </cell>
          <cell r="E152">
            <v>77</v>
          </cell>
          <cell r="F152" t="str">
            <v>Transmission Dispatch</v>
          </cell>
          <cell r="G152">
            <v>2271</v>
          </cell>
          <cell r="H152" t="str">
            <v>Supervisor, Dispatch</v>
          </cell>
          <cell r="I152" t="str">
            <v>Grid Opr Supervisor</v>
          </cell>
          <cell r="J152">
            <v>26273</v>
          </cell>
          <cell r="K152">
            <v>35972</v>
          </cell>
          <cell r="L152">
            <v>88534.080000000002</v>
          </cell>
          <cell r="M152" t="str">
            <v xml:space="preserve">    89250.00</v>
          </cell>
          <cell r="N152">
            <v>0.24</v>
          </cell>
          <cell r="O152" t="str">
            <v>Robert L Williams</v>
          </cell>
          <cell r="P152" t="str">
            <v>Wright, Matthew</v>
          </cell>
        </row>
        <row r="153">
          <cell r="A153">
            <v>4747</v>
          </cell>
          <cell r="B153" t="str">
            <v>Herman</v>
          </cell>
          <cell r="C153" t="str">
            <v>Nancy</v>
          </cell>
          <cell r="D153" t="str">
            <v>Exempt</v>
          </cell>
          <cell r="E153">
            <v>1006</v>
          </cell>
          <cell r="F153" t="str">
            <v>CSC Accounts Payable</v>
          </cell>
          <cell r="G153">
            <v>7552</v>
          </cell>
          <cell r="H153" t="str">
            <v>Supervisor, Fin/Actng</v>
          </cell>
          <cell r="I153" t="str">
            <v>Supervisor, Fin/Actng</v>
          </cell>
          <cell r="J153">
            <v>36976</v>
          </cell>
          <cell r="K153">
            <v>37207</v>
          </cell>
          <cell r="L153">
            <v>74676</v>
          </cell>
          <cell r="M153" t="str">
            <v xml:space="preserve">    75250.00</v>
          </cell>
          <cell r="N153">
            <v>0.24</v>
          </cell>
          <cell r="O153" t="str">
            <v>Esther Giezendanner</v>
          </cell>
          <cell r="P153" t="str">
            <v>MacRitchie, Andy</v>
          </cell>
        </row>
        <row r="154">
          <cell r="A154">
            <v>4749</v>
          </cell>
          <cell r="B154" t="str">
            <v>Layton Jr</v>
          </cell>
          <cell r="C154" t="str">
            <v>Lloyd</v>
          </cell>
          <cell r="D154" t="str">
            <v>Exempt</v>
          </cell>
          <cell r="E154">
            <v>1095</v>
          </cell>
          <cell r="F154" t="str">
            <v>Substation Operations - Wasatch Front</v>
          </cell>
          <cell r="G154">
            <v>6081</v>
          </cell>
          <cell r="H154" t="str">
            <v>Manager, Distribution</v>
          </cell>
          <cell r="I154" t="str">
            <v>Manager, Distribution (Ops Mgr)</v>
          </cell>
          <cell r="J154">
            <v>26378</v>
          </cell>
          <cell r="K154">
            <v>37783</v>
          </cell>
          <cell r="L154">
            <v>86005.2</v>
          </cell>
          <cell r="M154" t="str">
            <v xml:space="preserve">    90600.00</v>
          </cell>
          <cell r="N154">
            <v>0.3</v>
          </cell>
          <cell r="O154" t="str">
            <v>Louis M Seppi</v>
          </cell>
          <cell r="P154" t="str">
            <v>Wright, Matthew</v>
          </cell>
        </row>
        <row r="155">
          <cell r="A155">
            <v>4768</v>
          </cell>
          <cell r="B155" t="str">
            <v>Olsen</v>
          </cell>
          <cell r="C155" t="str">
            <v>Ronald</v>
          </cell>
          <cell r="D155" t="str">
            <v>Exempt</v>
          </cell>
          <cell r="E155">
            <v>1083</v>
          </cell>
          <cell r="F155" t="str">
            <v>RE Right of Way Services</v>
          </cell>
          <cell r="G155">
            <v>2238</v>
          </cell>
          <cell r="H155" t="str">
            <v>Prpty Agnt - Car</v>
          </cell>
          <cell r="I155" t="str">
            <v>Prpty Agnt - Car</v>
          </cell>
          <cell r="J155">
            <v>26385</v>
          </cell>
          <cell r="K155">
            <v>37530</v>
          </cell>
          <cell r="L155">
            <v>63024</v>
          </cell>
          <cell r="M155" t="str">
            <v xml:space="preserve">    63800.00</v>
          </cell>
          <cell r="N155">
            <v>0.24</v>
          </cell>
          <cell r="O155" t="str">
            <v>Patti J Perigo</v>
          </cell>
          <cell r="P155" t="str">
            <v>MacRitchie, Andy</v>
          </cell>
        </row>
        <row r="156">
          <cell r="A156">
            <v>4769</v>
          </cell>
          <cell r="B156" t="str">
            <v>Rapich</v>
          </cell>
          <cell r="C156" t="str">
            <v>Scott</v>
          </cell>
          <cell r="D156" t="str">
            <v>Exempt</v>
          </cell>
          <cell r="E156">
            <v>391</v>
          </cell>
          <cell r="F156" t="str">
            <v>Preston Distribution</v>
          </cell>
          <cell r="G156">
            <v>6081</v>
          </cell>
          <cell r="H156" t="str">
            <v>Manager, Distribution</v>
          </cell>
          <cell r="I156" t="str">
            <v>Manager, Distribution (Ops Mgr)</v>
          </cell>
          <cell r="J156">
            <v>26386</v>
          </cell>
          <cell r="K156">
            <v>37634</v>
          </cell>
          <cell r="L156">
            <v>77426.16</v>
          </cell>
          <cell r="M156" t="str">
            <v xml:space="preserve">    90600.00</v>
          </cell>
          <cell r="N156">
            <v>0.3</v>
          </cell>
          <cell r="O156" t="str">
            <v>Vaughn N Rasmussen</v>
          </cell>
          <cell r="P156" t="str">
            <v>Wright, Matthew</v>
          </cell>
        </row>
        <row r="157">
          <cell r="A157">
            <v>4792</v>
          </cell>
          <cell r="B157" t="str">
            <v>Ito</v>
          </cell>
          <cell r="C157" t="str">
            <v>Richard</v>
          </cell>
          <cell r="D157" t="str">
            <v>Exempt</v>
          </cell>
          <cell r="E157">
            <v>1301</v>
          </cell>
          <cell r="F157" t="str">
            <v>CFO - Risk Mgmt</v>
          </cell>
          <cell r="G157">
            <v>5968</v>
          </cell>
          <cell r="H157" t="str">
            <v>Vice President (Exempt)</v>
          </cell>
          <cell r="I157" t="str">
            <v>VP, Risk Mgmt</v>
          </cell>
          <cell r="J157">
            <v>36997</v>
          </cell>
          <cell r="K157">
            <v>36997</v>
          </cell>
          <cell r="L157">
            <v>244830</v>
          </cell>
          <cell r="N157">
            <v>0.6</v>
          </cell>
          <cell r="O157" t="str">
            <v>Robert A Klein</v>
          </cell>
          <cell r="P157" t="str">
            <v>Klein, Robert A</v>
          </cell>
        </row>
        <row r="158">
          <cell r="A158">
            <v>4795</v>
          </cell>
          <cell r="B158" t="str">
            <v>Boardman</v>
          </cell>
          <cell r="C158" t="str">
            <v>Kevin</v>
          </cell>
          <cell r="D158" t="str">
            <v>Exempt</v>
          </cell>
          <cell r="E158">
            <v>251</v>
          </cell>
          <cell r="F158" t="str">
            <v>Government Affairs</v>
          </cell>
          <cell r="G158">
            <v>2168</v>
          </cell>
          <cell r="H158" t="str">
            <v>Manager, GA</v>
          </cell>
          <cell r="I158" t="str">
            <v>Mgr, Government Affrs</v>
          </cell>
          <cell r="J158">
            <v>26430</v>
          </cell>
          <cell r="K158">
            <v>37190</v>
          </cell>
          <cell r="L158">
            <v>106090.08</v>
          </cell>
          <cell r="M158" t="str">
            <v xml:space="preserve">   103200.00</v>
          </cell>
          <cell r="N158">
            <v>0.3</v>
          </cell>
          <cell r="O158" t="str">
            <v>Kevin A Lynch</v>
          </cell>
          <cell r="P158" t="str">
            <v>Furman, Donald N</v>
          </cell>
        </row>
        <row r="159">
          <cell r="A159">
            <v>4817</v>
          </cell>
          <cell r="B159" t="str">
            <v>Adams</v>
          </cell>
          <cell r="C159" t="str">
            <v>Mark</v>
          </cell>
          <cell r="D159" t="str">
            <v>Exempt</v>
          </cell>
          <cell r="E159">
            <v>1111</v>
          </cell>
          <cell r="F159" t="str">
            <v>Area Planning</v>
          </cell>
          <cell r="G159">
            <v>2121</v>
          </cell>
          <cell r="H159" t="str">
            <v>Engineer - Princ</v>
          </cell>
          <cell r="I159" t="str">
            <v>Engineer - Princ</v>
          </cell>
          <cell r="J159">
            <v>26449</v>
          </cell>
          <cell r="K159">
            <v>37767</v>
          </cell>
          <cell r="L159">
            <v>91492.08</v>
          </cell>
          <cell r="M159" t="str">
            <v xml:space="preserve">    94950.00</v>
          </cell>
          <cell r="N159">
            <v>0.3</v>
          </cell>
          <cell r="O159" t="str">
            <v>Thomas N Tjoelker</v>
          </cell>
          <cell r="P159" t="str">
            <v>Wright, Matthew</v>
          </cell>
        </row>
        <row r="160">
          <cell r="A160">
            <v>4825</v>
          </cell>
          <cell r="B160" t="str">
            <v>Hall</v>
          </cell>
          <cell r="C160" t="str">
            <v>Ronald</v>
          </cell>
          <cell r="D160" t="str">
            <v>Exempt</v>
          </cell>
          <cell r="E160">
            <v>666</v>
          </cell>
          <cell r="F160" t="str">
            <v>Huntington Production</v>
          </cell>
          <cell r="G160">
            <v>2120</v>
          </cell>
          <cell r="H160" t="str">
            <v>Engineer - Ld/Sr</v>
          </cell>
          <cell r="I160" t="str">
            <v>Engineer - Ld/Sr</v>
          </cell>
          <cell r="J160">
            <v>28271</v>
          </cell>
          <cell r="K160">
            <v>35972</v>
          </cell>
          <cell r="L160">
            <v>82211.039999999994</v>
          </cell>
          <cell r="M160" t="str">
            <v xml:space="preserve">    80400.00</v>
          </cell>
          <cell r="N160">
            <v>0.24</v>
          </cell>
          <cell r="O160" t="str">
            <v>Glenn L Pinterich</v>
          </cell>
          <cell r="P160" t="str">
            <v>Cunningham, Barry G</v>
          </cell>
        </row>
        <row r="161">
          <cell r="A161">
            <v>4836</v>
          </cell>
          <cell r="B161" t="str">
            <v>Robertson</v>
          </cell>
          <cell r="C161" t="str">
            <v>Dale</v>
          </cell>
          <cell r="D161" t="str">
            <v>Exempt</v>
          </cell>
          <cell r="E161">
            <v>343</v>
          </cell>
          <cell r="F161" t="str">
            <v>Price Distribution</v>
          </cell>
          <cell r="G161">
            <v>6081</v>
          </cell>
          <cell r="H161" t="str">
            <v>Manager, Distribution</v>
          </cell>
          <cell r="I161" t="str">
            <v>Manager, Distribution (Ops Mgr)</v>
          </cell>
          <cell r="J161">
            <v>26780</v>
          </cell>
          <cell r="K161">
            <v>36708</v>
          </cell>
          <cell r="L161">
            <v>93979.199999999997</v>
          </cell>
          <cell r="M161" t="str">
            <v xml:space="preserve">    90600.00</v>
          </cell>
          <cell r="N161">
            <v>0.3</v>
          </cell>
          <cell r="O161" t="str">
            <v>Gary A Felter</v>
          </cell>
          <cell r="P161" t="str">
            <v>Wright, Matthew</v>
          </cell>
        </row>
        <row r="162">
          <cell r="A162">
            <v>4837</v>
          </cell>
          <cell r="B162" t="str">
            <v>Strong</v>
          </cell>
          <cell r="C162" t="str">
            <v>Scott</v>
          </cell>
          <cell r="D162" t="str">
            <v>Exempt</v>
          </cell>
          <cell r="E162">
            <v>674</v>
          </cell>
          <cell r="F162" t="str">
            <v>Carbon Planning</v>
          </cell>
          <cell r="G162">
            <v>2278</v>
          </cell>
          <cell r="H162" t="str">
            <v>Supervisor, Plant</v>
          </cell>
          <cell r="I162" t="str">
            <v>Supervisor, Plant</v>
          </cell>
          <cell r="J162">
            <v>26506</v>
          </cell>
          <cell r="K162">
            <v>37263</v>
          </cell>
          <cell r="L162">
            <v>76747.199999999997</v>
          </cell>
          <cell r="M162" t="str">
            <v xml:space="preserve">    71500.00</v>
          </cell>
          <cell r="N162">
            <v>0.24</v>
          </cell>
          <cell r="O162" t="str">
            <v>Tim C Bingley</v>
          </cell>
          <cell r="P162" t="str">
            <v>Cunningham, Barry G</v>
          </cell>
        </row>
        <row r="163">
          <cell r="A163">
            <v>4842</v>
          </cell>
          <cell r="B163" t="str">
            <v>Brenholtz</v>
          </cell>
          <cell r="C163" t="str">
            <v>Thomas</v>
          </cell>
          <cell r="D163" t="str">
            <v>Exempt</v>
          </cell>
          <cell r="E163">
            <v>878</v>
          </cell>
          <cell r="F163" t="str">
            <v>Mainframe</v>
          </cell>
          <cell r="G163">
            <v>2145</v>
          </cell>
          <cell r="H163" t="str">
            <v>IT Spclst, Opr Sys - Ld/S</v>
          </cell>
          <cell r="I163" t="str">
            <v>IT Spclst, Opr Sys - Ld/Sr</v>
          </cell>
          <cell r="J163">
            <v>36977</v>
          </cell>
          <cell r="K163">
            <v>36977</v>
          </cell>
          <cell r="L163">
            <v>73916.160000000003</v>
          </cell>
          <cell r="M163" t="str">
            <v xml:space="preserve">    80000.00</v>
          </cell>
          <cell r="N163">
            <v>0.24</v>
          </cell>
          <cell r="O163" t="str">
            <v>Peter T Jefferies</v>
          </cell>
          <cell r="P163" t="str">
            <v>Walje, A Richard</v>
          </cell>
        </row>
        <row r="164">
          <cell r="A164">
            <v>4845</v>
          </cell>
          <cell r="B164" t="str">
            <v>Campbell-Gillies</v>
          </cell>
          <cell r="C164" t="str">
            <v>Frank</v>
          </cell>
          <cell r="D164" t="str">
            <v>Exempt</v>
          </cell>
          <cell r="E164">
            <v>287</v>
          </cell>
          <cell r="F164" t="str">
            <v>RE Property Management</v>
          </cell>
          <cell r="G164">
            <v>2239</v>
          </cell>
          <cell r="H164" t="str">
            <v>Prpty Agnt - Ld/Sr</v>
          </cell>
          <cell r="I164" t="str">
            <v>Prpty Agnt - Ld/Sr</v>
          </cell>
          <cell r="J164">
            <v>36982</v>
          </cell>
          <cell r="K164">
            <v>37956</v>
          </cell>
          <cell r="L164">
            <v>69010.080000000002</v>
          </cell>
          <cell r="M164" t="str">
            <v xml:space="preserve">    74700.00</v>
          </cell>
          <cell r="N164">
            <v>0.24</v>
          </cell>
          <cell r="O164" t="str">
            <v>Curtis M Meyers</v>
          </cell>
          <cell r="P164" t="str">
            <v>MacRitchie, Andy</v>
          </cell>
        </row>
        <row r="165">
          <cell r="A165">
            <v>4849</v>
          </cell>
          <cell r="B165" t="str">
            <v>Devine</v>
          </cell>
          <cell r="C165" t="str">
            <v>Trish</v>
          </cell>
          <cell r="D165" t="str">
            <v>Non-Exempt,Non-Union</v>
          </cell>
          <cell r="E165">
            <v>1020</v>
          </cell>
          <cell r="F165" t="str">
            <v>Environmental Policy</v>
          </cell>
          <cell r="G165">
            <v>2020</v>
          </cell>
          <cell r="H165" t="str">
            <v>Assistant, Group/Indv</v>
          </cell>
          <cell r="I165" t="str">
            <v>Assistant, Group/Indv</v>
          </cell>
          <cell r="J165">
            <v>36976</v>
          </cell>
          <cell r="K165">
            <v>36976</v>
          </cell>
          <cell r="L165">
            <v>39148.080000000002</v>
          </cell>
          <cell r="M165" t="str">
            <v xml:space="preserve">    36500.00</v>
          </cell>
          <cell r="N165">
            <v>0.2</v>
          </cell>
          <cell r="O165" t="str">
            <v>William R Edmonds</v>
          </cell>
          <cell r="P165" t="str">
            <v>MacRitchie, Andy</v>
          </cell>
        </row>
        <row r="166">
          <cell r="A166">
            <v>4850</v>
          </cell>
          <cell r="B166" t="str">
            <v>Grail</v>
          </cell>
          <cell r="C166" t="str">
            <v>Marcia</v>
          </cell>
          <cell r="D166" t="str">
            <v>Exempt</v>
          </cell>
          <cell r="E166">
            <v>250</v>
          </cell>
          <cell r="F166" t="str">
            <v>Training Support &amp; Development - PD</v>
          </cell>
          <cell r="G166">
            <v>2169</v>
          </cell>
          <cell r="H166" t="str">
            <v>Manager, HR</v>
          </cell>
          <cell r="I166" t="str">
            <v>Mgr, Technical Training</v>
          </cell>
          <cell r="J166">
            <v>36983</v>
          </cell>
          <cell r="K166">
            <v>37792</v>
          </cell>
          <cell r="L166">
            <v>84240</v>
          </cell>
          <cell r="M166" t="str">
            <v xml:space="preserve">    93600.00</v>
          </cell>
          <cell r="N166">
            <v>0.3</v>
          </cell>
          <cell r="O166" t="str">
            <v>Andrea R Gansen</v>
          </cell>
          <cell r="P166" t="str">
            <v>Wright, Matthew</v>
          </cell>
        </row>
        <row r="167">
          <cell r="A167">
            <v>4852</v>
          </cell>
          <cell r="B167" t="str">
            <v>Young</v>
          </cell>
          <cell r="C167" t="str">
            <v>Janet</v>
          </cell>
          <cell r="D167" t="str">
            <v>Non-Exempt,Non-Union</v>
          </cell>
          <cell r="E167">
            <v>593</v>
          </cell>
          <cell r="F167" t="str">
            <v>Customer Contact Center- Dayshift</v>
          </cell>
          <cell r="G167">
            <v>4779</v>
          </cell>
          <cell r="H167" t="str">
            <v>Customer Service Associat</v>
          </cell>
          <cell r="I167" t="str">
            <v>Customer Service Associate</v>
          </cell>
          <cell r="J167">
            <v>36983</v>
          </cell>
          <cell r="K167">
            <v>36983</v>
          </cell>
          <cell r="L167">
            <v>40665.599999999999</v>
          </cell>
          <cell r="M167" t="str">
            <v xml:space="preserve">    35089.60</v>
          </cell>
          <cell r="N167">
            <v>0.08</v>
          </cell>
          <cell r="O167" t="str">
            <v>Eric A Lehman</v>
          </cell>
          <cell r="P167" t="str">
            <v>Wright, Matthew</v>
          </cell>
        </row>
        <row r="168">
          <cell r="A168">
            <v>4853</v>
          </cell>
          <cell r="B168" t="str">
            <v>Voisard</v>
          </cell>
          <cell r="C168" t="str">
            <v>Rebecca</v>
          </cell>
          <cell r="D168" t="str">
            <v>Non-Exempt,Non-Union</v>
          </cell>
          <cell r="E168">
            <v>595</v>
          </cell>
          <cell r="F168" t="str">
            <v>Customer Contact Center- Complex Team</v>
          </cell>
          <cell r="G168">
            <v>4779</v>
          </cell>
          <cell r="H168" t="str">
            <v>Customer Service Associat</v>
          </cell>
          <cell r="I168" t="str">
            <v>Customer Service Associate</v>
          </cell>
          <cell r="J168">
            <v>36983</v>
          </cell>
          <cell r="K168">
            <v>36983</v>
          </cell>
          <cell r="L168">
            <v>44721.84</v>
          </cell>
          <cell r="M168" t="str">
            <v xml:space="preserve">    35089.60</v>
          </cell>
          <cell r="N168">
            <v>0.08</v>
          </cell>
          <cell r="O168" t="str">
            <v>Amy S Swanson</v>
          </cell>
          <cell r="P168" t="str">
            <v>Wright, Matthew</v>
          </cell>
        </row>
        <row r="169">
          <cell r="A169">
            <v>4855</v>
          </cell>
          <cell r="B169" t="str">
            <v>Pinson</v>
          </cell>
          <cell r="C169" t="str">
            <v>D Quin</v>
          </cell>
          <cell r="D169" t="str">
            <v>Exempt</v>
          </cell>
          <cell r="E169">
            <v>1113</v>
          </cell>
          <cell r="F169" t="str">
            <v>System Support</v>
          </cell>
          <cell r="G169">
            <v>1982</v>
          </cell>
          <cell r="H169" t="str">
            <v>Analyst, Bus Sys - Ld/Sr</v>
          </cell>
          <cell r="I169" t="str">
            <v>Analyst, Bus Sys - Ld/Sr</v>
          </cell>
          <cell r="J169">
            <v>26449</v>
          </cell>
          <cell r="K169">
            <v>36094</v>
          </cell>
          <cell r="L169">
            <v>78440.160000000003</v>
          </cell>
          <cell r="M169" t="str">
            <v xml:space="preserve">    72750.00</v>
          </cell>
          <cell r="N169">
            <v>0.24</v>
          </cell>
          <cell r="O169" t="str">
            <v>Douglas H Anderson</v>
          </cell>
          <cell r="P169" t="str">
            <v>Wright, Matthew</v>
          </cell>
        </row>
        <row r="170">
          <cell r="A170">
            <v>4858</v>
          </cell>
          <cell r="B170" t="str">
            <v>Rosecrans</v>
          </cell>
          <cell r="C170" t="str">
            <v>Tory</v>
          </cell>
          <cell r="D170" t="str">
            <v>Non-Exempt,Non-Union</v>
          </cell>
          <cell r="E170">
            <v>594</v>
          </cell>
          <cell r="F170" t="str">
            <v>Customer Contact Center - Generalists</v>
          </cell>
          <cell r="G170">
            <v>4779</v>
          </cell>
          <cell r="H170" t="str">
            <v>Customer Service Associat</v>
          </cell>
          <cell r="I170" t="str">
            <v>Customer Service Associate</v>
          </cell>
          <cell r="J170">
            <v>36983</v>
          </cell>
          <cell r="K170">
            <v>36983</v>
          </cell>
          <cell r="L170">
            <v>38315.040000000001</v>
          </cell>
          <cell r="M170" t="str">
            <v xml:space="preserve">    35089.60</v>
          </cell>
          <cell r="N170">
            <v>0.08</v>
          </cell>
          <cell r="O170" t="str">
            <v>Lanakila M Achong</v>
          </cell>
          <cell r="P170" t="str">
            <v>Wright, Matthew</v>
          </cell>
        </row>
        <row r="171">
          <cell r="A171">
            <v>4861</v>
          </cell>
          <cell r="B171" t="str">
            <v>Peterson</v>
          </cell>
          <cell r="C171" t="str">
            <v>Teresa</v>
          </cell>
          <cell r="D171" t="str">
            <v>Non-Exempt,Non-Union</v>
          </cell>
          <cell r="E171">
            <v>241</v>
          </cell>
          <cell r="F171" t="str">
            <v>Real Estate Management</v>
          </cell>
          <cell r="G171">
            <v>2020</v>
          </cell>
          <cell r="H171" t="str">
            <v>Assistant, Group/Indv</v>
          </cell>
          <cell r="I171" t="str">
            <v>Assistant, Group/Indv</v>
          </cell>
          <cell r="J171">
            <v>36983</v>
          </cell>
          <cell r="K171">
            <v>37599</v>
          </cell>
          <cell r="L171">
            <v>35465.279999999999</v>
          </cell>
          <cell r="M171" t="str">
            <v xml:space="preserve">    36500.00</v>
          </cell>
          <cell r="N171">
            <v>0.2</v>
          </cell>
          <cell r="O171" t="str">
            <v>Susan P Berndt</v>
          </cell>
          <cell r="P171" t="str">
            <v>MacRitchie, Andy</v>
          </cell>
        </row>
        <row r="172">
          <cell r="A172">
            <v>4864</v>
          </cell>
          <cell r="B172" t="str">
            <v>Walker</v>
          </cell>
          <cell r="C172" t="str">
            <v>Lance</v>
          </cell>
          <cell r="D172" t="str">
            <v>Exempt</v>
          </cell>
          <cell r="E172">
            <v>1145</v>
          </cell>
          <cell r="F172" t="str">
            <v>American Fork New Connections</v>
          </cell>
          <cell r="G172">
            <v>6081</v>
          </cell>
          <cell r="H172" t="str">
            <v>Manager, Distribution</v>
          </cell>
          <cell r="I172" t="str">
            <v>Manager, Distribution</v>
          </cell>
          <cell r="J172">
            <v>27456</v>
          </cell>
          <cell r="K172">
            <v>37267</v>
          </cell>
          <cell r="L172">
            <v>84480</v>
          </cell>
          <cell r="M172" t="str">
            <v xml:space="preserve">    90600.00</v>
          </cell>
          <cell r="N172">
            <v>0.3</v>
          </cell>
          <cell r="O172" t="str">
            <v>Scott C Derrick</v>
          </cell>
          <cell r="P172" t="str">
            <v>Wright, Matthew</v>
          </cell>
        </row>
        <row r="173">
          <cell r="A173">
            <v>4871</v>
          </cell>
          <cell r="B173" t="str">
            <v>Harrington</v>
          </cell>
          <cell r="C173" t="str">
            <v>Melanie</v>
          </cell>
          <cell r="D173" t="str">
            <v>Exempt</v>
          </cell>
          <cell r="E173">
            <v>1530</v>
          </cell>
          <cell r="F173" t="str">
            <v>Cust Svc Business Improvement</v>
          </cell>
          <cell r="G173">
            <v>8542</v>
          </cell>
          <cell r="H173" t="str">
            <v>Analyst, Business - Assoc</v>
          </cell>
          <cell r="I173" t="str">
            <v>Analyst, Business - Assoc</v>
          </cell>
          <cell r="J173">
            <v>36983</v>
          </cell>
          <cell r="K173">
            <v>38103</v>
          </cell>
          <cell r="L173">
            <v>43999.92</v>
          </cell>
          <cell r="M173" t="str">
            <v xml:space="preserve">    43500.00</v>
          </cell>
          <cell r="N173">
            <v>0.2</v>
          </cell>
          <cell r="O173" t="str">
            <v>Allison F Payne</v>
          </cell>
          <cell r="P173" t="str">
            <v>Wright, Matthew</v>
          </cell>
        </row>
        <row r="174">
          <cell r="A174">
            <v>4873</v>
          </cell>
          <cell r="B174" t="str">
            <v>DeSpain</v>
          </cell>
          <cell r="C174" t="str">
            <v>Stephen</v>
          </cell>
          <cell r="D174" t="str">
            <v>Exempt</v>
          </cell>
          <cell r="E174">
            <v>904</v>
          </cell>
          <cell r="F174" t="str">
            <v>Procurement Power Generation</v>
          </cell>
          <cell r="G174">
            <v>4926</v>
          </cell>
          <cell r="H174" t="str">
            <v>Cnslt, Prcr/Mtrls - Car</v>
          </cell>
          <cell r="I174" t="str">
            <v>Cnslt, Prcr/Mtrls - Car</v>
          </cell>
          <cell r="J174">
            <v>26464</v>
          </cell>
          <cell r="K174">
            <v>36817</v>
          </cell>
          <cell r="L174">
            <v>76591.199999999997</v>
          </cell>
          <cell r="M174" t="str">
            <v xml:space="preserve">    80900.00</v>
          </cell>
          <cell r="N174">
            <v>0.24</v>
          </cell>
          <cell r="O174" t="str">
            <v>Jonathan D Stubbenhagen</v>
          </cell>
          <cell r="P174" t="str">
            <v>MacRitchie, Andy</v>
          </cell>
        </row>
        <row r="175">
          <cell r="A175">
            <v>4875</v>
          </cell>
          <cell r="B175" t="str">
            <v>Graham</v>
          </cell>
          <cell r="C175" t="str">
            <v>Ellen</v>
          </cell>
          <cell r="D175" t="str">
            <v>Non-Exempt,Non-Union</v>
          </cell>
          <cell r="E175">
            <v>594</v>
          </cell>
          <cell r="F175" t="str">
            <v>Customer Contact Center - Generalists</v>
          </cell>
          <cell r="G175">
            <v>4779</v>
          </cell>
          <cell r="H175" t="str">
            <v>Customer Service Associat</v>
          </cell>
          <cell r="I175" t="str">
            <v>Customer Service Associate</v>
          </cell>
          <cell r="J175">
            <v>36983</v>
          </cell>
          <cell r="K175">
            <v>36983</v>
          </cell>
          <cell r="L175">
            <v>40665.599999999999</v>
          </cell>
          <cell r="M175" t="str">
            <v xml:space="preserve">    35089.60</v>
          </cell>
          <cell r="N175">
            <v>0.08</v>
          </cell>
          <cell r="O175" t="str">
            <v>Sean A Elam</v>
          </cell>
          <cell r="P175" t="str">
            <v>Wright, Matthew</v>
          </cell>
        </row>
        <row r="176">
          <cell r="A176">
            <v>4877</v>
          </cell>
          <cell r="B176" t="str">
            <v>Alder</v>
          </cell>
          <cell r="C176" t="str">
            <v>Kevin</v>
          </cell>
          <cell r="D176" t="str">
            <v>Exempt</v>
          </cell>
          <cell r="E176">
            <v>1088</v>
          </cell>
          <cell r="F176" t="str">
            <v>C&amp;T Back Office</v>
          </cell>
          <cell r="G176">
            <v>8546</v>
          </cell>
          <cell r="H176" t="str">
            <v>Cnslt, Bus Anly - Car</v>
          </cell>
          <cell r="I176" t="str">
            <v>Cnslt, Bus Anly - Car</v>
          </cell>
          <cell r="J176">
            <v>26456</v>
          </cell>
          <cell r="K176">
            <v>37844</v>
          </cell>
          <cell r="L176">
            <v>74173.2</v>
          </cell>
          <cell r="M176" t="str">
            <v xml:space="preserve">    77300.00</v>
          </cell>
          <cell r="N176">
            <v>0.24</v>
          </cell>
          <cell r="O176" t="str">
            <v>Peter L McGregor</v>
          </cell>
          <cell r="P176" t="str">
            <v>Watters, Stan K</v>
          </cell>
        </row>
        <row r="177">
          <cell r="A177">
            <v>4879</v>
          </cell>
          <cell r="B177" t="str">
            <v>Bea</v>
          </cell>
          <cell r="C177" t="str">
            <v>Dana</v>
          </cell>
          <cell r="D177" t="str">
            <v>Non-Exempt,Non-Union</v>
          </cell>
          <cell r="E177">
            <v>594</v>
          </cell>
          <cell r="F177" t="str">
            <v>Customer Contact Center - Generalists</v>
          </cell>
          <cell r="G177">
            <v>4779</v>
          </cell>
          <cell r="H177" t="str">
            <v>Customer Service Associat</v>
          </cell>
          <cell r="I177" t="str">
            <v>Customer Service Associate Trainee</v>
          </cell>
          <cell r="J177">
            <v>36983</v>
          </cell>
          <cell r="K177">
            <v>36983</v>
          </cell>
          <cell r="L177">
            <v>40665.599999999999</v>
          </cell>
          <cell r="M177" t="str">
            <v xml:space="preserve">    35089.60</v>
          </cell>
          <cell r="N177">
            <v>0.08</v>
          </cell>
          <cell r="O177" t="str">
            <v>James H Hermann Jr</v>
          </cell>
          <cell r="P177" t="str">
            <v>Wright, Matthew</v>
          </cell>
        </row>
        <row r="178">
          <cell r="A178">
            <v>4883</v>
          </cell>
          <cell r="B178" t="str">
            <v>Aiken</v>
          </cell>
          <cell r="C178" t="str">
            <v>Kevin</v>
          </cell>
          <cell r="D178" t="str">
            <v>Non-Exempt,Non-Union</v>
          </cell>
          <cell r="E178">
            <v>594</v>
          </cell>
          <cell r="F178" t="str">
            <v>Customer Contact Center - Generalists</v>
          </cell>
          <cell r="G178">
            <v>4779</v>
          </cell>
          <cell r="H178" t="str">
            <v>Customer Service Associat</v>
          </cell>
          <cell r="I178" t="str">
            <v>Customer Service Associate</v>
          </cell>
          <cell r="J178">
            <v>36983</v>
          </cell>
          <cell r="K178">
            <v>36983</v>
          </cell>
          <cell r="L178">
            <v>40665.599999999999</v>
          </cell>
          <cell r="M178" t="str">
            <v xml:space="preserve">    35089.60</v>
          </cell>
          <cell r="N178">
            <v>0.08</v>
          </cell>
          <cell r="O178" t="str">
            <v>Matthew J Feist</v>
          </cell>
          <cell r="P178" t="str">
            <v>Wright, Matthew</v>
          </cell>
        </row>
        <row r="179">
          <cell r="A179">
            <v>4884</v>
          </cell>
          <cell r="B179" t="str">
            <v>Ponteri</v>
          </cell>
          <cell r="C179" t="str">
            <v>Joseph</v>
          </cell>
          <cell r="D179" t="str">
            <v>Non-Exempt,Non-Union</v>
          </cell>
          <cell r="E179">
            <v>1019</v>
          </cell>
          <cell r="F179" t="str">
            <v>External Communications</v>
          </cell>
          <cell r="G179">
            <v>2020</v>
          </cell>
          <cell r="H179" t="str">
            <v>Assistant, Group/Indv</v>
          </cell>
          <cell r="I179" t="str">
            <v>Assistant, Group/Indv</v>
          </cell>
          <cell r="J179">
            <v>36990</v>
          </cell>
          <cell r="K179">
            <v>36990</v>
          </cell>
          <cell r="L179">
            <v>36537.120000000003</v>
          </cell>
          <cell r="M179" t="str">
            <v xml:space="preserve">    36500.00</v>
          </cell>
          <cell r="N179">
            <v>0.2</v>
          </cell>
          <cell r="O179" t="str">
            <v>Rachel K Sherrard-Smith</v>
          </cell>
        </row>
        <row r="180">
          <cell r="A180">
            <v>4888</v>
          </cell>
          <cell r="B180" t="str">
            <v>Martinsen</v>
          </cell>
          <cell r="C180" t="str">
            <v>Craig</v>
          </cell>
          <cell r="D180" t="str">
            <v>Exempt</v>
          </cell>
          <cell r="E180">
            <v>1351</v>
          </cell>
          <cell r="F180" t="str">
            <v>Desktop</v>
          </cell>
          <cell r="G180">
            <v>2139</v>
          </cell>
          <cell r="H180" t="str">
            <v>IT Spclst, Dsk Spt - Ld/S</v>
          </cell>
          <cell r="I180" t="str">
            <v>IT Spclst, Dsk Spt - Ld/Sr</v>
          </cell>
          <cell r="J180">
            <v>26455</v>
          </cell>
          <cell r="K180">
            <v>36312</v>
          </cell>
          <cell r="L180">
            <v>66716.160000000003</v>
          </cell>
          <cell r="M180" t="str">
            <v xml:space="preserve">    62000.00</v>
          </cell>
          <cell r="N180">
            <v>0.24</v>
          </cell>
          <cell r="O180" t="str">
            <v>Karen L Hefner</v>
          </cell>
          <cell r="P180" t="str">
            <v>Walje, A Richard</v>
          </cell>
        </row>
        <row r="181">
          <cell r="A181">
            <v>4894</v>
          </cell>
          <cell r="B181" t="str">
            <v>Matthews</v>
          </cell>
          <cell r="C181" t="str">
            <v>Pamela</v>
          </cell>
          <cell r="D181" t="str">
            <v>Non-Exempt,Non-Union</v>
          </cell>
          <cell r="E181">
            <v>1029</v>
          </cell>
          <cell r="F181" t="str">
            <v>Employee Relations &amp; Development - PD</v>
          </cell>
          <cell r="G181">
            <v>2020</v>
          </cell>
          <cell r="H181" t="str">
            <v>Assistant, Group/Indv</v>
          </cell>
          <cell r="I181" t="str">
            <v>Assistant, Group/Indv</v>
          </cell>
          <cell r="J181">
            <v>36976</v>
          </cell>
          <cell r="K181">
            <v>37284</v>
          </cell>
          <cell r="L181">
            <v>36718.080000000002</v>
          </cell>
          <cell r="M181" t="str">
            <v xml:space="preserve">    36500.00</v>
          </cell>
          <cell r="N181">
            <v>0.2</v>
          </cell>
          <cell r="O181" t="str">
            <v>John C Howes</v>
          </cell>
          <cell r="P181" t="str">
            <v>Wright, Matthew</v>
          </cell>
        </row>
        <row r="182">
          <cell r="A182">
            <v>4895</v>
          </cell>
          <cell r="B182" t="str">
            <v>Ho-Gland</v>
          </cell>
          <cell r="C182" t="str">
            <v>Tami</v>
          </cell>
          <cell r="D182" t="str">
            <v>Non-Exempt,Non-Union</v>
          </cell>
          <cell r="E182">
            <v>85</v>
          </cell>
          <cell r="F182" t="str">
            <v>IT CDS Controller</v>
          </cell>
          <cell r="G182">
            <v>1966</v>
          </cell>
          <cell r="H182" t="str">
            <v>Admntr, Contract - Car</v>
          </cell>
          <cell r="I182" t="str">
            <v>Admntr, Contract - Car</v>
          </cell>
          <cell r="J182">
            <v>36983</v>
          </cell>
          <cell r="K182">
            <v>38133</v>
          </cell>
          <cell r="L182">
            <v>45000</v>
          </cell>
          <cell r="M182" t="str">
            <v xml:space="preserve">    58500.00</v>
          </cell>
          <cell r="N182">
            <v>0.2</v>
          </cell>
          <cell r="O182" t="str">
            <v>Dennis M Pruchniewski</v>
          </cell>
          <cell r="P182" t="str">
            <v>Walje, A Richard</v>
          </cell>
        </row>
        <row r="183">
          <cell r="A183">
            <v>4897</v>
          </cell>
          <cell r="B183" t="str">
            <v>Wright</v>
          </cell>
          <cell r="C183" t="str">
            <v>Michelle</v>
          </cell>
          <cell r="D183" t="str">
            <v>Non-Exempt,Non-Union</v>
          </cell>
          <cell r="E183">
            <v>626</v>
          </cell>
          <cell r="F183" t="str">
            <v>C&amp;T Administration</v>
          </cell>
          <cell r="G183">
            <v>2019</v>
          </cell>
          <cell r="H183" t="str">
            <v>Assistant, Exec</v>
          </cell>
          <cell r="I183" t="str">
            <v>Assistant, Exec</v>
          </cell>
          <cell r="J183">
            <v>36990</v>
          </cell>
          <cell r="K183">
            <v>37145</v>
          </cell>
          <cell r="L183">
            <v>43890</v>
          </cell>
          <cell r="M183" t="str">
            <v xml:space="preserve">    43800.00</v>
          </cell>
          <cell r="N183">
            <v>0.2</v>
          </cell>
          <cell r="O183" t="str">
            <v>Stan K Watters</v>
          </cell>
          <cell r="P183" t="str">
            <v>Watters, Stan K</v>
          </cell>
        </row>
        <row r="184">
          <cell r="A184">
            <v>4909</v>
          </cell>
          <cell r="B184" t="str">
            <v>VanRoosendaal</v>
          </cell>
          <cell r="C184" t="str">
            <v>R</v>
          </cell>
          <cell r="D184" t="str">
            <v>Exempt</v>
          </cell>
          <cell r="E184">
            <v>1118</v>
          </cell>
          <cell r="F184" t="str">
            <v>Midvale Metering Ops</v>
          </cell>
          <cell r="G184">
            <v>8294</v>
          </cell>
          <cell r="H184" t="str">
            <v>Manager, Field Svcs C</v>
          </cell>
          <cell r="I184" t="str">
            <v>Manager, Field Svcs C</v>
          </cell>
          <cell r="J184">
            <v>26505</v>
          </cell>
          <cell r="K184">
            <v>37767</v>
          </cell>
          <cell r="L184">
            <v>74840.160000000003</v>
          </cell>
          <cell r="M184" t="str">
            <v xml:space="preserve">    76900.00</v>
          </cell>
          <cell r="N184">
            <v>0.3</v>
          </cell>
          <cell r="O184" t="str">
            <v>Rafe G Black</v>
          </cell>
          <cell r="P184" t="str">
            <v>Wright, Matthew</v>
          </cell>
        </row>
        <row r="185">
          <cell r="A185">
            <v>4910</v>
          </cell>
          <cell r="B185" t="str">
            <v>Sen</v>
          </cell>
          <cell r="C185" t="str">
            <v>Sourav</v>
          </cell>
          <cell r="D185" t="str">
            <v>Exempt</v>
          </cell>
          <cell r="E185">
            <v>264</v>
          </cell>
          <cell r="F185" t="str">
            <v>PD Customer Service Systems</v>
          </cell>
          <cell r="G185">
            <v>2057</v>
          </cell>
          <cell r="H185" t="str">
            <v>Cnslt, Sys - Ld/Sr</v>
          </cell>
          <cell r="I185" t="str">
            <v>Cnslt, Sys - Ld/Sr</v>
          </cell>
          <cell r="J185">
            <v>37012</v>
          </cell>
          <cell r="K185">
            <v>37773</v>
          </cell>
          <cell r="L185">
            <v>100748.16</v>
          </cell>
          <cell r="M185" t="str">
            <v xml:space="preserve">    95000.00</v>
          </cell>
          <cell r="N185">
            <v>0.3</v>
          </cell>
          <cell r="O185" t="str">
            <v>Kenneth A Meneley</v>
          </cell>
          <cell r="P185" t="str">
            <v>Walje, A Richard</v>
          </cell>
        </row>
        <row r="186">
          <cell r="A186">
            <v>4931</v>
          </cell>
          <cell r="B186" t="str">
            <v>Marshall</v>
          </cell>
          <cell r="C186" t="str">
            <v>Clyde</v>
          </cell>
          <cell r="D186" t="str">
            <v>Exempt</v>
          </cell>
          <cell r="E186">
            <v>126</v>
          </cell>
          <cell r="F186" t="str">
            <v>PD Risk &amp; Controls</v>
          </cell>
          <cell r="G186">
            <v>6918</v>
          </cell>
          <cell r="H186" t="str">
            <v>Cnslt, Process - Car</v>
          </cell>
          <cell r="I186" t="str">
            <v>Cnslt, Process - Car</v>
          </cell>
          <cell r="J186">
            <v>26539</v>
          </cell>
          <cell r="K186">
            <v>37752</v>
          </cell>
          <cell r="L186">
            <v>76220.160000000003</v>
          </cell>
          <cell r="M186" t="str">
            <v xml:space="preserve">    72500.00</v>
          </cell>
          <cell r="N186">
            <v>0.24</v>
          </cell>
          <cell r="O186" t="str">
            <v>John F Grant</v>
          </cell>
          <cell r="P186" t="str">
            <v>Wright, Matthew</v>
          </cell>
        </row>
        <row r="187">
          <cell r="A187">
            <v>4935</v>
          </cell>
          <cell r="B187" t="str">
            <v>Marvin</v>
          </cell>
          <cell r="C187" t="str">
            <v>Daniel</v>
          </cell>
          <cell r="D187" t="str">
            <v>Exempt</v>
          </cell>
          <cell r="E187">
            <v>1352</v>
          </cell>
          <cell r="F187" t="str">
            <v>CBS IT Security</v>
          </cell>
          <cell r="G187">
            <v>2133</v>
          </cell>
          <cell r="H187" t="str">
            <v>IT Spclst, CS Gen - Ld/Sr</v>
          </cell>
          <cell r="I187" t="str">
            <v>IT Spclst, CS Gen - Ld/Sr</v>
          </cell>
          <cell r="J187">
            <v>36990</v>
          </cell>
          <cell r="K187">
            <v>37313</v>
          </cell>
          <cell r="L187">
            <v>93354</v>
          </cell>
          <cell r="M187" t="str">
            <v xml:space="preserve">    85250.00</v>
          </cell>
          <cell r="N187">
            <v>0.24</v>
          </cell>
          <cell r="O187" t="str">
            <v>Stacy J Bresler</v>
          </cell>
          <cell r="P187" t="str">
            <v>Walje, A Richard</v>
          </cell>
        </row>
        <row r="188">
          <cell r="A188">
            <v>4937</v>
          </cell>
          <cell r="B188" t="str">
            <v>Bresler</v>
          </cell>
          <cell r="C188" t="str">
            <v>Stacy</v>
          </cell>
          <cell r="D188" t="str">
            <v>Exempt</v>
          </cell>
          <cell r="E188">
            <v>1352</v>
          </cell>
          <cell r="F188" t="str">
            <v>CBS IT Security</v>
          </cell>
          <cell r="G188">
            <v>9294</v>
          </cell>
          <cell r="H188" t="str">
            <v>Manager, Security</v>
          </cell>
          <cell r="I188" t="str">
            <v>Manager, Security</v>
          </cell>
          <cell r="J188">
            <v>36990</v>
          </cell>
          <cell r="K188">
            <v>38118</v>
          </cell>
          <cell r="L188">
            <v>106000.08</v>
          </cell>
          <cell r="M188" t="str">
            <v xml:space="preserve">   103000.00</v>
          </cell>
          <cell r="N188">
            <v>0.3</v>
          </cell>
          <cell r="O188" t="str">
            <v>Nancy Kent</v>
          </cell>
          <cell r="P188" t="str">
            <v>Walje, A Richard</v>
          </cell>
        </row>
        <row r="189">
          <cell r="A189">
            <v>4938</v>
          </cell>
          <cell r="B189" t="str">
            <v>Christensen</v>
          </cell>
          <cell r="C189" t="str">
            <v>I Kraig</v>
          </cell>
          <cell r="D189" t="str">
            <v>Exempt</v>
          </cell>
          <cell r="E189">
            <v>82</v>
          </cell>
          <cell r="F189" t="str">
            <v>Generation Labor Relations</v>
          </cell>
          <cell r="G189">
            <v>2053</v>
          </cell>
          <cell r="H189" t="str">
            <v>Cnslt, HR - Ld/Sr</v>
          </cell>
          <cell r="I189" t="str">
            <v>Cnslt, HR - Ld/Sr</v>
          </cell>
          <cell r="J189">
            <v>35941</v>
          </cell>
          <cell r="K189">
            <v>36997</v>
          </cell>
          <cell r="L189">
            <v>92486.16</v>
          </cell>
          <cell r="M189" t="str">
            <v xml:space="preserve">    93600.00</v>
          </cell>
          <cell r="N189">
            <v>0.3</v>
          </cell>
          <cell r="O189" t="str">
            <v>Jim P Cox</v>
          </cell>
          <cell r="P189" t="str">
            <v>Pittman, Michael J</v>
          </cell>
        </row>
        <row r="190">
          <cell r="A190">
            <v>4977</v>
          </cell>
          <cell r="B190" t="str">
            <v>White</v>
          </cell>
          <cell r="C190" t="str">
            <v>Steve</v>
          </cell>
          <cell r="D190" t="str">
            <v>Exempt</v>
          </cell>
          <cell r="E190">
            <v>1327</v>
          </cell>
          <cell r="F190" t="str">
            <v>Enterprise 390/ Unix Systems</v>
          </cell>
          <cell r="G190">
            <v>5210</v>
          </cell>
          <cell r="H190" t="str">
            <v>Manager, Systems Engineer</v>
          </cell>
          <cell r="I190" t="str">
            <v>Manager, Systems Engineering</v>
          </cell>
          <cell r="J190">
            <v>37004</v>
          </cell>
          <cell r="K190">
            <v>37206</v>
          </cell>
          <cell r="L190">
            <v>114100.08</v>
          </cell>
          <cell r="M190" t="str">
            <v xml:space="preserve">   100250.00</v>
          </cell>
          <cell r="N190">
            <v>0.3</v>
          </cell>
          <cell r="O190" t="str">
            <v>Terry K Payne</v>
          </cell>
          <cell r="P190" t="str">
            <v>Walje, A Richard</v>
          </cell>
        </row>
        <row r="191">
          <cell r="A191">
            <v>4981</v>
          </cell>
          <cell r="B191" t="str">
            <v>Stokes</v>
          </cell>
          <cell r="C191" t="str">
            <v>G Bruce</v>
          </cell>
          <cell r="D191" t="str">
            <v>Exempt</v>
          </cell>
          <cell r="E191">
            <v>728</v>
          </cell>
          <cell r="F191" t="str">
            <v>Wasatch Front Shift &amp; Support</v>
          </cell>
          <cell r="G191">
            <v>6081</v>
          </cell>
          <cell r="H191" t="str">
            <v>Manager, Distribution</v>
          </cell>
          <cell r="I191" t="str">
            <v>Manager, Distribution</v>
          </cell>
          <cell r="J191">
            <v>26581</v>
          </cell>
          <cell r="K191">
            <v>38180</v>
          </cell>
          <cell r="L191">
            <v>85285.2</v>
          </cell>
          <cell r="M191" t="str">
            <v xml:space="preserve">    90600.00</v>
          </cell>
          <cell r="N191">
            <v>0.3</v>
          </cell>
          <cell r="O191" t="str">
            <v>Rickey L Bielby</v>
          </cell>
          <cell r="P191" t="str">
            <v>Wright, Matthew</v>
          </cell>
        </row>
        <row r="192">
          <cell r="A192">
            <v>4995</v>
          </cell>
          <cell r="B192" t="str">
            <v>Johnson</v>
          </cell>
          <cell r="C192" t="str">
            <v>Daryl</v>
          </cell>
          <cell r="D192" t="str">
            <v>Exempt</v>
          </cell>
          <cell r="E192">
            <v>878</v>
          </cell>
          <cell r="F192" t="str">
            <v>Mainframe</v>
          </cell>
          <cell r="G192">
            <v>5211</v>
          </cell>
          <cell r="H192" t="str">
            <v>Supervisor, Systems Engin</v>
          </cell>
          <cell r="I192" t="str">
            <v>Supervisor, Systems Engineering</v>
          </cell>
          <cell r="J192">
            <v>37007</v>
          </cell>
          <cell r="K192">
            <v>37798</v>
          </cell>
          <cell r="L192">
            <v>97389.119999999995</v>
          </cell>
          <cell r="M192" t="str">
            <v xml:space="preserve">    88550.00</v>
          </cell>
          <cell r="N192">
            <v>0.24</v>
          </cell>
          <cell r="O192" t="str">
            <v>Steven C Underwood</v>
          </cell>
          <cell r="P192" t="str">
            <v>Walje, A Richard</v>
          </cell>
        </row>
        <row r="193">
          <cell r="A193">
            <v>5023</v>
          </cell>
          <cell r="B193" t="str">
            <v>Ray</v>
          </cell>
          <cell r="C193" t="str">
            <v>Terry</v>
          </cell>
          <cell r="D193" t="str">
            <v>Exempt</v>
          </cell>
          <cell r="E193">
            <v>1039</v>
          </cell>
          <cell r="F193" t="str">
            <v>T&amp;D Asset Management</v>
          </cell>
          <cell r="G193">
            <v>8217</v>
          </cell>
          <cell r="H193" t="str">
            <v>Dirctr, Transmission Dvlp</v>
          </cell>
          <cell r="I193" t="str">
            <v>Dirctr, Transmission Dvlpmt</v>
          </cell>
          <cell r="J193">
            <v>26686</v>
          </cell>
          <cell r="K193">
            <v>37706</v>
          </cell>
          <cell r="L193">
            <v>121256.16</v>
          </cell>
          <cell r="M193" t="str">
            <v xml:space="preserve">   103100.00</v>
          </cell>
          <cell r="N193">
            <v>0.4</v>
          </cell>
          <cell r="O193" t="str">
            <v>Sharon L Seppi</v>
          </cell>
          <cell r="P193" t="str">
            <v>Wright, Matthew</v>
          </cell>
        </row>
        <row r="194">
          <cell r="A194">
            <v>5027</v>
          </cell>
          <cell r="B194" t="str">
            <v>DeWolf</v>
          </cell>
          <cell r="C194" t="str">
            <v>Michael</v>
          </cell>
          <cell r="D194" t="str">
            <v>Exempt</v>
          </cell>
          <cell r="E194">
            <v>526</v>
          </cell>
          <cell r="F194" t="str">
            <v>Business Planning &amp; Strategy Analysis</v>
          </cell>
          <cell r="G194">
            <v>7556</v>
          </cell>
          <cell r="H194" t="str">
            <v>Director, Plng/Fincl Anly</v>
          </cell>
          <cell r="I194" t="str">
            <v>Director, Plng/Fincl Anly</v>
          </cell>
          <cell r="J194">
            <v>37004</v>
          </cell>
          <cell r="K194">
            <v>37135</v>
          </cell>
          <cell r="L194">
            <v>115858.08</v>
          </cell>
          <cell r="M194" t="str">
            <v xml:space="preserve">   128150.00</v>
          </cell>
          <cell r="N194">
            <v>0.4</v>
          </cell>
          <cell r="O194" t="str">
            <v>Cindy A Crane</v>
          </cell>
          <cell r="P194" t="str">
            <v>MacRitchie, Andy</v>
          </cell>
        </row>
        <row r="195">
          <cell r="A195">
            <v>5033</v>
          </cell>
          <cell r="B195" t="str">
            <v>Riggle</v>
          </cell>
          <cell r="C195" t="str">
            <v>Edward</v>
          </cell>
          <cell r="D195" t="str">
            <v>Exempt</v>
          </cell>
          <cell r="E195">
            <v>660</v>
          </cell>
          <cell r="F195" t="str">
            <v>Hunter Support</v>
          </cell>
          <cell r="G195">
            <v>2120</v>
          </cell>
          <cell r="H195" t="str">
            <v>Engineer - Ld/Sr</v>
          </cell>
          <cell r="I195" t="str">
            <v>Engineer - Ld/Sr</v>
          </cell>
          <cell r="J195">
            <v>34494</v>
          </cell>
          <cell r="K195">
            <v>37004</v>
          </cell>
          <cell r="L195">
            <v>79060.08</v>
          </cell>
          <cell r="M195" t="str">
            <v xml:space="preserve">    80400.00</v>
          </cell>
          <cell r="N195">
            <v>0.24</v>
          </cell>
          <cell r="O195" t="str">
            <v>Larry P Bruno</v>
          </cell>
          <cell r="P195" t="str">
            <v>Cunningham, Barry G</v>
          </cell>
        </row>
        <row r="196">
          <cell r="A196">
            <v>5061</v>
          </cell>
          <cell r="B196" t="str">
            <v>Hicks</v>
          </cell>
          <cell r="C196" t="str">
            <v>James</v>
          </cell>
          <cell r="D196" t="str">
            <v>Exempt</v>
          </cell>
          <cell r="E196">
            <v>1032</v>
          </cell>
          <cell r="F196" t="str">
            <v>Commercial</v>
          </cell>
          <cell r="G196">
            <v>7549</v>
          </cell>
          <cell r="H196" t="str">
            <v>Cnslt, Fin/Actng - Ld/Sr</v>
          </cell>
          <cell r="I196" t="str">
            <v>Cnslt, Fin/Actng - Ld/Sr</v>
          </cell>
          <cell r="J196">
            <v>37004</v>
          </cell>
          <cell r="K196">
            <v>37632</v>
          </cell>
          <cell r="L196">
            <v>95790</v>
          </cell>
          <cell r="M196" t="str">
            <v xml:space="preserve">    81950.00</v>
          </cell>
          <cell r="N196">
            <v>0.24</v>
          </cell>
          <cell r="O196" t="str">
            <v>George C Schreck</v>
          </cell>
          <cell r="P196" t="str">
            <v>Wright, Matthew</v>
          </cell>
        </row>
        <row r="197">
          <cell r="A197">
            <v>5083</v>
          </cell>
          <cell r="B197" t="str">
            <v>Schuch</v>
          </cell>
          <cell r="C197" t="str">
            <v>Daniel</v>
          </cell>
          <cell r="D197" t="str">
            <v>Exempt</v>
          </cell>
          <cell r="E197">
            <v>250</v>
          </cell>
          <cell r="F197" t="str">
            <v>Training Support &amp; Development - PD</v>
          </cell>
          <cell r="G197">
            <v>2307</v>
          </cell>
          <cell r="H197" t="str">
            <v>Trainer, Techncl - Ld/Sr</v>
          </cell>
          <cell r="I197" t="str">
            <v>Trainer, Techncl - Ld/Sr</v>
          </cell>
          <cell r="J197">
            <v>37012</v>
          </cell>
          <cell r="K197">
            <v>38118</v>
          </cell>
          <cell r="L197">
            <v>63125.04</v>
          </cell>
          <cell r="M197" t="str">
            <v xml:space="preserve">    65450.00</v>
          </cell>
          <cell r="N197">
            <v>0.24</v>
          </cell>
          <cell r="O197" t="str">
            <v>Kenneth D Richens</v>
          </cell>
          <cell r="P197" t="str">
            <v>Wright, Matthew</v>
          </cell>
        </row>
        <row r="198">
          <cell r="A198">
            <v>5088</v>
          </cell>
          <cell r="B198" t="str">
            <v>Mazzullo</v>
          </cell>
          <cell r="C198" t="str">
            <v>James</v>
          </cell>
          <cell r="D198" t="str">
            <v>Exempt</v>
          </cell>
          <cell r="E198">
            <v>930</v>
          </cell>
          <cell r="F198" t="str">
            <v>PacifiCorp Learning / ILT</v>
          </cell>
          <cell r="G198">
            <v>2306</v>
          </cell>
          <cell r="H198" t="str">
            <v>Trainer, Techncl - Car</v>
          </cell>
          <cell r="I198" t="str">
            <v>Trainer, Techncl - Car</v>
          </cell>
          <cell r="J198">
            <v>37019</v>
          </cell>
          <cell r="K198">
            <v>37019</v>
          </cell>
          <cell r="L198">
            <v>60852</v>
          </cell>
          <cell r="M198" t="str">
            <v xml:space="preserve">    56900.00</v>
          </cell>
          <cell r="N198">
            <v>0.2</v>
          </cell>
          <cell r="O198" t="str">
            <v>Charles E Beyer</v>
          </cell>
          <cell r="P198" t="str">
            <v>Pittman, Michael J</v>
          </cell>
        </row>
        <row r="199">
          <cell r="A199">
            <v>5111</v>
          </cell>
          <cell r="B199" t="str">
            <v>Carter</v>
          </cell>
          <cell r="C199" t="str">
            <v>Jacqueline</v>
          </cell>
          <cell r="D199" t="str">
            <v>Exempt</v>
          </cell>
          <cell r="E199">
            <v>1043</v>
          </cell>
          <cell r="F199" t="str">
            <v>Western OR Wires</v>
          </cell>
          <cell r="G199">
            <v>2002</v>
          </cell>
          <cell r="H199" t="str">
            <v>Analyst, Process - Car</v>
          </cell>
          <cell r="I199" t="str">
            <v>Analyst, Process - Car</v>
          </cell>
          <cell r="J199">
            <v>37011</v>
          </cell>
          <cell r="K199">
            <v>37494</v>
          </cell>
          <cell r="L199">
            <v>53505.120000000003</v>
          </cell>
          <cell r="M199" t="str">
            <v xml:space="preserve">    59450.00</v>
          </cell>
          <cell r="N199">
            <v>0.2</v>
          </cell>
          <cell r="O199" t="str">
            <v>Jon A Weber</v>
          </cell>
          <cell r="P199" t="str">
            <v>Wright, Matthew</v>
          </cell>
        </row>
        <row r="200">
          <cell r="A200">
            <v>5127</v>
          </cell>
          <cell r="B200" t="str">
            <v>Reinke</v>
          </cell>
          <cell r="C200" t="str">
            <v>Timothy</v>
          </cell>
          <cell r="D200" t="str">
            <v>Exempt</v>
          </cell>
          <cell r="E200">
            <v>481</v>
          </cell>
          <cell r="F200" t="str">
            <v>Vegetation Management</v>
          </cell>
          <cell r="G200">
            <v>2255</v>
          </cell>
          <cell r="H200" t="str">
            <v>Arborist, Utility Frstry</v>
          </cell>
          <cell r="I200" t="str">
            <v>Arborist, Utility Frstry - Car</v>
          </cell>
          <cell r="J200">
            <v>37039</v>
          </cell>
          <cell r="K200">
            <v>37039</v>
          </cell>
          <cell r="L200">
            <v>54384</v>
          </cell>
          <cell r="M200" t="str">
            <v xml:space="preserve">    61000.00</v>
          </cell>
          <cell r="N200">
            <v>0.2</v>
          </cell>
          <cell r="O200" t="str">
            <v>Randall H Miller</v>
          </cell>
          <cell r="P200" t="str">
            <v>Wright, Matthew</v>
          </cell>
        </row>
        <row r="201">
          <cell r="A201">
            <v>5129</v>
          </cell>
          <cell r="B201" t="str">
            <v>Stehno</v>
          </cell>
          <cell r="C201" t="str">
            <v>Richard</v>
          </cell>
          <cell r="D201" t="str">
            <v>Exempt</v>
          </cell>
          <cell r="E201">
            <v>1327</v>
          </cell>
          <cell r="F201" t="str">
            <v>Enterprise 390/ Unix Systems</v>
          </cell>
          <cell r="G201">
            <v>5211</v>
          </cell>
          <cell r="H201" t="str">
            <v>Supervisor, Systems Engin</v>
          </cell>
          <cell r="I201" t="str">
            <v>Supervisor, Systems Engineering</v>
          </cell>
          <cell r="J201">
            <v>37018</v>
          </cell>
          <cell r="K201">
            <v>37206</v>
          </cell>
          <cell r="L201">
            <v>100858.08</v>
          </cell>
          <cell r="M201" t="str">
            <v xml:space="preserve">    88550.00</v>
          </cell>
          <cell r="N201">
            <v>0.24</v>
          </cell>
          <cell r="O201" t="str">
            <v>Steve White</v>
          </cell>
          <cell r="P201" t="str">
            <v>Walje, A Richard</v>
          </cell>
        </row>
        <row r="202">
          <cell r="A202">
            <v>5130</v>
          </cell>
          <cell r="B202" t="str">
            <v>Stone</v>
          </cell>
          <cell r="C202" t="str">
            <v>Jerry</v>
          </cell>
          <cell r="D202" t="str">
            <v>Exempt</v>
          </cell>
          <cell r="E202">
            <v>250</v>
          </cell>
          <cell r="F202" t="str">
            <v>Training Support &amp; Development - PD</v>
          </cell>
          <cell r="G202">
            <v>2053</v>
          </cell>
          <cell r="H202" t="str">
            <v>Cnslt, HR - Ld/Sr</v>
          </cell>
          <cell r="I202" t="str">
            <v>Cnslt, HR - Ld/Sr</v>
          </cell>
          <cell r="J202">
            <v>37012</v>
          </cell>
          <cell r="K202">
            <v>37012</v>
          </cell>
          <cell r="L202">
            <v>86478</v>
          </cell>
          <cell r="M202" t="str">
            <v xml:space="preserve">    93600.00</v>
          </cell>
          <cell r="N202">
            <v>0.3</v>
          </cell>
          <cell r="O202" t="str">
            <v>Marcia L Grail</v>
          </cell>
          <cell r="P202" t="str">
            <v>Wright, Matthew</v>
          </cell>
        </row>
        <row r="203">
          <cell r="A203">
            <v>5143</v>
          </cell>
          <cell r="B203" t="str">
            <v>Flood Jr</v>
          </cell>
          <cell r="C203" t="str">
            <v>James</v>
          </cell>
          <cell r="D203" t="str">
            <v>Exempt</v>
          </cell>
          <cell r="E203">
            <v>1132</v>
          </cell>
          <cell r="F203" t="str">
            <v>Engineering Transmission</v>
          </cell>
          <cell r="G203">
            <v>2165</v>
          </cell>
          <cell r="H203" t="str">
            <v>Manager, Engrg/Env</v>
          </cell>
          <cell r="I203" t="str">
            <v>Manager, Engrg/Env</v>
          </cell>
          <cell r="J203">
            <v>37012</v>
          </cell>
          <cell r="K203">
            <v>37012</v>
          </cell>
          <cell r="L203">
            <v>100292.16</v>
          </cell>
          <cell r="M203" t="str">
            <v xml:space="preserve">   102450.00</v>
          </cell>
          <cell r="N203">
            <v>0.3</v>
          </cell>
          <cell r="O203" t="str">
            <v>Florence M Hausler</v>
          </cell>
          <cell r="P203" t="str">
            <v>Wright, Matthew</v>
          </cell>
        </row>
        <row r="204">
          <cell r="A204">
            <v>5146</v>
          </cell>
          <cell r="B204" t="str">
            <v>Slatky</v>
          </cell>
          <cell r="C204" t="str">
            <v>Renae</v>
          </cell>
          <cell r="D204" t="str">
            <v>Non-Exempt,Non-Union</v>
          </cell>
          <cell r="E204">
            <v>1301</v>
          </cell>
          <cell r="F204" t="str">
            <v>CFO - Risk Mgmt</v>
          </cell>
          <cell r="G204">
            <v>2019</v>
          </cell>
          <cell r="H204" t="str">
            <v>Assistant, Exec</v>
          </cell>
          <cell r="I204" t="str">
            <v>Assistant, Exec</v>
          </cell>
          <cell r="J204">
            <v>37022</v>
          </cell>
          <cell r="K204">
            <v>37129</v>
          </cell>
          <cell r="L204">
            <v>41788.080000000002</v>
          </cell>
          <cell r="M204" t="str">
            <v xml:space="preserve">    43800.00</v>
          </cell>
          <cell r="N204">
            <v>0.2</v>
          </cell>
          <cell r="O204" t="str">
            <v>Robert A Klein</v>
          </cell>
          <cell r="P204" t="str">
            <v>Klein, Robert A</v>
          </cell>
        </row>
        <row r="205">
          <cell r="A205">
            <v>5220</v>
          </cell>
          <cell r="B205" t="str">
            <v>Goodspeed</v>
          </cell>
          <cell r="C205" t="str">
            <v>Robin</v>
          </cell>
          <cell r="D205" t="str">
            <v>Non-Exempt,Non-Union</v>
          </cell>
          <cell r="E205">
            <v>223</v>
          </cell>
          <cell r="F205" t="str">
            <v>T&amp;D Operations</v>
          </cell>
          <cell r="G205">
            <v>2020</v>
          </cell>
          <cell r="H205" t="str">
            <v>Assistant, Group/Indv</v>
          </cell>
          <cell r="I205" t="str">
            <v>Assistant, Group/Indv</v>
          </cell>
          <cell r="J205">
            <v>37028</v>
          </cell>
          <cell r="K205">
            <v>37028</v>
          </cell>
          <cell r="L205">
            <v>36404.160000000003</v>
          </cell>
          <cell r="M205" t="str">
            <v xml:space="preserve">    36500.00</v>
          </cell>
          <cell r="N205">
            <v>0.2</v>
          </cell>
          <cell r="O205" t="str">
            <v>Kirby Carroll</v>
          </cell>
          <cell r="P205" t="str">
            <v>Wright, Matthew</v>
          </cell>
        </row>
        <row r="206">
          <cell r="A206">
            <v>5221</v>
          </cell>
          <cell r="B206" t="str">
            <v>Beyer</v>
          </cell>
          <cell r="C206" t="str">
            <v>Charles</v>
          </cell>
          <cell r="D206" t="str">
            <v>Exempt</v>
          </cell>
          <cell r="E206">
            <v>930</v>
          </cell>
          <cell r="F206" t="str">
            <v>PacifiCorp Learning / ILT</v>
          </cell>
          <cell r="G206">
            <v>2169</v>
          </cell>
          <cell r="H206" t="str">
            <v>Manager, HR</v>
          </cell>
          <cell r="I206" t="str">
            <v>Manager, HR</v>
          </cell>
          <cell r="J206">
            <v>37032</v>
          </cell>
          <cell r="K206">
            <v>37601</v>
          </cell>
          <cell r="L206">
            <v>83835.12</v>
          </cell>
          <cell r="M206" t="str">
            <v xml:space="preserve">    93600.00</v>
          </cell>
          <cell r="N206">
            <v>0.3</v>
          </cell>
          <cell r="O206" t="str">
            <v>Elaine M Dixon</v>
          </cell>
          <cell r="P206" t="str">
            <v>Pittman, Michael J</v>
          </cell>
        </row>
        <row r="207">
          <cell r="A207">
            <v>5245</v>
          </cell>
          <cell r="B207" t="str">
            <v>Weems</v>
          </cell>
          <cell r="C207" t="str">
            <v>Matthew</v>
          </cell>
          <cell r="D207" t="str">
            <v>Exempt</v>
          </cell>
          <cell r="E207">
            <v>1012</v>
          </cell>
          <cell r="F207" t="str">
            <v>Corporate Accounting</v>
          </cell>
          <cell r="G207">
            <v>2006</v>
          </cell>
          <cell r="H207" t="str">
            <v>Analyst, Rgltry - Ld/Sr</v>
          </cell>
          <cell r="I207" t="str">
            <v>Analyst, Rgltry - Ld/Sr</v>
          </cell>
          <cell r="J207">
            <v>37032</v>
          </cell>
          <cell r="K207">
            <v>37783</v>
          </cell>
          <cell r="L207">
            <v>67480.08</v>
          </cell>
          <cell r="M207" t="str">
            <v xml:space="preserve">    69800.00</v>
          </cell>
          <cell r="N207">
            <v>0.24</v>
          </cell>
          <cell r="O207" t="str">
            <v>Donald R Barnhisel</v>
          </cell>
          <cell r="P207" t="str">
            <v>Peach, Richard</v>
          </cell>
        </row>
        <row r="208">
          <cell r="A208">
            <v>5253</v>
          </cell>
          <cell r="B208" t="str">
            <v>Anderson</v>
          </cell>
          <cell r="C208" t="str">
            <v>Derald</v>
          </cell>
          <cell r="D208" t="str">
            <v>Exempt</v>
          </cell>
          <cell r="E208">
            <v>601</v>
          </cell>
          <cell r="F208" t="str">
            <v>US to UK</v>
          </cell>
          <cell r="G208">
            <v>5518</v>
          </cell>
          <cell r="H208" t="str">
            <v>Intl Assignee - US Out</v>
          </cell>
          <cell r="I208" t="str">
            <v>Intl Assignee - US Out</v>
          </cell>
          <cell r="J208">
            <v>37032</v>
          </cell>
          <cell r="K208">
            <v>37032</v>
          </cell>
          <cell r="L208">
            <v>72343.199999999997</v>
          </cell>
          <cell r="M208" t="str">
            <v xml:space="preserve">        0.00</v>
          </cell>
          <cell r="N208">
            <v>0.24</v>
          </cell>
          <cell r="O208" t="str">
            <v>Ernest E Wessman</v>
          </cell>
          <cell r="P208" t="str">
            <v>Wessman, Ernest E</v>
          </cell>
        </row>
        <row r="209">
          <cell r="A209">
            <v>5264</v>
          </cell>
          <cell r="B209" t="str">
            <v>Horning</v>
          </cell>
          <cell r="C209" t="str">
            <v>Mark</v>
          </cell>
          <cell r="D209" t="str">
            <v>Exempt</v>
          </cell>
          <cell r="E209">
            <v>1113</v>
          </cell>
          <cell r="F209" t="str">
            <v>System Support</v>
          </cell>
          <cell r="G209">
            <v>1981</v>
          </cell>
          <cell r="H209" t="str">
            <v>Analyst, Bus Sys - Car</v>
          </cell>
          <cell r="I209" t="str">
            <v>Analyst, Bus Sys - Car</v>
          </cell>
          <cell r="J209">
            <v>37032</v>
          </cell>
          <cell r="K209">
            <v>37032</v>
          </cell>
          <cell r="L209">
            <v>54083.040000000001</v>
          </cell>
          <cell r="M209" t="str">
            <v xml:space="preserve">    61300.00</v>
          </cell>
          <cell r="N209">
            <v>0.24</v>
          </cell>
          <cell r="O209" t="str">
            <v>Douglas H Anderson</v>
          </cell>
          <cell r="P209" t="str">
            <v>Wright, Matthew</v>
          </cell>
        </row>
        <row r="210">
          <cell r="A210">
            <v>5275</v>
          </cell>
          <cell r="B210" t="str">
            <v>Sabo</v>
          </cell>
          <cell r="C210" t="str">
            <v>Valarie</v>
          </cell>
          <cell r="D210" t="str">
            <v>Exempt</v>
          </cell>
          <cell r="E210">
            <v>1301</v>
          </cell>
          <cell r="F210" t="str">
            <v>CFO - Risk Mgmt</v>
          </cell>
          <cell r="G210">
            <v>5367</v>
          </cell>
          <cell r="H210" t="str">
            <v>Manager, Risk Management</v>
          </cell>
          <cell r="I210" t="str">
            <v>Manager, Risk Management</v>
          </cell>
          <cell r="J210">
            <v>37032</v>
          </cell>
          <cell r="K210">
            <v>37494</v>
          </cell>
          <cell r="L210">
            <v>97917.119999999995</v>
          </cell>
          <cell r="M210" t="str">
            <v xml:space="preserve">    95900.00</v>
          </cell>
          <cell r="N210">
            <v>0.4</v>
          </cell>
          <cell r="O210" t="str">
            <v>Richard Y Ito</v>
          </cell>
          <cell r="P210" t="str">
            <v>Klein, Robert A</v>
          </cell>
        </row>
        <row r="211">
          <cell r="A211">
            <v>5286</v>
          </cell>
          <cell r="B211" t="str">
            <v>Bleile</v>
          </cell>
          <cell r="C211" t="str">
            <v>Heather</v>
          </cell>
          <cell r="D211" t="str">
            <v>Exempt</v>
          </cell>
          <cell r="E211">
            <v>652</v>
          </cell>
          <cell r="F211" t="str">
            <v>Dave Johnston Production</v>
          </cell>
          <cell r="G211">
            <v>2119</v>
          </cell>
          <cell r="H211" t="str">
            <v>Engineer - Car</v>
          </cell>
          <cell r="I211" t="str">
            <v>Engineer - Car</v>
          </cell>
          <cell r="J211">
            <v>37037</v>
          </cell>
          <cell r="K211">
            <v>37571</v>
          </cell>
          <cell r="L211">
            <v>63067.199999999997</v>
          </cell>
          <cell r="M211" t="str">
            <v xml:space="preserve">    68700.00</v>
          </cell>
          <cell r="N211">
            <v>0.24</v>
          </cell>
          <cell r="O211" t="str">
            <v>Mark T Panasuk</v>
          </cell>
          <cell r="P211" t="str">
            <v>Cunningham, Barry G</v>
          </cell>
        </row>
        <row r="212">
          <cell r="A212">
            <v>5294</v>
          </cell>
          <cell r="B212" t="str">
            <v>Nettleton</v>
          </cell>
          <cell r="C212" t="str">
            <v>Claire</v>
          </cell>
          <cell r="D212" t="str">
            <v>Exempt</v>
          </cell>
          <cell r="E212">
            <v>1528</v>
          </cell>
          <cell r="F212" t="str">
            <v>PD SAP Support</v>
          </cell>
          <cell r="G212">
            <v>6767</v>
          </cell>
          <cell r="H212" t="str">
            <v>Manager, Bus Sys/SAP Conf</v>
          </cell>
          <cell r="I212" t="str">
            <v>Manager, Bus Sys/SAP Config</v>
          </cell>
          <cell r="J212">
            <v>37053</v>
          </cell>
          <cell r="K212">
            <v>37420</v>
          </cell>
          <cell r="L212">
            <v>99881.04</v>
          </cell>
          <cell r="M212" t="str">
            <v xml:space="preserve">   104200.00</v>
          </cell>
          <cell r="N212">
            <v>0.3</v>
          </cell>
          <cell r="O212" t="str">
            <v>Bradley R Williams</v>
          </cell>
          <cell r="P212" t="str">
            <v>Wright, Matthew</v>
          </cell>
        </row>
        <row r="213">
          <cell r="A213">
            <v>5299</v>
          </cell>
          <cell r="B213" t="str">
            <v>Paley</v>
          </cell>
          <cell r="C213" t="str">
            <v>Staci</v>
          </cell>
          <cell r="D213" t="str">
            <v>Exempt</v>
          </cell>
          <cell r="E213">
            <v>256</v>
          </cell>
          <cell r="F213" t="str">
            <v>ITSST PMO</v>
          </cell>
          <cell r="G213">
            <v>2056</v>
          </cell>
          <cell r="H213" t="str">
            <v>Cnslt, Sys - Car</v>
          </cell>
          <cell r="I213" t="str">
            <v>Cnslt, Sys - Car</v>
          </cell>
          <cell r="J213">
            <v>37053</v>
          </cell>
          <cell r="K213">
            <v>37206</v>
          </cell>
          <cell r="L213">
            <v>80826</v>
          </cell>
          <cell r="M213" t="str">
            <v xml:space="preserve">    81500.00</v>
          </cell>
          <cell r="N213">
            <v>0.24</v>
          </cell>
          <cell r="O213" t="str">
            <v>Douglas J Lucht</v>
          </cell>
          <cell r="P213" t="str">
            <v>Walje, A Richard</v>
          </cell>
        </row>
        <row r="214">
          <cell r="A214">
            <v>5306</v>
          </cell>
          <cell r="B214" t="str">
            <v>Markwell</v>
          </cell>
          <cell r="C214" t="str">
            <v>Douglas</v>
          </cell>
          <cell r="D214" t="str">
            <v>Exempt</v>
          </cell>
          <cell r="E214">
            <v>879</v>
          </cell>
          <cell r="F214" t="str">
            <v>CBS Corporate Help Desk</v>
          </cell>
          <cell r="G214">
            <v>2178</v>
          </cell>
          <cell r="H214" t="str">
            <v>Manager, Enterprise Opns</v>
          </cell>
          <cell r="I214" t="str">
            <v>Manager, Enterprise Opns</v>
          </cell>
          <cell r="J214">
            <v>37046</v>
          </cell>
          <cell r="K214">
            <v>37206</v>
          </cell>
          <cell r="L214">
            <v>93125.04</v>
          </cell>
          <cell r="M214" t="str">
            <v xml:space="preserve">    86600.00</v>
          </cell>
          <cell r="N214">
            <v>0.3</v>
          </cell>
          <cell r="O214" t="str">
            <v>Janet B Strauss</v>
          </cell>
          <cell r="P214" t="str">
            <v>Walje, A Richard</v>
          </cell>
        </row>
        <row r="215">
          <cell r="A215">
            <v>5308</v>
          </cell>
          <cell r="B215" t="str">
            <v>Christopherson</v>
          </cell>
          <cell r="C215" t="str">
            <v>P A</v>
          </cell>
          <cell r="D215" t="str">
            <v>Exempt</v>
          </cell>
          <cell r="E215">
            <v>336</v>
          </cell>
          <cell r="F215" t="str">
            <v>Ogden Distribution</v>
          </cell>
          <cell r="G215">
            <v>6081</v>
          </cell>
          <cell r="H215" t="str">
            <v>Manager, Distribution</v>
          </cell>
          <cell r="I215" t="str">
            <v>Manager, Distribution (Ops Mgr)</v>
          </cell>
          <cell r="J215">
            <v>26746</v>
          </cell>
          <cell r="K215">
            <v>36708</v>
          </cell>
          <cell r="L215">
            <v>84107.04</v>
          </cell>
          <cell r="M215" t="str">
            <v xml:space="preserve">    90600.00</v>
          </cell>
          <cell r="N215">
            <v>0.3</v>
          </cell>
          <cell r="O215" t="str">
            <v>Rickey L Bielby</v>
          </cell>
          <cell r="P215" t="str">
            <v>Wright, Matthew</v>
          </cell>
        </row>
        <row r="216">
          <cell r="A216">
            <v>5309</v>
          </cell>
          <cell r="B216" t="str">
            <v>Moyer</v>
          </cell>
          <cell r="C216" t="str">
            <v>Jason</v>
          </cell>
          <cell r="D216" t="str">
            <v>Exempt</v>
          </cell>
          <cell r="E216">
            <v>526</v>
          </cell>
          <cell r="F216" t="str">
            <v>Business Planning &amp; Strategy Analysis</v>
          </cell>
          <cell r="G216">
            <v>4677</v>
          </cell>
          <cell r="H216" t="str">
            <v>Cnslt, Business - Ld/Sr</v>
          </cell>
          <cell r="I216" t="str">
            <v>Cnslt, Business - Ld/Sr</v>
          </cell>
          <cell r="J216">
            <v>37053</v>
          </cell>
          <cell r="K216">
            <v>38012</v>
          </cell>
          <cell r="L216">
            <v>85586.16</v>
          </cell>
          <cell r="M216" t="str">
            <v xml:space="preserve">    94850.00</v>
          </cell>
          <cell r="N216">
            <v>0.3</v>
          </cell>
          <cell r="O216" t="str">
            <v>Cindy A Crane</v>
          </cell>
          <cell r="P216" t="str">
            <v>MacRitchie, Andy</v>
          </cell>
        </row>
        <row r="217">
          <cell r="A217">
            <v>5310</v>
          </cell>
          <cell r="B217" t="str">
            <v>Graham</v>
          </cell>
          <cell r="C217" t="str">
            <v>Peter</v>
          </cell>
          <cell r="D217" t="str">
            <v>Exempt</v>
          </cell>
          <cell r="E217">
            <v>660</v>
          </cell>
          <cell r="F217" t="str">
            <v>Hunter Support</v>
          </cell>
          <cell r="G217">
            <v>2224</v>
          </cell>
          <cell r="H217" t="str">
            <v>Planner, Plant - Car</v>
          </cell>
          <cell r="I217" t="str">
            <v>Temp Pos Planner, Plant - Car</v>
          </cell>
          <cell r="J217">
            <v>26749</v>
          </cell>
          <cell r="K217">
            <v>37282</v>
          </cell>
          <cell r="L217">
            <v>75364.08</v>
          </cell>
          <cell r="M217" t="str">
            <v xml:space="preserve">    63850.00</v>
          </cell>
          <cell r="N217">
            <v>0.2</v>
          </cell>
          <cell r="O217" t="str">
            <v>Leslie G Paulson</v>
          </cell>
          <cell r="P217" t="str">
            <v>Cunningham, Barry G</v>
          </cell>
        </row>
        <row r="218">
          <cell r="A218">
            <v>5311</v>
          </cell>
          <cell r="B218" t="str">
            <v>Skidmore</v>
          </cell>
          <cell r="C218" t="str">
            <v>Duane</v>
          </cell>
          <cell r="D218" t="str">
            <v>Non-Exempt,Non-Union</v>
          </cell>
          <cell r="E218">
            <v>293</v>
          </cell>
          <cell r="F218" t="str">
            <v>Hydro South</v>
          </cell>
          <cell r="G218">
            <v>2024</v>
          </cell>
          <cell r="H218" t="str">
            <v>Attendant, Cmpgrnd</v>
          </cell>
          <cell r="I218" t="str">
            <v>Attendant, Cmpgrnd</v>
          </cell>
          <cell r="J218">
            <v>37025</v>
          </cell>
          <cell r="K218">
            <v>37025</v>
          </cell>
          <cell r="L218">
            <v>18720.72</v>
          </cell>
          <cell r="M218" t="str">
            <v xml:space="preserve">    21350.00</v>
          </cell>
          <cell r="N218">
            <v>0.2</v>
          </cell>
          <cell r="O218" t="str">
            <v>Dan E Bevan</v>
          </cell>
          <cell r="P218" t="str">
            <v>Cunningham, Barry G</v>
          </cell>
        </row>
        <row r="219">
          <cell r="A219">
            <v>5313</v>
          </cell>
          <cell r="B219" t="str">
            <v>Thornton</v>
          </cell>
          <cell r="C219" t="str">
            <v>Scott</v>
          </cell>
          <cell r="D219" t="str">
            <v>Exempt</v>
          </cell>
          <cell r="E219">
            <v>1156</v>
          </cell>
          <cell r="F219" t="str">
            <v>Load Research</v>
          </cell>
          <cell r="G219">
            <v>8546</v>
          </cell>
          <cell r="H219" t="str">
            <v>Cnslt, Bus Anly - Car</v>
          </cell>
          <cell r="I219" t="str">
            <v>Cnslt, Bus Anly - Car</v>
          </cell>
          <cell r="J219">
            <v>28269</v>
          </cell>
          <cell r="K219">
            <v>38133</v>
          </cell>
          <cell r="L219">
            <v>76500</v>
          </cell>
          <cell r="M219" t="str">
            <v xml:space="preserve">    77300.00</v>
          </cell>
          <cell r="N219">
            <v>0.24</v>
          </cell>
          <cell r="O219" t="str">
            <v>Richard W Anderson</v>
          </cell>
          <cell r="P219" t="str">
            <v>Wright, Matthew</v>
          </cell>
        </row>
        <row r="220">
          <cell r="A220">
            <v>5314</v>
          </cell>
          <cell r="B220" t="str">
            <v>Cornia</v>
          </cell>
          <cell r="C220" t="str">
            <v>Roger</v>
          </cell>
          <cell r="D220" t="str">
            <v>Exempt</v>
          </cell>
          <cell r="E220">
            <v>649</v>
          </cell>
          <cell r="F220" t="str">
            <v>Naughton Operations</v>
          </cell>
          <cell r="G220">
            <v>5692</v>
          </cell>
          <cell r="H220" t="str">
            <v>Supervisor, Plant Operati</v>
          </cell>
          <cell r="I220" t="str">
            <v>Supervisor, Plant Operations</v>
          </cell>
          <cell r="J220">
            <v>26749</v>
          </cell>
          <cell r="K220">
            <v>36795</v>
          </cell>
          <cell r="L220">
            <v>85212</v>
          </cell>
          <cell r="M220" t="str">
            <v xml:space="preserve">    78700.00</v>
          </cell>
          <cell r="N220">
            <v>0.24</v>
          </cell>
          <cell r="O220" t="str">
            <v>Rory K Tomsic</v>
          </cell>
          <cell r="P220" t="str">
            <v>Cunningham, Barry G</v>
          </cell>
        </row>
        <row r="221">
          <cell r="A221">
            <v>5324</v>
          </cell>
          <cell r="B221" t="str">
            <v>Pinterich</v>
          </cell>
          <cell r="C221" t="str">
            <v>Glenn</v>
          </cell>
          <cell r="D221" t="str">
            <v>Exempt</v>
          </cell>
          <cell r="E221">
            <v>666</v>
          </cell>
          <cell r="F221" t="str">
            <v>Huntington Production</v>
          </cell>
          <cell r="G221">
            <v>2165</v>
          </cell>
          <cell r="H221" t="str">
            <v>Manager, Engrg/Env</v>
          </cell>
          <cell r="I221" t="str">
            <v>Manager, Engrg/Env</v>
          </cell>
          <cell r="J221">
            <v>37039</v>
          </cell>
          <cell r="K221">
            <v>37737</v>
          </cell>
          <cell r="L221">
            <v>101275.2</v>
          </cell>
          <cell r="M221" t="str">
            <v xml:space="preserve">   102450.00</v>
          </cell>
          <cell r="N221">
            <v>0.3</v>
          </cell>
          <cell r="O221" t="str">
            <v>David W Sharp</v>
          </cell>
          <cell r="P221" t="str">
            <v>Cunningham, Barry G</v>
          </cell>
        </row>
        <row r="222">
          <cell r="A222">
            <v>5325</v>
          </cell>
          <cell r="B222" t="str">
            <v>Jensen</v>
          </cell>
          <cell r="C222" t="str">
            <v>Steven</v>
          </cell>
          <cell r="D222" t="str">
            <v>Exempt</v>
          </cell>
          <cell r="E222">
            <v>1131</v>
          </cell>
          <cell r="F222" t="str">
            <v>Project Management East</v>
          </cell>
          <cell r="G222">
            <v>2165</v>
          </cell>
          <cell r="H222" t="str">
            <v>Manager, Engrg/Env</v>
          </cell>
          <cell r="I222" t="str">
            <v>Manager, Engrg/Env</v>
          </cell>
          <cell r="J222">
            <v>27074</v>
          </cell>
          <cell r="K222">
            <v>38006</v>
          </cell>
          <cell r="L222">
            <v>96773.04</v>
          </cell>
          <cell r="M222" t="str">
            <v xml:space="preserve">   102450.00</v>
          </cell>
          <cell r="N222">
            <v>0.3</v>
          </cell>
          <cell r="O222" t="str">
            <v>Bjorn S Gullaksen</v>
          </cell>
          <cell r="P222" t="str">
            <v>Wright, Matthew</v>
          </cell>
        </row>
        <row r="223">
          <cell r="A223">
            <v>5334</v>
          </cell>
          <cell r="B223" t="str">
            <v>Zakotnik</v>
          </cell>
          <cell r="C223" t="str">
            <v>Jason</v>
          </cell>
          <cell r="D223" t="str">
            <v>Exempt</v>
          </cell>
          <cell r="E223">
            <v>643</v>
          </cell>
          <cell r="F223" t="str">
            <v>Jim Bridger Plant Maintenance</v>
          </cell>
          <cell r="G223">
            <v>2120</v>
          </cell>
          <cell r="H223" t="str">
            <v>Engineer - Ld/Sr</v>
          </cell>
          <cell r="I223" t="str">
            <v>Engineer - Ld/Sr</v>
          </cell>
          <cell r="J223">
            <v>37040</v>
          </cell>
          <cell r="K223">
            <v>37875</v>
          </cell>
          <cell r="L223">
            <v>73735.199999999997</v>
          </cell>
          <cell r="M223" t="str">
            <v xml:space="preserve">    80400.00</v>
          </cell>
          <cell r="N223">
            <v>0.24</v>
          </cell>
          <cell r="O223" t="str">
            <v>James L Fletcher</v>
          </cell>
          <cell r="P223" t="str">
            <v>Cunningham, Barry G</v>
          </cell>
        </row>
        <row r="224">
          <cell r="A224">
            <v>5336</v>
          </cell>
          <cell r="B224" t="str">
            <v>Legel</v>
          </cell>
          <cell r="C224" t="str">
            <v>Lacey</v>
          </cell>
          <cell r="D224" t="str">
            <v>Non-Exempt,Non-Union</v>
          </cell>
          <cell r="E224">
            <v>1006</v>
          </cell>
          <cell r="F224" t="str">
            <v>CSC Accounts Payable</v>
          </cell>
          <cell r="G224">
            <v>1960</v>
          </cell>
          <cell r="H224" t="str">
            <v>Actng Spclst - Car</v>
          </cell>
          <cell r="I224" t="str">
            <v>Actng Spclst - Car</v>
          </cell>
          <cell r="J224">
            <v>37053</v>
          </cell>
          <cell r="K224">
            <v>37221</v>
          </cell>
          <cell r="L224">
            <v>30968.16</v>
          </cell>
          <cell r="M224" t="str">
            <v xml:space="preserve">    34150.00</v>
          </cell>
          <cell r="N224">
            <v>0.2</v>
          </cell>
          <cell r="O224" t="str">
            <v>Nancy M Herman</v>
          </cell>
          <cell r="P224" t="str">
            <v>MacRitchie, Andy</v>
          </cell>
        </row>
        <row r="225">
          <cell r="A225">
            <v>5337</v>
          </cell>
          <cell r="B225" t="str">
            <v>Cox</v>
          </cell>
          <cell r="C225" t="str">
            <v>Mark</v>
          </cell>
          <cell r="D225" t="str">
            <v>Exempt</v>
          </cell>
          <cell r="E225">
            <v>229</v>
          </cell>
          <cell r="F225" t="str">
            <v>Community Services - East Region</v>
          </cell>
          <cell r="G225">
            <v>6004</v>
          </cell>
          <cell r="H225" t="str">
            <v>Cnslt, Community Relation</v>
          </cell>
          <cell r="I225" t="str">
            <v>Cnslt, Community Relations (RCM)</v>
          </cell>
          <cell r="J225">
            <v>26777</v>
          </cell>
          <cell r="K225">
            <v>36650</v>
          </cell>
          <cell r="L225">
            <v>93081.12</v>
          </cell>
          <cell r="M225" t="str">
            <v xml:space="preserve">    90600.00</v>
          </cell>
          <cell r="N225">
            <v>0.3</v>
          </cell>
          <cell r="O225" t="str">
            <v>Roderick D Fisher</v>
          </cell>
          <cell r="P225" t="str">
            <v>Walje, A Richard</v>
          </cell>
        </row>
        <row r="226">
          <cell r="A226">
            <v>5339</v>
          </cell>
          <cell r="B226" t="str">
            <v>de la Vergne</v>
          </cell>
          <cell r="C226" t="str">
            <v>Susan</v>
          </cell>
          <cell r="D226" t="str">
            <v>Exempt</v>
          </cell>
          <cell r="E226">
            <v>262</v>
          </cell>
          <cell r="F226" t="str">
            <v>ITSST SST Mgmt Office</v>
          </cell>
          <cell r="G226">
            <v>2106</v>
          </cell>
          <cell r="H226" t="str">
            <v>Director, SA&amp;D</v>
          </cell>
          <cell r="I226" t="str">
            <v>Director, SA&amp;D</v>
          </cell>
          <cell r="J226">
            <v>37046</v>
          </cell>
          <cell r="K226">
            <v>37046</v>
          </cell>
          <cell r="L226">
            <v>133250.16</v>
          </cell>
          <cell r="M226" t="str">
            <v xml:space="preserve">   124450.00</v>
          </cell>
          <cell r="N226">
            <v>0.4</v>
          </cell>
          <cell r="O226" t="str">
            <v>John Cupparo</v>
          </cell>
          <cell r="P226" t="str">
            <v>Walje, A Richard</v>
          </cell>
        </row>
        <row r="227">
          <cell r="A227">
            <v>5340</v>
          </cell>
          <cell r="B227" t="str">
            <v>Regruto</v>
          </cell>
          <cell r="C227" t="str">
            <v>Robert</v>
          </cell>
          <cell r="D227" t="str">
            <v>Exempt</v>
          </cell>
          <cell r="E227">
            <v>675</v>
          </cell>
          <cell r="F227" t="str">
            <v>Carbon Maintenance</v>
          </cell>
          <cell r="G227">
            <v>2278</v>
          </cell>
          <cell r="H227" t="str">
            <v>Supervisor, Plant</v>
          </cell>
          <cell r="I227" t="str">
            <v>Supervisor, Plant</v>
          </cell>
          <cell r="J227">
            <v>26780</v>
          </cell>
          <cell r="K227">
            <v>36856</v>
          </cell>
          <cell r="L227">
            <v>76717.2</v>
          </cell>
          <cell r="M227" t="str">
            <v xml:space="preserve">    71500.00</v>
          </cell>
          <cell r="N227">
            <v>0.24</v>
          </cell>
          <cell r="O227" t="str">
            <v>Tim C Bingley</v>
          </cell>
          <cell r="P227" t="str">
            <v>Cunningham, Barry G</v>
          </cell>
        </row>
        <row r="228">
          <cell r="A228">
            <v>5346</v>
          </cell>
          <cell r="B228" t="str">
            <v>Reents</v>
          </cell>
          <cell r="C228" t="str">
            <v>Christopher</v>
          </cell>
          <cell r="D228" t="str">
            <v>Exempt</v>
          </cell>
          <cell r="E228">
            <v>267</v>
          </cell>
          <cell r="F228" t="str">
            <v>PD Distribution Systems</v>
          </cell>
          <cell r="G228">
            <v>2141</v>
          </cell>
          <cell r="H228" t="str">
            <v>IT Spclst, Web - Car</v>
          </cell>
          <cell r="I228" t="str">
            <v>IT Spclst, Web - Car</v>
          </cell>
          <cell r="J228">
            <v>37053</v>
          </cell>
          <cell r="K228">
            <v>37206</v>
          </cell>
          <cell r="L228">
            <v>58209.120000000003</v>
          </cell>
          <cell r="M228" t="str">
            <v xml:space="preserve">    67350.00</v>
          </cell>
          <cell r="N228">
            <v>0.24</v>
          </cell>
          <cell r="O228" t="str">
            <v>William T Russell</v>
          </cell>
          <cell r="P228" t="str">
            <v>Walje, A Richard</v>
          </cell>
        </row>
        <row r="229">
          <cell r="A229">
            <v>5347</v>
          </cell>
          <cell r="B229" t="str">
            <v>Hoene</v>
          </cell>
          <cell r="C229" t="str">
            <v>Victoria</v>
          </cell>
          <cell r="D229" t="str">
            <v>Exempt</v>
          </cell>
          <cell r="E229">
            <v>503</v>
          </cell>
          <cell r="F229" t="str">
            <v>IT Corporate Apps &amp; Systems</v>
          </cell>
          <cell r="G229">
            <v>2141</v>
          </cell>
          <cell r="H229" t="str">
            <v>IT Spclst, Web - Car</v>
          </cell>
          <cell r="I229" t="str">
            <v>IT Spclst, Web - Car</v>
          </cell>
          <cell r="J229">
            <v>37046</v>
          </cell>
          <cell r="K229">
            <v>37206</v>
          </cell>
          <cell r="L229">
            <v>63385.2</v>
          </cell>
          <cell r="M229" t="str">
            <v xml:space="preserve">    67350.00</v>
          </cell>
          <cell r="N229">
            <v>0.24</v>
          </cell>
          <cell r="O229" t="str">
            <v>Jeffery B Ponsness</v>
          </cell>
          <cell r="P229" t="str">
            <v>Walje, A Richard</v>
          </cell>
        </row>
        <row r="230">
          <cell r="A230">
            <v>5350</v>
          </cell>
          <cell r="B230" t="str">
            <v>Craven</v>
          </cell>
          <cell r="C230" t="str">
            <v>Philip</v>
          </cell>
          <cell r="D230" t="str">
            <v>Exempt</v>
          </cell>
          <cell r="E230">
            <v>504</v>
          </cell>
          <cell r="F230" t="str">
            <v>ITSST Web Enterprise Svcs</v>
          </cell>
          <cell r="G230">
            <v>2142</v>
          </cell>
          <cell r="H230" t="str">
            <v>IT Spclst, Web - Ld/Sr</v>
          </cell>
          <cell r="I230" t="str">
            <v>IT Spclst, Web - Ld/Sr</v>
          </cell>
          <cell r="J230">
            <v>37049</v>
          </cell>
          <cell r="K230">
            <v>37206</v>
          </cell>
          <cell r="L230">
            <v>78546</v>
          </cell>
          <cell r="M230" t="str">
            <v xml:space="preserve">    85950.00</v>
          </cell>
          <cell r="N230">
            <v>0.24</v>
          </cell>
          <cell r="O230" t="str">
            <v>William J Zale</v>
          </cell>
          <cell r="P230" t="str">
            <v>Walje, A Richard</v>
          </cell>
        </row>
        <row r="231">
          <cell r="A231">
            <v>5360</v>
          </cell>
          <cell r="B231" t="str">
            <v>Samson</v>
          </cell>
          <cell r="C231" t="str">
            <v>Michael</v>
          </cell>
          <cell r="D231" t="str">
            <v>Non-Exempt,Non-Union</v>
          </cell>
          <cell r="E231">
            <v>248</v>
          </cell>
          <cell r="F231" t="str">
            <v>HR Service Center</v>
          </cell>
          <cell r="G231">
            <v>4877</v>
          </cell>
          <cell r="H231" t="str">
            <v>Clnt/Cust Svc Rep- Car</v>
          </cell>
          <cell r="I231" t="str">
            <v>Clnt/Cust Svc Rep- Car</v>
          </cell>
          <cell r="J231">
            <v>37046</v>
          </cell>
          <cell r="K231">
            <v>38159</v>
          </cell>
          <cell r="L231">
            <v>28999.919999999998</v>
          </cell>
          <cell r="M231" t="str">
            <v xml:space="preserve">    32300.00</v>
          </cell>
          <cell r="N231">
            <v>0.2</v>
          </cell>
          <cell r="O231" t="str">
            <v>Jared Pham</v>
          </cell>
          <cell r="P231" t="str">
            <v>MacRitchie, Andy</v>
          </cell>
        </row>
        <row r="232">
          <cell r="A232">
            <v>5383</v>
          </cell>
          <cell r="B232" t="str">
            <v>Davies</v>
          </cell>
          <cell r="C232" t="str">
            <v>Daniel</v>
          </cell>
          <cell r="D232" t="str">
            <v>Exempt</v>
          </cell>
          <cell r="E232">
            <v>1034</v>
          </cell>
          <cell r="F232" t="str">
            <v>Customer Service</v>
          </cell>
          <cell r="G232">
            <v>7549</v>
          </cell>
          <cell r="H232" t="str">
            <v>Cnslt, Fin/Actng - Ld/Sr</v>
          </cell>
          <cell r="I232" t="str">
            <v>Cnslt, Fin/Actng - Ld/Sr</v>
          </cell>
          <cell r="J232">
            <v>26819</v>
          </cell>
          <cell r="K232">
            <v>37494</v>
          </cell>
          <cell r="L232">
            <v>85115.04</v>
          </cell>
          <cell r="M232" t="str">
            <v xml:space="preserve">    81950.00</v>
          </cell>
          <cell r="N232">
            <v>0.24</v>
          </cell>
          <cell r="O232" t="str">
            <v>George J Radulesk</v>
          </cell>
          <cell r="P232" t="str">
            <v>Wright, Matthew</v>
          </cell>
        </row>
        <row r="233">
          <cell r="A233">
            <v>5384</v>
          </cell>
          <cell r="B233" t="str">
            <v>Courval</v>
          </cell>
          <cell r="C233" t="str">
            <v>Jeremy</v>
          </cell>
          <cell r="D233" t="str">
            <v>Exempt</v>
          </cell>
          <cell r="E233">
            <v>1029</v>
          </cell>
          <cell r="F233" t="str">
            <v>Employee Relations &amp; Development - PD</v>
          </cell>
          <cell r="G233">
            <v>6023</v>
          </cell>
          <cell r="H233" t="str">
            <v>Manager, Emp/Labor Rlns</v>
          </cell>
          <cell r="I233" t="str">
            <v>Manager, Emp/Labor Rlns</v>
          </cell>
          <cell r="J233">
            <v>37053</v>
          </cell>
          <cell r="K233">
            <v>37859</v>
          </cell>
          <cell r="L233">
            <v>90100.08</v>
          </cell>
          <cell r="M233" t="str">
            <v xml:space="preserve">    98300.00</v>
          </cell>
          <cell r="N233">
            <v>0.3</v>
          </cell>
          <cell r="O233" t="str">
            <v>Andrea R Gansen</v>
          </cell>
          <cell r="P233" t="str">
            <v>Wright, Matthew</v>
          </cell>
        </row>
        <row r="234">
          <cell r="A234">
            <v>5388</v>
          </cell>
          <cell r="B234" t="str">
            <v>Bean</v>
          </cell>
          <cell r="C234" t="str">
            <v>Gregory</v>
          </cell>
          <cell r="D234" t="str">
            <v>Exempt</v>
          </cell>
          <cell r="E234">
            <v>830</v>
          </cell>
          <cell r="F234" t="str">
            <v>Field Engineering East</v>
          </cell>
          <cell r="G234">
            <v>2120</v>
          </cell>
          <cell r="H234" t="str">
            <v>Engineer - Ld/Sr</v>
          </cell>
          <cell r="I234" t="str">
            <v>Engineer - Ld/Sr</v>
          </cell>
          <cell r="J234">
            <v>27873</v>
          </cell>
          <cell r="K234">
            <v>37632</v>
          </cell>
          <cell r="L234">
            <v>78130.080000000002</v>
          </cell>
          <cell r="M234" t="str">
            <v xml:space="preserve">    80400.00</v>
          </cell>
          <cell r="N234">
            <v>0.24</v>
          </cell>
          <cell r="O234" t="str">
            <v>Kenneth M Shortt</v>
          </cell>
          <cell r="P234" t="str">
            <v>Wright, Matthew</v>
          </cell>
        </row>
        <row r="235">
          <cell r="A235">
            <v>5391</v>
          </cell>
          <cell r="B235" t="str">
            <v>Bjarnson</v>
          </cell>
          <cell r="C235" t="str">
            <v>Blaine</v>
          </cell>
          <cell r="D235" t="str">
            <v>Exempt</v>
          </cell>
          <cell r="E235">
            <v>1117</v>
          </cell>
          <cell r="F235" t="str">
            <v>Salt Lake City Metering Ops</v>
          </cell>
          <cell r="G235">
            <v>8294</v>
          </cell>
          <cell r="H235" t="str">
            <v>Manager, Field Svcs C</v>
          </cell>
          <cell r="I235" t="str">
            <v>Manager, Field Svcs C</v>
          </cell>
          <cell r="J235">
            <v>26788</v>
          </cell>
          <cell r="K235">
            <v>37767</v>
          </cell>
          <cell r="L235">
            <v>70054.080000000002</v>
          </cell>
          <cell r="M235" t="str">
            <v xml:space="preserve">    76900.00</v>
          </cell>
          <cell r="N235">
            <v>0.3</v>
          </cell>
          <cell r="O235" t="str">
            <v>Rafe G Black</v>
          </cell>
          <cell r="P235" t="str">
            <v>Wright, Matthew</v>
          </cell>
        </row>
        <row r="236">
          <cell r="A236">
            <v>5404</v>
          </cell>
          <cell r="B236" t="str">
            <v>Bliss</v>
          </cell>
          <cell r="C236" t="str">
            <v>Kevin</v>
          </cell>
          <cell r="D236" t="str">
            <v>Exempt</v>
          </cell>
          <cell r="E236">
            <v>1327</v>
          </cell>
          <cell r="F236" t="str">
            <v>Enterprise 390/ Unix Systems</v>
          </cell>
          <cell r="G236">
            <v>2145</v>
          </cell>
          <cell r="H236" t="str">
            <v>IT Spclst, Opr Sys - Ld/S</v>
          </cell>
          <cell r="I236" t="str">
            <v>IT Spclst, Opr Sys - Ld/Sr</v>
          </cell>
          <cell r="J236">
            <v>37060</v>
          </cell>
          <cell r="K236">
            <v>37060</v>
          </cell>
          <cell r="L236">
            <v>83552.160000000003</v>
          </cell>
          <cell r="M236" t="str">
            <v xml:space="preserve">    80000.00</v>
          </cell>
          <cell r="N236">
            <v>0.24</v>
          </cell>
          <cell r="O236" t="str">
            <v>Thomas R Blackerby</v>
          </cell>
          <cell r="P236" t="str">
            <v>Walje, A Richard</v>
          </cell>
        </row>
        <row r="237">
          <cell r="A237">
            <v>5409</v>
          </cell>
          <cell r="B237" t="str">
            <v>Shea</v>
          </cell>
          <cell r="C237" t="str">
            <v>Chimei</v>
          </cell>
          <cell r="D237" t="str">
            <v>Exempt</v>
          </cell>
          <cell r="E237">
            <v>876</v>
          </cell>
          <cell r="F237" t="str">
            <v>ITSST EDW-Date Warehouse-Bus Whse</v>
          </cell>
          <cell r="G237">
            <v>2133</v>
          </cell>
          <cell r="H237" t="str">
            <v>IT Spclst, CS Gen - Ld/Sr</v>
          </cell>
          <cell r="I237" t="str">
            <v>IT Spclst, CS Gen - Ld/Sr</v>
          </cell>
          <cell r="J237">
            <v>37049</v>
          </cell>
          <cell r="K237">
            <v>37341</v>
          </cell>
          <cell r="L237">
            <v>90913.2</v>
          </cell>
          <cell r="M237" t="str">
            <v xml:space="preserve">    85250.00</v>
          </cell>
          <cell r="N237">
            <v>0.24</v>
          </cell>
          <cell r="O237" t="str">
            <v>Cormac M Burke</v>
          </cell>
          <cell r="P237" t="str">
            <v>Walje, A Richard</v>
          </cell>
        </row>
        <row r="238">
          <cell r="A238">
            <v>5415</v>
          </cell>
          <cell r="B238" t="str">
            <v>Cooper-Norvell</v>
          </cell>
          <cell r="C238" t="str">
            <v>P Nicholle</v>
          </cell>
          <cell r="D238" t="str">
            <v>Non-Exempt,Non-Union</v>
          </cell>
          <cell r="E238">
            <v>593</v>
          </cell>
          <cell r="F238" t="str">
            <v>Customer Contact Center- Dayshift</v>
          </cell>
          <cell r="G238">
            <v>4779</v>
          </cell>
          <cell r="H238" t="str">
            <v>Customer Service Associat</v>
          </cell>
          <cell r="I238" t="str">
            <v>Customer Service Associate</v>
          </cell>
          <cell r="J238">
            <v>37053</v>
          </cell>
          <cell r="K238">
            <v>37053</v>
          </cell>
          <cell r="L238">
            <v>40665.599999999999</v>
          </cell>
          <cell r="M238" t="str">
            <v xml:space="preserve">    35089.60</v>
          </cell>
          <cell r="N238">
            <v>0.08</v>
          </cell>
          <cell r="O238" t="str">
            <v>Geneece K MacKay</v>
          </cell>
          <cell r="P238" t="str">
            <v>Wright, Matthew</v>
          </cell>
        </row>
        <row r="239">
          <cell r="A239">
            <v>5416</v>
          </cell>
          <cell r="B239" t="str">
            <v>Brockett</v>
          </cell>
          <cell r="C239" t="str">
            <v>Stacy</v>
          </cell>
          <cell r="D239" t="str">
            <v>Non-Exempt,Non-Union</v>
          </cell>
          <cell r="E239">
            <v>593</v>
          </cell>
          <cell r="F239" t="str">
            <v>Customer Contact Center- Dayshift</v>
          </cell>
          <cell r="G239">
            <v>4779</v>
          </cell>
          <cell r="H239" t="str">
            <v>Customer Service Associat</v>
          </cell>
          <cell r="I239" t="str">
            <v>Customer Service Associate</v>
          </cell>
          <cell r="J239">
            <v>37053</v>
          </cell>
          <cell r="K239">
            <v>37053</v>
          </cell>
          <cell r="L239">
            <v>37815.839999999997</v>
          </cell>
          <cell r="M239" t="str">
            <v xml:space="preserve">    35089.60</v>
          </cell>
          <cell r="N239">
            <v>0.08</v>
          </cell>
          <cell r="O239" t="str">
            <v>Holly E Kadow</v>
          </cell>
          <cell r="P239" t="str">
            <v>Wright, Matthew</v>
          </cell>
        </row>
        <row r="240">
          <cell r="A240">
            <v>5417</v>
          </cell>
          <cell r="B240" t="str">
            <v>Fleming</v>
          </cell>
          <cell r="C240" t="str">
            <v>Hillary</v>
          </cell>
          <cell r="D240" t="str">
            <v>Non-Exempt,Non-Union</v>
          </cell>
          <cell r="E240">
            <v>593</v>
          </cell>
          <cell r="F240" t="str">
            <v>Customer Contact Center- Dayshift</v>
          </cell>
          <cell r="G240">
            <v>4779</v>
          </cell>
          <cell r="H240" t="str">
            <v>Customer Service Associat</v>
          </cell>
          <cell r="I240" t="str">
            <v>Customer Service Associate</v>
          </cell>
          <cell r="J240">
            <v>37053</v>
          </cell>
          <cell r="K240">
            <v>37053</v>
          </cell>
          <cell r="L240">
            <v>40665.599999999999</v>
          </cell>
          <cell r="M240" t="str">
            <v xml:space="preserve">    35089.60</v>
          </cell>
          <cell r="N240">
            <v>0.08</v>
          </cell>
          <cell r="O240" t="str">
            <v>Sean A Elam</v>
          </cell>
          <cell r="P240" t="str">
            <v>Wright, Matthew</v>
          </cell>
        </row>
        <row r="241">
          <cell r="A241">
            <v>5418</v>
          </cell>
          <cell r="B241" t="str">
            <v>Jaffa</v>
          </cell>
          <cell r="C241" t="str">
            <v>Kent</v>
          </cell>
          <cell r="D241" t="str">
            <v>Exempt</v>
          </cell>
          <cell r="E241">
            <v>1039</v>
          </cell>
          <cell r="F241" t="str">
            <v>T&amp;D Asset Management</v>
          </cell>
          <cell r="G241">
            <v>2121</v>
          </cell>
          <cell r="H241" t="str">
            <v>Engineer - Princ</v>
          </cell>
          <cell r="I241" t="str">
            <v>Engineer - Princ</v>
          </cell>
          <cell r="J241">
            <v>26833</v>
          </cell>
          <cell r="K241">
            <v>35972</v>
          </cell>
          <cell r="L241">
            <v>93699.12</v>
          </cell>
          <cell r="M241" t="str">
            <v xml:space="preserve">    94950.00</v>
          </cell>
          <cell r="N241">
            <v>0.3</v>
          </cell>
          <cell r="O241" t="str">
            <v>Kenneth N Morris</v>
          </cell>
          <cell r="P241" t="str">
            <v>Wright, Matthew</v>
          </cell>
        </row>
        <row r="242">
          <cell r="A242">
            <v>5420</v>
          </cell>
          <cell r="B242" t="str">
            <v>Siewell</v>
          </cell>
          <cell r="C242" t="str">
            <v>Heather</v>
          </cell>
          <cell r="D242" t="str">
            <v>Non-Exempt,Non-Union</v>
          </cell>
          <cell r="E242">
            <v>595</v>
          </cell>
          <cell r="F242" t="str">
            <v>Customer Contact Center- Complex Team</v>
          </cell>
          <cell r="G242">
            <v>4779</v>
          </cell>
          <cell r="H242" t="str">
            <v>Customer Service Associat</v>
          </cell>
          <cell r="I242" t="str">
            <v>Customer Service Associate</v>
          </cell>
          <cell r="J242">
            <v>37053</v>
          </cell>
          <cell r="K242">
            <v>37053</v>
          </cell>
          <cell r="L242">
            <v>44721.84</v>
          </cell>
          <cell r="M242" t="str">
            <v xml:space="preserve">    35089.60</v>
          </cell>
          <cell r="N242">
            <v>0.08</v>
          </cell>
          <cell r="O242" t="str">
            <v>Amy S Swanson</v>
          </cell>
          <cell r="P242" t="str">
            <v>Wright, Matthew</v>
          </cell>
        </row>
        <row r="243">
          <cell r="A243">
            <v>5425</v>
          </cell>
          <cell r="B243" t="str">
            <v>Stewart</v>
          </cell>
          <cell r="C243" t="str">
            <v>Brandon</v>
          </cell>
          <cell r="D243" t="str">
            <v>Non-Exempt,Non-Union</v>
          </cell>
          <cell r="E243">
            <v>593</v>
          </cell>
          <cell r="F243" t="str">
            <v>Customer Contact Center- Dayshift</v>
          </cell>
          <cell r="G243">
            <v>4779</v>
          </cell>
          <cell r="H243" t="str">
            <v>Customer Service Associat</v>
          </cell>
          <cell r="I243" t="str">
            <v>Customer Service Associate</v>
          </cell>
          <cell r="J243">
            <v>37053</v>
          </cell>
          <cell r="K243">
            <v>37053</v>
          </cell>
          <cell r="L243">
            <v>35090.879999999997</v>
          </cell>
          <cell r="M243" t="str">
            <v xml:space="preserve">    35089.60</v>
          </cell>
          <cell r="N243">
            <v>0.08</v>
          </cell>
          <cell r="O243" t="str">
            <v>Geneece K MacKay</v>
          </cell>
          <cell r="P243" t="str">
            <v>Wright, Matthew</v>
          </cell>
        </row>
        <row r="244">
          <cell r="A244">
            <v>5426</v>
          </cell>
          <cell r="B244" t="str">
            <v>St Clair</v>
          </cell>
          <cell r="C244" t="str">
            <v>Geoffrey</v>
          </cell>
          <cell r="D244" t="str">
            <v>Exempt</v>
          </cell>
          <cell r="E244">
            <v>593</v>
          </cell>
          <cell r="F244" t="str">
            <v>Customer Contact Center- Dayshift</v>
          </cell>
          <cell r="G244">
            <v>2268</v>
          </cell>
          <cell r="H244" t="str">
            <v>Supervisor, Bus Ctr</v>
          </cell>
          <cell r="I244" t="str">
            <v>Supervisor, Bus Ctr</v>
          </cell>
          <cell r="J244">
            <v>37053</v>
          </cell>
          <cell r="K244">
            <v>37690</v>
          </cell>
          <cell r="L244">
            <v>50985.120000000003</v>
          </cell>
          <cell r="M244" t="str">
            <v xml:space="preserve">    61400.00</v>
          </cell>
          <cell r="N244">
            <v>0.2</v>
          </cell>
          <cell r="O244" t="str">
            <v>Tanya V Jewett</v>
          </cell>
          <cell r="P244" t="str">
            <v>Wright, Matthew</v>
          </cell>
        </row>
        <row r="245">
          <cell r="A245">
            <v>5427</v>
          </cell>
          <cell r="B245" t="str">
            <v>Seits</v>
          </cell>
          <cell r="C245" t="str">
            <v>Peter</v>
          </cell>
          <cell r="D245" t="str">
            <v>Non-Exempt,Non-Union</v>
          </cell>
          <cell r="E245">
            <v>593</v>
          </cell>
          <cell r="F245" t="str">
            <v>Customer Contact Center- Dayshift</v>
          </cell>
          <cell r="G245">
            <v>4779</v>
          </cell>
          <cell r="H245" t="str">
            <v>Customer Service Associat</v>
          </cell>
          <cell r="I245" t="str">
            <v>Customer Service Associate</v>
          </cell>
          <cell r="J245">
            <v>37053</v>
          </cell>
          <cell r="K245">
            <v>37053</v>
          </cell>
          <cell r="L245">
            <v>40665.599999999999</v>
          </cell>
          <cell r="M245" t="str">
            <v xml:space="preserve">    35089.60</v>
          </cell>
          <cell r="N245">
            <v>0.08</v>
          </cell>
          <cell r="O245" t="str">
            <v>Sean A Elam</v>
          </cell>
          <cell r="P245" t="str">
            <v>Wright, Matthew</v>
          </cell>
        </row>
        <row r="246">
          <cell r="A246">
            <v>5428</v>
          </cell>
          <cell r="B246" t="str">
            <v>Schlabs</v>
          </cell>
          <cell r="C246" t="str">
            <v>Cindy</v>
          </cell>
          <cell r="D246" t="str">
            <v>Non-Exempt,Non-Union</v>
          </cell>
          <cell r="E246">
            <v>594</v>
          </cell>
          <cell r="F246" t="str">
            <v>Customer Contact Center - Generalists</v>
          </cell>
          <cell r="G246">
            <v>4779</v>
          </cell>
          <cell r="H246" t="str">
            <v>Customer Service Associat</v>
          </cell>
          <cell r="I246" t="str">
            <v>Customer Service Associate</v>
          </cell>
          <cell r="J246">
            <v>37053</v>
          </cell>
          <cell r="K246">
            <v>37053</v>
          </cell>
          <cell r="L246">
            <v>35090.879999999997</v>
          </cell>
          <cell r="M246" t="str">
            <v xml:space="preserve">    35089.60</v>
          </cell>
          <cell r="N246">
            <v>0.08</v>
          </cell>
          <cell r="O246" t="str">
            <v>Sean A Elam</v>
          </cell>
          <cell r="P246" t="str">
            <v>Wright, Matthew</v>
          </cell>
        </row>
        <row r="247">
          <cell r="A247">
            <v>5430</v>
          </cell>
          <cell r="B247" t="str">
            <v>Robison-Miller</v>
          </cell>
          <cell r="C247" t="str">
            <v>Dana</v>
          </cell>
          <cell r="D247" t="str">
            <v>Non-Exempt,Non-Union</v>
          </cell>
          <cell r="E247">
            <v>247</v>
          </cell>
          <cell r="F247" t="str">
            <v>Staffing</v>
          </cell>
          <cell r="G247">
            <v>2063</v>
          </cell>
          <cell r="H247" t="str">
            <v>Coord, HR - Car</v>
          </cell>
          <cell r="I247" t="str">
            <v>Coord, HR - Car</v>
          </cell>
          <cell r="J247">
            <v>37053</v>
          </cell>
          <cell r="K247">
            <v>37823</v>
          </cell>
          <cell r="L247">
            <v>35390.160000000003</v>
          </cell>
          <cell r="M247" t="str">
            <v xml:space="preserve">    37000.00</v>
          </cell>
          <cell r="N247">
            <v>0.2</v>
          </cell>
          <cell r="O247" t="str">
            <v>Leiann Stephenson</v>
          </cell>
          <cell r="P247" t="str">
            <v>Pittman, Michael J</v>
          </cell>
        </row>
        <row r="248">
          <cell r="A248">
            <v>5434</v>
          </cell>
          <cell r="B248" t="str">
            <v>Pena</v>
          </cell>
          <cell r="C248" t="str">
            <v>Armando</v>
          </cell>
          <cell r="D248" t="str">
            <v>Non-Exempt,Non-Union</v>
          </cell>
          <cell r="E248">
            <v>593</v>
          </cell>
          <cell r="F248" t="str">
            <v>Customer Contact Center- Dayshift</v>
          </cell>
          <cell r="G248">
            <v>4779</v>
          </cell>
          <cell r="H248" t="str">
            <v>Customer Service Associat</v>
          </cell>
          <cell r="I248" t="str">
            <v>Customer Service Associate</v>
          </cell>
          <cell r="J248">
            <v>37053</v>
          </cell>
          <cell r="K248">
            <v>37053</v>
          </cell>
          <cell r="L248">
            <v>40665.599999999999</v>
          </cell>
          <cell r="M248" t="str">
            <v xml:space="preserve">    35089.60</v>
          </cell>
          <cell r="N248">
            <v>0.08</v>
          </cell>
          <cell r="O248" t="str">
            <v>Geoffrey St Clair</v>
          </cell>
          <cell r="P248" t="str">
            <v>Wright, Matthew</v>
          </cell>
        </row>
        <row r="249">
          <cell r="A249">
            <v>5435</v>
          </cell>
          <cell r="B249" t="str">
            <v>Humphrey</v>
          </cell>
          <cell r="C249" t="str">
            <v>Randy</v>
          </cell>
          <cell r="D249" t="str">
            <v>Exempt</v>
          </cell>
          <cell r="E249">
            <v>238</v>
          </cell>
          <cell r="F249" t="str">
            <v>C&amp;T Front Office</v>
          </cell>
          <cell r="G249">
            <v>2297</v>
          </cell>
          <cell r="H249" t="str">
            <v>Trader, Engy Trans - Car</v>
          </cell>
          <cell r="I249" t="str">
            <v>Trader, Engy Trans - Car</v>
          </cell>
          <cell r="J249">
            <v>26822</v>
          </cell>
          <cell r="K249">
            <v>36780</v>
          </cell>
          <cell r="L249">
            <v>80100</v>
          </cell>
          <cell r="M249" t="str">
            <v xml:space="preserve">    71750.00</v>
          </cell>
          <cell r="N249">
            <v>0.5</v>
          </cell>
          <cell r="O249" t="str">
            <v>Gregory D Maxfield</v>
          </cell>
          <cell r="P249" t="str">
            <v>Watters, Stan K</v>
          </cell>
        </row>
        <row r="250">
          <cell r="A250">
            <v>5440</v>
          </cell>
          <cell r="B250" t="str">
            <v>Archer</v>
          </cell>
          <cell r="C250" t="str">
            <v>R Scott</v>
          </cell>
          <cell r="D250" t="str">
            <v>Exempt</v>
          </cell>
          <cell r="E250">
            <v>1276</v>
          </cell>
          <cell r="F250" t="str">
            <v>Power Delivery Safety &amp; Environmental</v>
          </cell>
          <cell r="G250">
            <v>6526</v>
          </cell>
          <cell r="H250" t="str">
            <v>Manager, Safety</v>
          </cell>
          <cell r="I250" t="str">
            <v>Manager, Safety</v>
          </cell>
          <cell r="J250">
            <v>26813</v>
          </cell>
          <cell r="K250">
            <v>37920</v>
          </cell>
          <cell r="L250">
            <v>83430</v>
          </cell>
          <cell r="M250" t="str">
            <v xml:space="preserve">    85200.00</v>
          </cell>
          <cell r="N250">
            <v>0.24</v>
          </cell>
          <cell r="O250" t="str">
            <v>Michael A Brooks</v>
          </cell>
          <cell r="P250" t="str">
            <v>Wright, Matthew</v>
          </cell>
        </row>
        <row r="251">
          <cell r="A251">
            <v>5442</v>
          </cell>
          <cell r="B251" t="str">
            <v>Eaquinto</v>
          </cell>
          <cell r="C251" t="str">
            <v>William</v>
          </cell>
          <cell r="D251" t="str">
            <v>Exempt</v>
          </cell>
          <cell r="E251">
            <v>223</v>
          </cell>
          <cell r="F251" t="str">
            <v>T&amp;D Operations</v>
          </cell>
          <cell r="G251">
            <v>5968</v>
          </cell>
          <cell r="H251" t="str">
            <v>Vice President (Exempt)</v>
          </cell>
          <cell r="I251" t="str">
            <v>Vice President, T&amp;D Operations</v>
          </cell>
          <cell r="J251">
            <v>27470</v>
          </cell>
          <cell r="K251">
            <v>38068</v>
          </cell>
          <cell r="L251">
            <v>175000.08</v>
          </cell>
          <cell r="N251">
            <v>0.5</v>
          </cell>
          <cell r="O251" t="str">
            <v>Matthew Wright</v>
          </cell>
          <cell r="P251" t="str">
            <v>Wright, Matthew</v>
          </cell>
        </row>
        <row r="252">
          <cell r="A252">
            <v>5444</v>
          </cell>
          <cell r="B252" t="str">
            <v>Salzetti</v>
          </cell>
          <cell r="C252" t="str">
            <v>Mikel</v>
          </cell>
          <cell r="D252" t="str">
            <v>Exempt</v>
          </cell>
          <cell r="E252">
            <v>648</v>
          </cell>
          <cell r="F252" t="str">
            <v>Naughton Maintenance</v>
          </cell>
          <cell r="G252">
            <v>2120</v>
          </cell>
          <cell r="H252" t="str">
            <v>Engineer - Ld/Sr</v>
          </cell>
          <cell r="I252" t="str">
            <v>Engineer - Ld/Sr</v>
          </cell>
          <cell r="J252">
            <v>37052</v>
          </cell>
          <cell r="K252">
            <v>37052</v>
          </cell>
          <cell r="L252">
            <v>83240.160000000003</v>
          </cell>
          <cell r="M252" t="str">
            <v xml:space="preserve">    80400.00</v>
          </cell>
          <cell r="N252">
            <v>0.24</v>
          </cell>
          <cell r="O252" t="str">
            <v>Michael G Dodge</v>
          </cell>
          <cell r="P252" t="str">
            <v>Cunningham, Barry G</v>
          </cell>
        </row>
        <row r="253">
          <cell r="A253">
            <v>5449</v>
          </cell>
          <cell r="B253" t="str">
            <v>Stratton</v>
          </cell>
          <cell r="C253" t="str">
            <v>Tonia</v>
          </cell>
          <cell r="D253" t="str">
            <v>Non-Exempt,Non-Union</v>
          </cell>
          <cell r="E253">
            <v>163</v>
          </cell>
          <cell r="F253" t="str">
            <v>CEO PacifiCorp</v>
          </cell>
          <cell r="G253">
            <v>2023</v>
          </cell>
          <cell r="H253" t="str">
            <v>Assistant, To CEO</v>
          </cell>
          <cell r="I253" t="str">
            <v>Assistant, To CEO</v>
          </cell>
          <cell r="J253">
            <v>37055</v>
          </cell>
          <cell r="K253">
            <v>37226</v>
          </cell>
          <cell r="L253">
            <v>67337.039999999994</v>
          </cell>
          <cell r="M253" t="str">
            <v xml:space="preserve">    67500.00</v>
          </cell>
          <cell r="N253">
            <v>0.2</v>
          </cell>
          <cell r="O253" t="str">
            <v>Judi A Johansen</v>
          </cell>
          <cell r="P253" t="str">
            <v>Johansen, Judi A</v>
          </cell>
        </row>
        <row r="254">
          <cell r="A254">
            <v>5453</v>
          </cell>
          <cell r="B254" t="str">
            <v>Phillips</v>
          </cell>
          <cell r="C254" t="str">
            <v>Craig</v>
          </cell>
          <cell r="D254" t="str">
            <v>Exempt</v>
          </cell>
          <cell r="E254">
            <v>830</v>
          </cell>
          <cell r="F254" t="str">
            <v>Field Engineering East</v>
          </cell>
          <cell r="G254">
            <v>2120</v>
          </cell>
          <cell r="H254" t="str">
            <v>Engineer - Ld/Sr</v>
          </cell>
          <cell r="I254" t="str">
            <v>Engineer - Ld/Sr</v>
          </cell>
          <cell r="J254">
            <v>27162</v>
          </cell>
          <cell r="K254">
            <v>37752</v>
          </cell>
          <cell r="L254">
            <v>78296.160000000003</v>
          </cell>
          <cell r="M254" t="str">
            <v xml:space="preserve">    80400.00</v>
          </cell>
          <cell r="N254">
            <v>0.24</v>
          </cell>
          <cell r="O254" t="str">
            <v>Kenneth M Shortt</v>
          </cell>
          <cell r="P254" t="str">
            <v>Wright, Matthew</v>
          </cell>
        </row>
        <row r="255">
          <cell r="A255">
            <v>5454</v>
          </cell>
          <cell r="B255" t="str">
            <v>Russell</v>
          </cell>
          <cell r="C255" t="str">
            <v>John</v>
          </cell>
          <cell r="D255" t="str">
            <v>Exempt</v>
          </cell>
          <cell r="E255">
            <v>352</v>
          </cell>
          <cell r="F255" t="str">
            <v>Cottage Grove Distribution</v>
          </cell>
          <cell r="G255">
            <v>6081</v>
          </cell>
          <cell r="H255" t="str">
            <v>Manager, Distribution</v>
          </cell>
          <cell r="I255" t="str">
            <v>Manager, Distribution</v>
          </cell>
          <cell r="J255">
            <v>37067</v>
          </cell>
          <cell r="K255">
            <v>37463</v>
          </cell>
          <cell r="L255">
            <v>91813.2</v>
          </cell>
          <cell r="M255" t="str">
            <v xml:space="preserve">    90600.00</v>
          </cell>
          <cell r="N255">
            <v>0.3</v>
          </cell>
          <cell r="O255" t="str">
            <v>Jon A Weber</v>
          </cell>
          <cell r="P255" t="str">
            <v>Wright, Matthew</v>
          </cell>
        </row>
        <row r="256">
          <cell r="A256">
            <v>5456</v>
          </cell>
          <cell r="B256" t="str">
            <v>Nye</v>
          </cell>
          <cell r="C256" t="str">
            <v>Phillip</v>
          </cell>
          <cell r="D256" t="str">
            <v>Exempt</v>
          </cell>
          <cell r="E256">
            <v>1091</v>
          </cell>
          <cell r="F256" t="str">
            <v>Smithfield Distribution</v>
          </cell>
          <cell r="G256">
            <v>6081</v>
          </cell>
          <cell r="H256" t="str">
            <v>Manager, Distribution</v>
          </cell>
          <cell r="I256" t="str">
            <v>Manager, Distribution</v>
          </cell>
          <cell r="J256">
            <v>26840</v>
          </cell>
          <cell r="K256">
            <v>37783</v>
          </cell>
          <cell r="L256">
            <v>95450.16</v>
          </cell>
          <cell r="M256" t="str">
            <v xml:space="preserve">    90600.00</v>
          </cell>
          <cell r="N256">
            <v>0.3</v>
          </cell>
          <cell r="O256" t="str">
            <v>Vaughn N Rasmussen</v>
          </cell>
          <cell r="P256" t="str">
            <v>Wright, Matthew</v>
          </cell>
        </row>
        <row r="257">
          <cell r="A257">
            <v>5480</v>
          </cell>
          <cell r="B257" t="str">
            <v>Bevan</v>
          </cell>
          <cell r="C257" t="str">
            <v>Dan</v>
          </cell>
          <cell r="D257" t="str">
            <v>Exempt</v>
          </cell>
          <cell r="E257">
            <v>293</v>
          </cell>
          <cell r="F257" t="str">
            <v>Hydro South</v>
          </cell>
          <cell r="G257">
            <v>5180</v>
          </cell>
          <cell r="H257" t="str">
            <v>Manager, Production</v>
          </cell>
          <cell r="I257" t="str">
            <v>Manager, Production</v>
          </cell>
          <cell r="J257">
            <v>26871</v>
          </cell>
          <cell r="K257">
            <v>35972</v>
          </cell>
          <cell r="L257">
            <v>84835.199999999997</v>
          </cell>
          <cell r="M257" t="str">
            <v xml:space="preserve">    86650.00</v>
          </cell>
          <cell r="N257">
            <v>0.3</v>
          </cell>
          <cell r="O257" t="str">
            <v>Dennis R Zerba</v>
          </cell>
          <cell r="P257" t="str">
            <v>Cunningham, Barry G</v>
          </cell>
        </row>
        <row r="258">
          <cell r="A258">
            <v>5484</v>
          </cell>
          <cell r="B258" t="str">
            <v>Young</v>
          </cell>
          <cell r="C258" t="str">
            <v>Brian</v>
          </cell>
          <cell r="D258" t="str">
            <v>Exempt</v>
          </cell>
          <cell r="E258">
            <v>287</v>
          </cell>
          <cell r="F258" t="str">
            <v>RE Property Management</v>
          </cell>
          <cell r="G258">
            <v>2238</v>
          </cell>
          <cell r="H258" t="str">
            <v>Prpty Agnt - Car</v>
          </cell>
          <cell r="I258" t="str">
            <v>Prpty Agnt - Car</v>
          </cell>
          <cell r="J258">
            <v>34081</v>
          </cell>
          <cell r="K258">
            <v>37196</v>
          </cell>
          <cell r="L258">
            <v>63602.16</v>
          </cell>
          <cell r="M258" t="str">
            <v xml:space="preserve">    63800.00</v>
          </cell>
          <cell r="N258">
            <v>0.24</v>
          </cell>
          <cell r="O258" t="str">
            <v>Curtis M Meyers</v>
          </cell>
          <cell r="P258" t="str">
            <v>MacRitchie, Andy</v>
          </cell>
        </row>
        <row r="259">
          <cell r="A259">
            <v>5498</v>
          </cell>
          <cell r="B259" t="str">
            <v>Morishita</v>
          </cell>
          <cell r="C259" t="str">
            <v>Keith</v>
          </cell>
          <cell r="D259" t="str">
            <v>Exempt</v>
          </cell>
          <cell r="E259">
            <v>215</v>
          </cell>
          <cell r="F259" t="str">
            <v>Gadsby Plant</v>
          </cell>
          <cell r="G259">
            <v>2278</v>
          </cell>
          <cell r="H259" t="str">
            <v>Supervisor, Plant</v>
          </cell>
          <cell r="I259" t="str">
            <v>Supervisor, Plant</v>
          </cell>
          <cell r="J259">
            <v>26868</v>
          </cell>
          <cell r="K259">
            <v>37083</v>
          </cell>
          <cell r="L259">
            <v>71482.080000000002</v>
          </cell>
          <cell r="M259" t="str">
            <v xml:space="preserve">    71500.00</v>
          </cell>
          <cell r="N259">
            <v>0.24</v>
          </cell>
          <cell r="O259" t="str">
            <v>William A Domichel</v>
          </cell>
          <cell r="P259" t="str">
            <v>Cunningham, Barry G</v>
          </cell>
        </row>
        <row r="260">
          <cell r="A260">
            <v>5503</v>
          </cell>
          <cell r="B260" t="str">
            <v>Green</v>
          </cell>
          <cell r="C260" t="str">
            <v>Marlin</v>
          </cell>
          <cell r="D260" t="str">
            <v>Exempt</v>
          </cell>
          <cell r="E260">
            <v>238</v>
          </cell>
          <cell r="F260" t="str">
            <v>C&amp;T Front Office</v>
          </cell>
          <cell r="G260">
            <v>2298</v>
          </cell>
          <cell r="H260" t="str">
            <v>Trader, Engy Trans - Ld/S</v>
          </cell>
          <cell r="I260" t="str">
            <v>Trader, Engy Trans - Ld/Sr</v>
          </cell>
          <cell r="J260">
            <v>26882</v>
          </cell>
          <cell r="K260">
            <v>36398</v>
          </cell>
          <cell r="L260">
            <v>90750</v>
          </cell>
          <cell r="M260" t="str">
            <v xml:space="preserve">    83900.00</v>
          </cell>
          <cell r="N260">
            <v>0.7</v>
          </cell>
          <cell r="O260" t="str">
            <v>Gregory D Maxfield</v>
          </cell>
          <cell r="P260" t="str">
            <v>Watters, Stan K</v>
          </cell>
        </row>
        <row r="261">
          <cell r="A261">
            <v>5515</v>
          </cell>
          <cell r="B261" t="str">
            <v>Martin</v>
          </cell>
          <cell r="C261" t="str">
            <v>Bradley</v>
          </cell>
          <cell r="D261" t="str">
            <v>Exempt</v>
          </cell>
          <cell r="E261">
            <v>1013</v>
          </cell>
          <cell r="F261" t="str">
            <v>External Reporting</v>
          </cell>
          <cell r="G261">
            <v>7548</v>
          </cell>
          <cell r="H261" t="str">
            <v>Cnslt, Fin/Actng - Car</v>
          </cell>
          <cell r="I261" t="str">
            <v>Cnslt, Fin/Actng - Car</v>
          </cell>
          <cell r="J261">
            <v>37067</v>
          </cell>
          <cell r="K261">
            <v>37890</v>
          </cell>
          <cell r="L261">
            <v>69768</v>
          </cell>
          <cell r="M261" t="str">
            <v xml:space="preserve">    77300.00</v>
          </cell>
          <cell r="N261">
            <v>0.24</v>
          </cell>
          <cell r="O261" t="str">
            <v>Nikki L Kobliha</v>
          </cell>
          <cell r="P261" t="str">
            <v>Peach, Richard</v>
          </cell>
        </row>
        <row r="262">
          <cell r="A262">
            <v>5522</v>
          </cell>
          <cell r="B262" t="str">
            <v>Roberts</v>
          </cell>
          <cell r="C262" t="str">
            <v>Rodney</v>
          </cell>
          <cell r="D262" t="str">
            <v>Exempt</v>
          </cell>
          <cell r="E262">
            <v>1077</v>
          </cell>
          <cell r="F262" t="str">
            <v>Generation Engineering</v>
          </cell>
          <cell r="G262">
            <v>2165</v>
          </cell>
          <cell r="H262" t="str">
            <v>Manager, Engrg/Env</v>
          </cell>
          <cell r="I262" t="str">
            <v>Manager, Engrg/Env</v>
          </cell>
          <cell r="J262">
            <v>26904</v>
          </cell>
          <cell r="K262">
            <v>37267</v>
          </cell>
          <cell r="L262">
            <v>103740</v>
          </cell>
          <cell r="M262" t="str">
            <v xml:space="preserve">   102450.00</v>
          </cell>
          <cell r="N262">
            <v>0.3</v>
          </cell>
          <cell r="O262" t="str">
            <v>Fred J Brozovich</v>
          </cell>
          <cell r="P262" t="str">
            <v>Cunningham, Barry G</v>
          </cell>
        </row>
        <row r="263">
          <cell r="A263">
            <v>5545</v>
          </cell>
          <cell r="B263" t="str">
            <v>Rush</v>
          </cell>
          <cell r="C263" t="str">
            <v>John</v>
          </cell>
          <cell r="D263" t="str">
            <v>Exempt</v>
          </cell>
          <cell r="E263">
            <v>526</v>
          </cell>
          <cell r="F263" t="str">
            <v>Business Planning &amp; Strategy Analysis</v>
          </cell>
          <cell r="G263">
            <v>2236</v>
          </cell>
          <cell r="H263" t="str">
            <v>Proj Mgr - Ld/Sr</v>
          </cell>
          <cell r="I263" t="str">
            <v>Proj Mgr - Ld/Sr</v>
          </cell>
          <cell r="J263">
            <v>37073</v>
          </cell>
          <cell r="K263">
            <v>37297</v>
          </cell>
          <cell r="L263">
            <v>103000.08</v>
          </cell>
          <cell r="M263" t="str">
            <v xml:space="preserve">    88350.00</v>
          </cell>
          <cell r="N263">
            <v>0.3</v>
          </cell>
          <cell r="O263" t="str">
            <v>Cindy A Crane</v>
          </cell>
          <cell r="P263" t="str">
            <v>MacRitchie, Andy</v>
          </cell>
        </row>
        <row r="264">
          <cell r="A264">
            <v>5557</v>
          </cell>
          <cell r="B264" t="str">
            <v>Cairns</v>
          </cell>
          <cell r="C264" t="str">
            <v>Mira</v>
          </cell>
          <cell r="D264" t="str">
            <v>Non-Exempt,Non-Union</v>
          </cell>
          <cell r="E264">
            <v>1301</v>
          </cell>
          <cell r="F264" t="str">
            <v>CFO - Risk Mgmt</v>
          </cell>
          <cell r="G264">
            <v>2019</v>
          </cell>
          <cell r="H264" t="str">
            <v>Assistant, Exec</v>
          </cell>
          <cell r="I264" t="str">
            <v>Assistant, Exec</v>
          </cell>
          <cell r="J264">
            <v>37062</v>
          </cell>
          <cell r="K264">
            <v>37062</v>
          </cell>
          <cell r="L264">
            <v>41250</v>
          </cell>
          <cell r="M264" t="str">
            <v xml:space="preserve">    43800.00</v>
          </cell>
          <cell r="N264">
            <v>0.2</v>
          </cell>
          <cell r="O264" t="str">
            <v>Richard Y Ito</v>
          </cell>
          <cell r="P264" t="str">
            <v>Klein, Robert A</v>
          </cell>
        </row>
        <row r="265">
          <cell r="A265">
            <v>5559</v>
          </cell>
          <cell r="B265" t="str">
            <v>Lopas</v>
          </cell>
          <cell r="C265" t="str">
            <v>Patricia</v>
          </cell>
          <cell r="D265" t="str">
            <v>Non-Exempt,Non-Union</v>
          </cell>
          <cell r="E265">
            <v>1006</v>
          </cell>
          <cell r="F265" t="str">
            <v>CSC Accounts Payable</v>
          </cell>
          <cell r="G265">
            <v>1959</v>
          </cell>
          <cell r="H265" t="str">
            <v>Actng Spclst - Assoc</v>
          </cell>
          <cell r="I265" t="str">
            <v>Actng Spclst - Assoc</v>
          </cell>
          <cell r="J265">
            <v>37060</v>
          </cell>
          <cell r="K265">
            <v>37837</v>
          </cell>
          <cell r="L265">
            <v>28325.040000000001</v>
          </cell>
          <cell r="M265" t="str">
            <v xml:space="preserve">    29650.00</v>
          </cell>
          <cell r="N265">
            <v>0.2</v>
          </cell>
          <cell r="O265" t="str">
            <v>Nancy M Herman</v>
          </cell>
          <cell r="P265" t="str">
            <v>MacRitchie, Andy</v>
          </cell>
        </row>
        <row r="266">
          <cell r="A266">
            <v>5562</v>
          </cell>
          <cell r="B266" t="str">
            <v>Weyenberg</v>
          </cell>
          <cell r="C266" t="str">
            <v>Thomas</v>
          </cell>
          <cell r="D266" t="str">
            <v>Exempt</v>
          </cell>
          <cell r="E266">
            <v>1037</v>
          </cell>
          <cell r="F266" t="str">
            <v>Procurement CBS/Corporate</v>
          </cell>
          <cell r="G266">
            <v>4926</v>
          </cell>
          <cell r="H266" t="str">
            <v>Cnslt, Prcr/Mtrls - Car</v>
          </cell>
          <cell r="I266" t="str">
            <v>Cnslt, Prcr/Mtrls - Car</v>
          </cell>
          <cell r="J266">
            <v>37067</v>
          </cell>
          <cell r="K266">
            <v>38057</v>
          </cell>
          <cell r="L266">
            <v>75957.119999999995</v>
          </cell>
          <cell r="M266" t="str">
            <v xml:space="preserve">    80900.00</v>
          </cell>
          <cell r="N266">
            <v>0.24</v>
          </cell>
          <cell r="O266" t="str">
            <v>Dennis E Goodman</v>
          </cell>
          <cell r="P266" t="str">
            <v>MacRitchie, Andy</v>
          </cell>
        </row>
        <row r="267">
          <cell r="A267">
            <v>5572</v>
          </cell>
          <cell r="B267" t="str">
            <v>Kelly</v>
          </cell>
          <cell r="C267" t="str">
            <v>Stuart</v>
          </cell>
          <cell r="D267" t="str">
            <v>Exempt</v>
          </cell>
          <cell r="E267">
            <v>431</v>
          </cell>
          <cell r="F267" t="str">
            <v>T&amp;D Business Improvement</v>
          </cell>
          <cell r="G267">
            <v>6013</v>
          </cell>
          <cell r="H267" t="str">
            <v>Director, Business Analys</v>
          </cell>
          <cell r="I267" t="str">
            <v>Dir, Bus Improvement</v>
          </cell>
          <cell r="J267">
            <v>35310</v>
          </cell>
          <cell r="K267">
            <v>37095</v>
          </cell>
          <cell r="L267">
            <v>115360.08</v>
          </cell>
          <cell r="M267" t="str">
            <v xml:space="preserve">   105700.00</v>
          </cell>
          <cell r="N267">
            <v>0.4</v>
          </cell>
          <cell r="O267" t="str">
            <v>William Eaquinto</v>
          </cell>
          <cell r="P267" t="str">
            <v>Wright, Matthew</v>
          </cell>
        </row>
        <row r="268">
          <cell r="A268">
            <v>5585</v>
          </cell>
          <cell r="B268" t="str">
            <v>Kenney</v>
          </cell>
          <cell r="C268" t="str">
            <v>James</v>
          </cell>
          <cell r="D268" t="str">
            <v>Exempt</v>
          </cell>
          <cell r="E268">
            <v>1327</v>
          </cell>
          <cell r="F268" t="str">
            <v>Enterprise 390/ Unix Systems</v>
          </cell>
          <cell r="G268">
            <v>2144</v>
          </cell>
          <cell r="H268" t="str">
            <v>IT Spclst, Opr Sys - Car</v>
          </cell>
          <cell r="I268" t="str">
            <v>IT Spclts, Opr Sys - Car</v>
          </cell>
          <cell r="J268">
            <v>37081</v>
          </cell>
          <cell r="K268">
            <v>37081</v>
          </cell>
          <cell r="L268">
            <v>72624</v>
          </cell>
          <cell r="M268" t="str">
            <v xml:space="preserve">    65550.00</v>
          </cell>
          <cell r="N268">
            <v>0.24</v>
          </cell>
          <cell r="O268" t="str">
            <v>Thomas R Blackerby</v>
          </cell>
          <cell r="P268" t="str">
            <v>Walje, A Richard</v>
          </cell>
        </row>
        <row r="269">
          <cell r="A269">
            <v>5586</v>
          </cell>
          <cell r="B269" t="str">
            <v>Ransom</v>
          </cell>
          <cell r="C269" t="str">
            <v>Patricia</v>
          </cell>
          <cell r="D269" t="str">
            <v>Exempt</v>
          </cell>
          <cell r="E269">
            <v>1024</v>
          </cell>
          <cell r="F269" t="str">
            <v>Community &amp; Economic Development</v>
          </cell>
          <cell r="G269">
            <v>2212</v>
          </cell>
          <cell r="H269" t="str">
            <v>Spclst, Public Rlns - Car</v>
          </cell>
          <cell r="I269" t="str">
            <v>Spclst, Public Rlns - Car</v>
          </cell>
          <cell r="J269">
            <v>26980</v>
          </cell>
          <cell r="K269">
            <v>35972</v>
          </cell>
          <cell r="L269">
            <v>59606.16</v>
          </cell>
          <cell r="M269" t="str">
            <v xml:space="preserve">    55800.00</v>
          </cell>
          <cell r="N269">
            <v>0.2</v>
          </cell>
          <cell r="O269" t="str">
            <v>Alene E Bentley</v>
          </cell>
          <cell r="P269" t="str">
            <v>Walje, A Richard</v>
          </cell>
        </row>
        <row r="270">
          <cell r="A270">
            <v>5600</v>
          </cell>
          <cell r="B270" t="str">
            <v>Cunningham</v>
          </cell>
          <cell r="C270" t="str">
            <v>D J</v>
          </cell>
          <cell r="D270" t="str">
            <v>Exempt</v>
          </cell>
          <cell r="E270">
            <v>658</v>
          </cell>
          <cell r="F270" t="str">
            <v>Hunter Administration</v>
          </cell>
          <cell r="G270">
            <v>2172</v>
          </cell>
          <cell r="H270" t="str">
            <v>Manager, Plant</v>
          </cell>
          <cell r="I270" t="str">
            <v>Manager, Plant</v>
          </cell>
          <cell r="J270">
            <v>26994</v>
          </cell>
          <cell r="K270">
            <v>37722</v>
          </cell>
          <cell r="L270">
            <v>99574.080000000002</v>
          </cell>
          <cell r="M270" t="str">
            <v xml:space="preserve">   101550.00</v>
          </cell>
          <cell r="N270">
            <v>0.3</v>
          </cell>
          <cell r="O270" t="str">
            <v>Mark C Mansfield</v>
          </cell>
          <cell r="P270" t="str">
            <v>Cunningham, Barry G</v>
          </cell>
        </row>
        <row r="271">
          <cell r="A271">
            <v>5604</v>
          </cell>
          <cell r="B271" t="str">
            <v>Robertson</v>
          </cell>
          <cell r="C271" t="str">
            <v>James</v>
          </cell>
          <cell r="D271" t="str">
            <v>Exempt</v>
          </cell>
          <cell r="E271">
            <v>667</v>
          </cell>
          <cell r="F271" t="str">
            <v>Huntington Support</v>
          </cell>
          <cell r="G271">
            <v>2278</v>
          </cell>
          <cell r="H271" t="str">
            <v>Supervisor, Plant</v>
          </cell>
          <cell r="I271" t="str">
            <v>Supervisor, Plant</v>
          </cell>
          <cell r="J271">
            <v>26994</v>
          </cell>
          <cell r="K271">
            <v>35972</v>
          </cell>
          <cell r="L271">
            <v>75286.080000000002</v>
          </cell>
          <cell r="M271" t="str">
            <v xml:space="preserve">    71500.00</v>
          </cell>
          <cell r="N271">
            <v>0.24</v>
          </cell>
          <cell r="O271" t="str">
            <v>Laren K Huntsman</v>
          </cell>
          <cell r="P271" t="str">
            <v>Cunningham, Barry G</v>
          </cell>
        </row>
        <row r="272">
          <cell r="A272">
            <v>5605</v>
          </cell>
          <cell r="B272" t="str">
            <v>Ward</v>
          </cell>
          <cell r="C272" t="str">
            <v>Joseph</v>
          </cell>
          <cell r="D272" t="str">
            <v>Exempt</v>
          </cell>
          <cell r="E272">
            <v>666</v>
          </cell>
          <cell r="F272" t="str">
            <v>Huntington Production</v>
          </cell>
          <cell r="G272">
            <v>5692</v>
          </cell>
          <cell r="H272" t="str">
            <v>Supervisor, Plant Operati</v>
          </cell>
          <cell r="I272" t="str">
            <v>Supervisor, Plant Operations</v>
          </cell>
          <cell r="J272">
            <v>26994</v>
          </cell>
          <cell r="K272">
            <v>36795</v>
          </cell>
          <cell r="L272">
            <v>84865.2</v>
          </cell>
          <cell r="M272" t="str">
            <v xml:space="preserve">    78700.00</v>
          </cell>
          <cell r="N272">
            <v>0.24</v>
          </cell>
          <cell r="O272" t="str">
            <v>Vaughn Judi</v>
          </cell>
          <cell r="P272" t="str">
            <v>Cunningham, Barry G</v>
          </cell>
        </row>
        <row r="273">
          <cell r="A273">
            <v>5614</v>
          </cell>
          <cell r="B273" t="str">
            <v>Roye</v>
          </cell>
          <cell r="C273" t="str">
            <v>William</v>
          </cell>
          <cell r="D273" t="str">
            <v>Electric Unions</v>
          </cell>
          <cell r="E273">
            <v>826</v>
          </cell>
          <cell r="F273" t="str">
            <v>West Valley Plant</v>
          </cell>
          <cell r="G273">
            <v>6369</v>
          </cell>
          <cell r="H273" t="str">
            <v>Plant Tech Sr - W Valley</v>
          </cell>
          <cell r="I273" t="str">
            <v>Plant Tech Sr - W Valley Gen Proj</v>
          </cell>
          <cell r="J273">
            <v>27024</v>
          </cell>
          <cell r="K273">
            <v>36110</v>
          </cell>
          <cell r="L273">
            <v>64316.160000000003</v>
          </cell>
          <cell r="N273">
            <v>0.12</v>
          </cell>
          <cell r="O273" t="str">
            <v>Terry Millgate</v>
          </cell>
          <cell r="P273" t="str">
            <v>Cunningham, Barry G</v>
          </cell>
        </row>
        <row r="274">
          <cell r="A274">
            <v>5615</v>
          </cell>
          <cell r="B274" t="str">
            <v>Morris</v>
          </cell>
          <cell r="C274" t="str">
            <v>Kenneth</v>
          </cell>
          <cell r="D274" t="str">
            <v>Exempt</v>
          </cell>
          <cell r="E274">
            <v>1039</v>
          </cell>
          <cell r="F274" t="str">
            <v>T&amp;D Asset Management</v>
          </cell>
          <cell r="G274">
            <v>5031</v>
          </cell>
          <cell r="H274" t="str">
            <v>Director, Transmission Pl</v>
          </cell>
          <cell r="I274" t="str">
            <v>Director, Transmission Planning</v>
          </cell>
          <cell r="J274">
            <v>27036</v>
          </cell>
          <cell r="K274">
            <v>37068</v>
          </cell>
          <cell r="L274">
            <v>114855.12</v>
          </cell>
          <cell r="M274" t="str">
            <v xml:space="preserve">   105700.00</v>
          </cell>
          <cell r="N274">
            <v>0.4</v>
          </cell>
          <cell r="O274" t="str">
            <v>William A Cunningham</v>
          </cell>
          <cell r="P274" t="str">
            <v>Wright, Matthew</v>
          </cell>
        </row>
        <row r="275">
          <cell r="A275">
            <v>5616</v>
          </cell>
          <cell r="B275" t="str">
            <v>Erickson</v>
          </cell>
          <cell r="C275" t="str">
            <v>Gretchen</v>
          </cell>
          <cell r="D275" t="str">
            <v>Exempt</v>
          </cell>
          <cell r="E275">
            <v>1077</v>
          </cell>
          <cell r="F275" t="str">
            <v>Generation Engineering</v>
          </cell>
          <cell r="G275">
            <v>2118</v>
          </cell>
          <cell r="H275" t="str">
            <v>Engineer - Assoc</v>
          </cell>
          <cell r="I275" t="str">
            <v>Engineer - Assoc</v>
          </cell>
          <cell r="J275">
            <v>37067</v>
          </cell>
          <cell r="K275">
            <v>37494</v>
          </cell>
          <cell r="L275">
            <v>48650.16</v>
          </cell>
          <cell r="M275" t="str">
            <v xml:space="preserve">    55000.00</v>
          </cell>
          <cell r="N275">
            <v>0.2</v>
          </cell>
          <cell r="O275" t="str">
            <v>Richard A Goff</v>
          </cell>
          <cell r="P275" t="str">
            <v>Cunningham, Barry G</v>
          </cell>
        </row>
        <row r="276">
          <cell r="A276">
            <v>5621</v>
          </cell>
          <cell r="B276" t="str">
            <v>Skinner</v>
          </cell>
          <cell r="C276" t="str">
            <v>Angeline</v>
          </cell>
          <cell r="D276" t="str">
            <v>Exempt</v>
          </cell>
          <cell r="E276">
            <v>647</v>
          </cell>
          <cell r="F276" t="str">
            <v>Naughton Administration</v>
          </cell>
          <cell r="G276">
            <v>6526</v>
          </cell>
          <cell r="H276" t="str">
            <v>Manager, Safety</v>
          </cell>
          <cell r="I276" t="str">
            <v>Health, Safety &amp; Env Manager</v>
          </cell>
          <cell r="J276">
            <v>37074</v>
          </cell>
          <cell r="K276">
            <v>38118</v>
          </cell>
          <cell r="L276">
            <v>84000</v>
          </cell>
          <cell r="M276" t="str">
            <v xml:space="preserve">    85200.00</v>
          </cell>
          <cell r="N276">
            <v>0.24</v>
          </cell>
          <cell r="O276" t="str">
            <v>Peter D Steinbrenner</v>
          </cell>
          <cell r="P276" t="str">
            <v>Cunningham, Barry G</v>
          </cell>
        </row>
        <row r="277">
          <cell r="A277">
            <v>5626</v>
          </cell>
          <cell r="B277" t="str">
            <v>Devine</v>
          </cell>
          <cell r="C277" t="str">
            <v>Paul</v>
          </cell>
          <cell r="D277" t="str">
            <v>Exempt</v>
          </cell>
          <cell r="E277">
            <v>1301</v>
          </cell>
          <cell r="F277" t="str">
            <v>CFO - Risk Mgmt</v>
          </cell>
          <cell r="G277">
            <v>5256</v>
          </cell>
          <cell r="H277" t="str">
            <v>Director, Risk Mgmnt</v>
          </cell>
          <cell r="I277" t="str">
            <v>Director, Risk Mgmnt</v>
          </cell>
          <cell r="J277">
            <v>37081</v>
          </cell>
          <cell r="K277">
            <v>37706</v>
          </cell>
          <cell r="L277">
            <v>129063.12</v>
          </cell>
          <cell r="M277" t="str">
            <v xml:space="preserve">   139050.00</v>
          </cell>
          <cell r="N277">
            <v>0.5</v>
          </cell>
          <cell r="O277" t="str">
            <v>Richard Y Ito</v>
          </cell>
          <cell r="P277" t="str">
            <v>Klein, Robert A</v>
          </cell>
        </row>
        <row r="278">
          <cell r="A278">
            <v>5633</v>
          </cell>
          <cell r="B278" t="str">
            <v>Bender</v>
          </cell>
          <cell r="C278" t="str">
            <v>William</v>
          </cell>
          <cell r="D278" t="str">
            <v>Exempt</v>
          </cell>
          <cell r="E278">
            <v>676</v>
          </cell>
          <cell r="F278" t="str">
            <v>ITSST EAI - Integration &amp; Modeling</v>
          </cell>
          <cell r="G278">
            <v>2003</v>
          </cell>
          <cell r="H278" t="str">
            <v>Analyst, Process - Ld/Sr</v>
          </cell>
          <cell r="I278" t="str">
            <v>Analyst, Process - Ld/Sr</v>
          </cell>
          <cell r="J278">
            <v>37081</v>
          </cell>
          <cell r="K278">
            <v>37081</v>
          </cell>
          <cell r="L278">
            <v>79566</v>
          </cell>
          <cell r="M278" t="str">
            <v xml:space="preserve">    68300.00</v>
          </cell>
          <cell r="N278">
            <v>0.24</v>
          </cell>
          <cell r="O278" t="str">
            <v>David E Maudlin</v>
          </cell>
          <cell r="P278" t="str">
            <v>Walje, A Richard</v>
          </cell>
        </row>
        <row r="279">
          <cell r="A279">
            <v>5637</v>
          </cell>
          <cell r="B279" t="str">
            <v>Pollard</v>
          </cell>
          <cell r="C279" t="str">
            <v>James</v>
          </cell>
          <cell r="D279" t="str">
            <v>Exempt</v>
          </cell>
          <cell r="E279">
            <v>654</v>
          </cell>
          <cell r="F279" t="str">
            <v>Wyodak Planning</v>
          </cell>
          <cell r="G279">
            <v>2171</v>
          </cell>
          <cell r="H279" t="str">
            <v>Manager, Plng</v>
          </cell>
          <cell r="I279" t="str">
            <v>Manager, Planning</v>
          </cell>
          <cell r="J279">
            <v>27071</v>
          </cell>
          <cell r="K279">
            <v>37752</v>
          </cell>
          <cell r="L279">
            <v>88666.08</v>
          </cell>
          <cell r="M279" t="str">
            <v xml:space="preserve">    87050.00</v>
          </cell>
          <cell r="N279">
            <v>0.24</v>
          </cell>
          <cell r="O279" t="str">
            <v>Glenn A Fosher</v>
          </cell>
          <cell r="P279" t="str">
            <v>Cunningham, Barry G</v>
          </cell>
        </row>
        <row r="280">
          <cell r="A280">
            <v>5644</v>
          </cell>
          <cell r="B280" t="str">
            <v>Deffendol</v>
          </cell>
          <cell r="C280" t="str">
            <v>Ted</v>
          </cell>
          <cell r="D280" t="str">
            <v>Exempt</v>
          </cell>
          <cell r="E280">
            <v>660</v>
          </cell>
          <cell r="F280" t="str">
            <v>Hunter Support</v>
          </cell>
          <cell r="G280">
            <v>2278</v>
          </cell>
          <cell r="H280" t="str">
            <v>Supervisor, Plant</v>
          </cell>
          <cell r="I280" t="str">
            <v>Supervisor, Plant</v>
          </cell>
          <cell r="J280">
            <v>27071</v>
          </cell>
          <cell r="K280">
            <v>36002</v>
          </cell>
          <cell r="L280">
            <v>79081.2</v>
          </cell>
          <cell r="M280" t="str">
            <v xml:space="preserve">    71500.00</v>
          </cell>
          <cell r="N280">
            <v>0.24</v>
          </cell>
          <cell r="O280" t="str">
            <v>Stephen P Cha</v>
          </cell>
          <cell r="P280" t="str">
            <v>Cunningham, Barry G</v>
          </cell>
        </row>
        <row r="281">
          <cell r="A281">
            <v>5665</v>
          </cell>
          <cell r="B281" t="str">
            <v>Barnhisel</v>
          </cell>
          <cell r="C281" t="str">
            <v>Donald</v>
          </cell>
          <cell r="D281" t="str">
            <v>Exempt</v>
          </cell>
          <cell r="E281">
            <v>1012</v>
          </cell>
          <cell r="F281" t="str">
            <v>Corporate Accounting</v>
          </cell>
          <cell r="G281">
            <v>2175</v>
          </cell>
          <cell r="H281" t="str">
            <v>Manager, Rgltry</v>
          </cell>
          <cell r="I281" t="str">
            <v>Manager, Rgltry</v>
          </cell>
          <cell r="J281">
            <v>27085</v>
          </cell>
          <cell r="K281">
            <v>37196</v>
          </cell>
          <cell r="L281">
            <v>97509.119999999995</v>
          </cell>
          <cell r="M281" t="str">
            <v xml:space="preserve">    99800.00</v>
          </cell>
          <cell r="N281">
            <v>0.3</v>
          </cell>
          <cell r="O281" t="str">
            <v>Henry E Lay</v>
          </cell>
          <cell r="P281" t="str">
            <v>Peach, Richard</v>
          </cell>
        </row>
        <row r="282">
          <cell r="A282">
            <v>5667</v>
          </cell>
          <cell r="B282" t="str">
            <v>Cowan</v>
          </cell>
          <cell r="C282" t="str">
            <v>Richard</v>
          </cell>
          <cell r="D282" t="str">
            <v>Exempt</v>
          </cell>
          <cell r="E282">
            <v>300</v>
          </cell>
          <cell r="F282" t="str">
            <v>Revenue Requirements</v>
          </cell>
          <cell r="G282">
            <v>2005</v>
          </cell>
          <cell r="H282" t="str">
            <v>Analyst, Rgltry - Car</v>
          </cell>
          <cell r="I282" t="str">
            <v>Analyst, Rgltry - Car</v>
          </cell>
          <cell r="J282">
            <v>37083</v>
          </cell>
          <cell r="K282">
            <v>37448</v>
          </cell>
          <cell r="L282">
            <v>57918</v>
          </cell>
          <cell r="M282" t="str">
            <v xml:space="preserve">    61800.00</v>
          </cell>
          <cell r="N282">
            <v>0.2</v>
          </cell>
          <cell r="O282" t="str">
            <v>David L Taylor</v>
          </cell>
          <cell r="P282" t="str">
            <v>Larson, Donald D</v>
          </cell>
        </row>
        <row r="283">
          <cell r="A283">
            <v>5675</v>
          </cell>
          <cell r="B283" t="str">
            <v>Lay</v>
          </cell>
          <cell r="C283" t="str">
            <v>Henry</v>
          </cell>
          <cell r="D283" t="str">
            <v>Exempt</v>
          </cell>
          <cell r="E283">
            <v>1012</v>
          </cell>
          <cell r="F283" t="str">
            <v>Corporate Accounting</v>
          </cell>
          <cell r="G283">
            <v>7555</v>
          </cell>
          <cell r="H283" t="str">
            <v>Director, Fin/Actng</v>
          </cell>
          <cell r="I283" t="str">
            <v>Corp Actng Controller</v>
          </cell>
          <cell r="J283">
            <v>27106</v>
          </cell>
          <cell r="K283">
            <v>36708</v>
          </cell>
          <cell r="L283">
            <v>122307.12</v>
          </cell>
          <cell r="M283" t="str">
            <v xml:space="preserve">   108800.00</v>
          </cell>
          <cell r="N283">
            <v>0.4</v>
          </cell>
          <cell r="O283" t="str">
            <v>David J Mendez</v>
          </cell>
          <cell r="P283" t="str">
            <v>Peach, Richard</v>
          </cell>
        </row>
        <row r="284">
          <cell r="A284">
            <v>5677</v>
          </cell>
          <cell r="B284" t="str">
            <v>Fillmore</v>
          </cell>
          <cell r="C284" t="str">
            <v>Paul</v>
          </cell>
          <cell r="D284" t="str">
            <v>Exempt</v>
          </cell>
          <cell r="E284">
            <v>346</v>
          </cell>
          <cell r="F284" t="str">
            <v>Richfield Distribution</v>
          </cell>
          <cell r="G284">
            <v>6081</v>
          </cell>
          <cell r="H284" t="str">
            <v>Manager, Distribution</v>
          </cell>
          <cell r="I284" t="str">
            <v>Manager, Distribution (Ops Mgr)</v>
          </cell>
          <cell r="J284">
            <v>27109</v>
          </cell>
          <cell r="K284">
            <v>36708</v>
          </cell>
          <cell r="L284">
            <v>88274.16</v>
          </cell>
          <cell r="M284" t="str">
            <v xml:space="preserve">    90600.00</v>
          </cell>
          <cell r="N284">
            <v>0.3</v>
          </cell>
          <cell r="O284" t="str">
            <v>Gary A Felter</v>
          </cell>
          <cell r="P284" t="str">
            <v>Wright, Matthew</v>
          </cell>
        </row>
        <row r="285">
          <cell r="A285">
            <v>5681</v>
          </cell>
          <cell r="B285" t="str">
            <v>Day</v>
          </cell>
          <cell r="C285" t="str">
            <v>Patricia</v>
          </cell>
          <cell r="D285" t="str">
            <v>Non-Exempt,Non-Union</v>
          </cell>
          <cell r="E285">
            <v>1077</v>
          </cell>
          <cell r="F285" t="str">
            <v>Generation Engineering</v>
          </cell>
          <cell r="G285">
            <v>2020</v>
          </cell>
          <cell r="H285" t="str">
            <v>Assistant, Group/Indv</v>
          </cell>
          <cell r="I285" t="str">
            <v>Assistant, Group/Indv</v>
          </cell>
          <cell r="J285">
            <v>27106</v>
          </cell>
          <cell r="K285">
            <v>35972</v>
          </cell>
          <cell r="L285">
            <v>37924.080000000002</v>
          </cell>
          <cell r="M285" t="str">
            <v xml:space="preserve">    36500.00</v>
          </cell>
          <cell r="N285">
            <v>0.2</v>
          </cell>
          <cell r="O285" t="str">
            <v>Victor M Tracy</v>
          </cell>
          <cell r="P285" t="str">
            <v>Cunningham, Barry G</v>
          </cell>
        </row>
        <row r="286">
          <cell r="A286">
            <v>5697</v>
          </cell>
          <cell r="B286" t="str">
            <v>Grundvig</v>
          </cell>
          <cell r="C286" t="str">
            <v>Gardell</v>
          </cell>
          <cell r="D286" t="str">
            <v>Exempt</v>
          </cell>
          <cell r="E286">
            <v>1142</v>
          </cell>
          <cell r="F286" t="str">
            <v>Ogden New Connections</v>
          </cell>
          <cell r="G286">
            <v>6081</v>
          </cell>
          <cell r="H286" t="str">
            <v>Manager, Distribution</v>
          </cell>
          <cell r="I286" t="str">
            <v>Manager, Distribution</v>
          </cell>
          <cell r="J286">
            <v>27113</v>
          </cell>
          <cell r="K286">
            <v>37236</v>
          </cell>
          <cell r="L286">
            <v>88287.12</v>
          </cell>
          <cell r="M286" t="str">
            <v xml:space="preserve">    90600.00</v>
          </cell>
          <cell r="N286">
            <v>0.3</v>
          </cell>
          <cell r="O286" t="str">
            <v>Rickey L Bielby</v>
          </cell>
          <cell r="P286" t="str">
            <v>Wright, Matthew</v>
          </cell>
        </row>
        <row r="287">
          <cell r="A287">
            <v>5707</v>
          </cell>
          <cell r="B287" t="str">
            <v>Russell</v>
          </cell>
          <cell r="C287" t="str">
            <v>William</v>
          </cell>
          <cell r="D287" t="str">
            <v>Exempt</v>
          </cell>
          <cell r="E287">
            <v>1009</v>
          </cell>
          <cell r="F287" t="str">
            <v>PD Mgmt &amp; Admin Office</v>
          </cell>
          <cell r="G287">
            <v>2281</v>
          </cell>
          <cell r="H287" t="str">
            <v>Supervisor, SA&amp;D</v>
          </cell>
          <cell r="I287" t="str">
            <v>Supervisor, SA&amp;D</v>
          </cell>
          <cell r="J287">
            <v>37088</v>
          </cell>
          <cell r="K287">
            <v>37893</v>
          </cell>
          <cell r="L287">
            <v>99903.12</v>
          </cell>
          <cell r="M287" t="str">
            <v xml:space="preserve">    90500.00</v>
          </cell>
          <cell r="N287">
            <v>0.24</v>
          </cell>
          <cell r="O287" t="str">
            <v>David C Register</v>
          </cell>
          <cell r="P287" t="str">
            <v>Walje, A Richard</v>
          </cell>
        </row>
        <row r="288">
          <cell r="A288">
            <v>5709</v>
          </cell>
          <cell r="B288" t="str">
            <v>Sixkiller</v>
          </cell>
          <cell r="C288" t="str">
            <v>Heather</v>
          </cell>
          <cell r="D288" t="str">
            <v>Exempt</v>
          </cell>
          <cell r="E288">
            <v>238</v>
          </cell>
          <cell r="F288" t="str">
            <v>C&amp;T Front Office</v>
          </cell>
          <cell r="G288">
            <v>5970</v>
          </cell>
          <cell r="H288" t="str">
            <v>Trader, Gas - Car</v>
          </cell>
          <cell r="I288" t="str">
            <v>Trader, Gas - Car</v>
          </cell>
          <cell r="J288">
            <v>37095</v>
          </cell>
          <cell r="K288">
            <v>37095</v>
          </cell>
          <cell r="L288">
            <v>101090.16</v>
          </cell>
          <cell r="M288" t="str">
            <v xml:space="preserve">    94450.00</v>
          </cell>
          <cell r="N288">
            <v>0.7</v>
          </cell>
          <cell r="O288" t="str">
            <v>Bruce A Evans</v>
          </cell>
          <cell r="P288" t="str">
            <v>Watters, Stan K</v>
          </cell>
        </row>
        <row r="289">
          <cell r="A289">
            <v>5715</v>
          </cell>
          <cell r="B289" t="str">
            <v>Rasmussen</v>
          </cell>
          <cell r="C289" t="str">
            <v>Vaughn</v>
          </cell>
          <cell r="D289" t="str">
            <v>Exempt</v>
          </cell>
          <cell r="E289">
            <v>478</v>
          </cell>
          <cell r="F289" t="str">
            <v>Western WY/ID Wires</v>
          </cell>
          <cell r="G289">
            <v>6067</v>
          </cell>
          <cell r="H289" t="str">
            <v>Director, Distribution</v>
          </cell>
          <cell r="I289" t="str">
            <v>Dir, Distribution ID/WY West</v>
          </cell>
          <cell r="J289">
            <v>28870</v>
          </cell>
          <cell r="K289">
            <v>37236</v>
          </cell>
          <cell r="L289">
            <v>107194.08</v>
          </cell>
          <cell r="M289" t="str">
            <v xml:space="preserve">   107700.00</v>
          </cell>
          <cell r="N289">
            <v>0.3</v>
          </cell>
          <cell r="O289" t="str">
            <v>Paul J Radakovich</v>
          </cell>
          <cell r="P289" t="str">
            <v>Wright, Matthew</v>
          </cell>
        </row>
        <row r="290">
          <cell r="A290">
            <v>5721</v>
          </cell>
          <cell r="B290" t="str">
            <v>Smart</v>
          </cell>
          <cell r="C290" t="str">
            <v>Jonathan</v>
          </cell>
          <cell r="D290" t="str">
            <v>Exempt</v>
          </cell>
          <cell r="E290">
            <v>503</v>
          </cell>
          <cell r="F290" t="str">
            <v>IT Corporate Apps &amp; Systems</v>
          </cell>
          <cell r="G290">
            <v>2150</v>
          </cell>
          <cell r="H290" t="str">
            <v>IT Spclst, SA&amp;D - Car</v>
          </cell>
          <cell r="I290" t="str">
            <v>IT Spclst, SA&amp;D - Car</v>
          </cell>
          <cell r="J290">
            <v>37088</v>
          </cell>
          <cell r="K290">
            <v>37088</v>
          </cell>
          <cell r="L290">
            <v>71444.160000000003</v>
          </cell>
          <cell r="M290" t="str">
            <v xml:space="preserve">    62050.00</v>
          </cell>
          <cell r="N290">
            <v>0.24</v>
          </cell>
          <cell r="O290" t="str">
            <v>Carol L Haertlein</v>
          </cell>
          <cell r="P290" t="str">
            <v>Walje, A Richard</v>
          </cell>
        </row>
        <row r="291">
          <cell r="A291">
            <v>5722</v>
          </cell>
          <cell r="B291" t="str">
            <v>Cuevas</v>
          </cell>
          <cell r="C291" t="str">
            <v>David</v>
          </cell>
          <cell r="D291" t="str">
            <v>Exempt</v>
          </cell>
          <cell r="E291">
            <v>503</v>
          </cell>
          <cell r="F291" t="str">
            <v>IT Corporate Apps &amp; Systems</v>
          </cell>
          <cell r="G291">
            <v>2151</v>
          </cell>
          <cell r="H291" t="str">
            <v>IT Spclst, SA&amp;D - Ld/Sr</v>
          </cell>
          <cell r="I291" t="str">
            <v>IT Spclst, SA&amp;D - Ld/Sr</v>
          </cell>
          <cell r="J291">
            <v>37088</v>
          </cell>
          <cell r="K291">
            <v>37088</v>
          </cell>
          <cell r="L291">
            <v>69294</v>
          </cell>
          <cell r="M291" t="str">
            <v xml:space="preserve">    74850.00</v>
          </cell>
          <cell r="N291">
            <v>0.24</v>
          </cell>
          <cell r="O291" t="str">
            <v>Carol L Haertlein</v>
          </cell>
          <cell r="P291" t="str">
            <v>Walje, A Richard</v>
          </cell>
        </row>
        <row r="292">
          <cell r="A292">
            <v>5729</v>
          </cell>
          <cell r="B292" t="str">
            <v>Emerick</v>
          </cell>
          <cell r="C292" t="str">
            <v>Erik</v>
          </cell>
          <cell r="D292" t="str">
            <v>Exempt</v>
          </cell>
          <cell r="E292">
            <v>1034</v>
          </cell>
          <cell r="F292" t="str">
            <v>Customer Service</v>
          </cell>
          <cell r="G292">
            <v>7543</v>
          </cell>
          <cell r="H292" t="str">
            <v>Analyst, Fin/Actng - Car</v>
          </cell>
          <cell r="I292" t="str">
            <v>Analyst, Fin/Acctg - Car</v>
          </cell>
          <cell r="J292">
            <v>37116</v>
          </cell>
          <cell r="K292">
            <v>37543</v>
          </cell>
          <cell r="L292">
            <v>46208.160000000003</v>
          </cell>
          <cell r="M292" t="str">
            <v xml:space="preserve">    54250.00</v>
          </cell>
          <cell r="N292">
            <v>0.2</v>
          </cell>
          <cell r="O292" t="str">
            <v>George J Radulesk</v>
          </cell>
          <cell r="P292" t="str">
            <v>Wright, Matthew</v>
          </cell>
        </row>
        <row r="293">
          <cell r="A293">
            <v>5734</v>
          </cell>
          <cell r="B293" t="str">
            <v>Weiss</v>
          </cell>
          <cell r="C293" t="str">
            <v>Suzanne</v>
          </cell>
          <cell r="D293" t="str">
            <v>Exempt</v>
          </cell>
          <cell r="E293">
            <v>1327</v>
          </cell>
          <cell r="F293" t="str">
            <v>Enterprise 390/ Unix Systems</v>
          </cell>
          <cell r="G293">
            <v>2135</v>
          </cell>
          <cell r="H293" t="str">
            <v>IT Spclst, DB Adm - Car</v>
          </cell>
          <cell r="I293" t="str">
            <v>IT Spclst, DB Adm - Car</v>
          </cell>
          <cell r="J293">
            <v>37110</v>
          </cell>
          <cell r="K293">
            <v>37110</v>
          </cell>
          <cell r="L293">
            <v>77717.039999999994</v>
          </cell>
          <cell r="M293" t="str">
            <v xml:space="preserve">    69400.00</v>
          </cell>
          <cell r="N293">
            <v>0.24</v>
          </cell>
          <cell r="O293" t="str">
            <v>Richard D Stehno</v>
          </cell>
          <cell r="P293" t="str">
            <v>Walje, A Richard</v>
          </cell>
        </row>
        <row r="294">
          <cell r="A294">
            <v>5743</v>
          </cell>
          <cell r="B294" t="str">
            <v>Huddleston</v>
          </cell>
          <cell r="C294" t="str">
            <v>Laron</v>
          </cell>
          <cell r="D294" t="str">
            <v>Exempt</v>
          </cell>
          <cell r="E294">
            <v>1328</v>
          </cell>
          <cell r="F294" t="str">
            <v>PD Transmission Systems</v>
          </cell>
          <cell r="G294">
            <v>2133</v>
          </cell>
          <cell r="H294" t="str">
            <v>IT Spclst, CS Gen - Ld/Sr</v>
          </cell>
          <cell r="I294" t="str">
            <v>IT Spclst, CS Gen - Ld/Sr</v>
          </cell>
          <cell r="J294">
            <v>27170</v>
          </cell>
          <cell r="K294">
            <v>35972</v>
          </cell>
          <cell r="L294">
            <v>79887.12</v>
          </cell>
          <cell r="M294" t="str">
            <v xml:space="preserve">    85250.00</v>
          </cell>
          <cell r="N294">
            <v>0.24</v>
          </cell>
          <cell r="O294" t="str">
            <v>Richard N Niska</v>
          </cell>
          <cell r="P294" t="str">
            <v>Walje, A Richard</v>
          </cell>
        </row>
        <row r="295">
          <cell r="A295">
            <v>5747</v>
          </cell>
          <cell r="B295" t="str">
            <v>Schiebler</v>
          </cell>
          <cell r="C295" t="str">
            <v>Joseph</v>
          </cell>
          <cell r="D295" t="str">
            <v>Exempt</v>
          </cell>
          <cell r="E295">
            <v>1326</v>
          </cell>
          <cell r="F295" t="str">
            <v>Enterprise Intel Systems</v>
          </cell>
          <cell r="G295">
            <v>2145</v>
          </cell>
          <cell r="H295" t="str">
            <v>IT Spclst, Opr Sys - Ld/S</v>
          </cell>
          <cell r="I295" t="str">
            <v>IT Spclst, Opr Sys - Ld/Sr</v>
          </cell>
          <cell r="J295">
            <v>37088</v>
          </cell>
          <cell r="K295">
            <v>37088</v>
          </cell>
          <cell r="L295">
            <v>82400.160000000003</v>
          </cell>
          <cell r="M295" t="str">
            <v xml:space="preserve">    80000.00</v>
          </cell>
          <cell r="N295">
            <v>0.24</v>
          </cell>
          <cell r="O295" t="str">
            <v>David F Leathers</v>
          </cell>
          <cell r="P295" t="str">
            <v>Walje, A Richard</v>
          </cell>
        </row>
        <row r="296">
          <cell r="A296">
            <v>5753</v>
          </cell>
          <cell r="B296" t="str">
            <v>McCombs</v>
          </cell>
          <cell r="C296" t="str">
            <v>Jeffrey</v>
          </cell>
          <cell r="D296" t="str">
            <v>Exempt</v>
          </cell>
          <cell r="E296">
            <v>1326</v>
          </cell>
          <cell r="F296" t="str">
            <v>Enterprise Intel Systems</v>
          </cell>
          <cell r="G296">
            <v>5209</v>
          </cell>
          <cell r="H296" t="str">
            <v>Supervisor, Enterprise Sy</v>
          </cell>
          <cell r="I296" t="str">
            <v>Supervisor, Enterprise Systems</v>
          </cell>
          <cell r="J296">
            <v>37088</v>
          </cell>
          <cell r="K296">
            <v>37206</v>
          </cell>
          <cell r="L296">
            <v>72150</v>
          </cell>
          <cell r="M296" t="str">
            <v xml:space="preserve">    79200.00</v>
          </cell>
          <cell r="N296">
            <v>0.24</v>
          </cell>
          <cell r="O296" t="str">
            <v>Rodney P Rush</v>
          </cell>
          <cell r="P296" t="str">
            <v>Walje, A Richard</v>
          </cell>
        </row>
        <row r="297">
          <cell r="A297">
            <v>5756</v>
          </cell>
          <cell r="B297" t="str">
            <v>Seymour</v>
          </cell>
          <cell r="C297" t="str">
            <v>Melissa</v>
          </cell>
          <cell r="D297" t="str">
            <v>Exempt</v>
          </cell>
          <cell r="E297">
            <v>280</v>
          </cell>
          <cell r="F297" t="str">
            <v>C&amp;T Planning</v>
          </cell>
          <cell r="G297">
            <v>7554</v>
          </cell>
          <cell r="H297" t="str">
            <v>Manager, Plng/Fincl Anly</v>
          </cell>
          <cell r="I297" t="str">
            <v>Manager, Plng/Fincl Anly</v>
          </cell>
          <cell r="J297">
            <v>37095</v>
          </cell>
          <cell r="K297">
            <v>38012</v>
          </cell>
          <cell r="L297">
            <v>98306.16</v>
          </cell>
          <cell r="M297" t="str">
            <v xml:space="preserve">    97600.00</v>
          </cell>
          <cell r="N297">
            <v>0.3</v>
          </cell>
          <cell r="O297" t="str">
            <v>Christopher M Turner</v>
          </cell>
          <cell r="P297" t="str">
            <v>Watters, Stan K</v>
          </cell>
        </row>
        <row r="298">
          <cell r="A298">
            <v>5760</v>
          </cell>
          <cell r="B298" t="str">
            <v>Sturgill</v>
          </cell>
          <cell r="C298" t="str">
            <v>Annette</v>
          </cell>
          <cell r="D298" t="str">
            <v>Exempt</v>
          </cell>
          <cell r="E298">
            <v>1301</v>
          </cell>
          <cell r="F298" t="str">
            <v>CFO - Risk Mgmt</v>
          </cell>
          <cell r="G298">
            <v>7472</v>
          </cell>
          <cell r="H298" t="str">
            <v>Manager, Credit</v>
          </cell>
          <cell r="I298" t="str">
            <v>Manager, Credit</v>
          </cell>
          <cell r="J298">
            <v>37104</v>
          </cell>
          <cell r="K298">
            <v>37752</v>
          </cell>
          <cell r="L298">
            <v>96488.16</v>
          </cell>
          <cell r="M298" t="str">
            <v xml:space="preserve">    96900.00</v>
          </cell>
          <cell r="N298">
            <v>0.3</v>
          </cell>
          <cell r="O298" t="str">
            <v>Donald C Ward</v>
          </cell>
          <cell r="P298" t="str">
            <v>Klein, Robert A</v>
          </cell>
        </row>
        <row r="299">
          <cell r="A299">
            <v>5771</v>
          </cell>
          <cell r="B299" t="str">
            <v>Nelson</v>
          </cell>
          <cell r="C299" t="str">
            <v>James</v>
          </cell>
          <cell r="D299" t="str">
            <v>Exempt</v>
          </cell>
          <cell r="E299">
            <v>164</v>
          </cell>
          <cell r="F299" t="str">
            <v>Regulation</v>
          </cell>
          <cell r="G299">
            <v>2054</v>
          </cell>
          <cell r="H299" t="str">
            <v>Cnslt, Rgltry - Car</v>
          </cell>
          <cell r="I299" t="str">
            <v>Cnslt, Rgltry - Car</v>
          </cell>
          <cell r="J299">
            <v>27197</v>
          </cell>
          <cell r="K299">
            <v>37007</v>
          </cell>
          <cell r="L299">
            <v>85500</v>
          </cell>
          <cell r="M299" t="str">
            <v xml:space="preserve">    83750.00</v>
          </cell>
          <cell r="N299">
            <v>0.24</v>
          </cell>
          <cell r="O299" t="str">
            <v>Steven R McDougal</v>
          </cell>
          <cell r="P299" t="str">
            <v>Larson, Donald D</v>
          </cell>
        </row>
        <row r="300">
          <cell r="A300">
            <v>5775</v>
          </cell>
          <cell r="B300" t="str">
            <v>Kinder</v>
          </cell>
          <cell r="C300" t="str">
            <v>David</v>
          </cell>
          <cell r="D300" t="str">
            <v>Exempt</v>
          </cell>
          <cell r="E300">
            <v>666</v>
          </cell>
          <cell r="F300" t="str">
            <v>Huntington Production</v>
          </cell>
          <cell r="G300">
            <v>6544</v>
          </cell>
          <cell r="H300" t="str">
            <v>Trainer, Operations - Ld/</v>
          </cell>
          <cell r="I300" t="str">
            <v>Trainer, Operations - Ld/Sr</v>
          </cell>
          <cell r="J300">
            <v>30752</v>
          </cell>
          <cell r="K300">
            <v>37206</v>
          </cell>
          <cell r="L300">
            <v>74545.2</v>
          </cell>
          <cell r="M300" t="str">
            <v xml:space="preserve">    70600.00</v>
          </cell>
          <cell r="N300">
            <v>0.24</v>
          </cell>
          <cell r="O300" t="str">
            <v>Vaughn Judi</v>
          </cell>
          <cell r="P300" t="str">
            <v>Cunningham, Barry G</v>
          </cell>
        </row>
        <row r="301">
          <cell r="A301">
            <v>5784</v>
          </cell>
          <cell r="B301" t="str">
            <v>Parikh</v>
          </cell>
          <cell r="C301" t="str">
            <v>Hitendra</v>
          </cell>
          <cell r="D301" t="str">
            <v>Exempt</v>
          </cell>
          <cell r="E301">
            <v>876</v>
          </cell>
          <cell r="F301" t="str">
            <v>ITSST EDW-Date Warehouse-Bus Whse</v>
          </cell>
          <cell r="G301">
            <v>2133</v>
          </cell>
          <cell r="H301" t="str">
            <v>IT Spclst, CS Gen - Ld/Sr</v>
          </cell>
          <cell r="I301" t="str">
            <v>IT Spclst, CS Gen - Ld/Sr</v>
          </cell>
          <cell r="J301">
            <v>37095</v>
          </cell>
          <cell r="K301">
            <v>37341</v>
          </cell>
          <cell r="L301">
            <v>91784.16</v>
          </cell>
          <cell r="M301" t="str">
            <v xml:space="preserve">    85250.00</v>
          </cell>
          <cell r="N301">
            <v>0.24</v>
          </cell>
          <cell r="O301" t="str">
            <v>Sumanth Punyamurthula</v>
          </cell>
          <cell r="P301" t="str">
            <v>Walje, A Richard</v>
          </cell>
        </row>
        <row r="302">
          <cell r="A302">
            <v>5800</v>
          </cell>
          <cell r="B302" t="str">
            <v>Shepherd</v>
          </cell>
          <cell r="C302" t="str">
            <v>Paul</v>
          </cell>
          <cell r="D302" t="str">
            <v>Exempt</v>
          </cell>
          <cell r="E302">
            <v>1077</v>
          </cell>
          <cell r="F302" t="str">
            <v>Generation Engineering</v>
          </cell>
          <cell r="G302">
            <v>2120</v>
          </cell>
          <cell r="H302" t="str">
            <v>Engineer - Ld/Sr</v>
          </cell>
          <cell r="I302" t="str">
            <v>Engineer - Ld/Sr</v>
          </cell>
          <cell r="J302">
            <v>37098</v>
          </cell>
          <cell r="K302">
            <v>37098</v>
          </cell>
          <cell r="L302">
            <v>81756</v>
          </cell>
          <cell r="M302" t="str">
            <v xml:space="preserve">    80400.00</v>
          </cell>
          <cell r="N302">
            <v>0.24</v>
          </cell>
          <cell r="O302" t="str">
            <v>Rodney K Roberts</v>
          </cell>
          <cell r="P302" t="str">
            <v>Cunningham, Barry G</v>
          </cell>
        </row>
        <row r="303">
          <cell r="A303">
            <v>5811</v>
          </cell>
          <cell r="B303" t="str">
            <v>Howes</v>
          </cell>
          <cell r="C303" t="str">
            <v>John</v>
          </cell>
          <cell r="D303" t="str">
            <v>Exempt</v>
          </cell>
          <cell r="E303">
            <v>1029</v>
          </cell>
          <cell r="F303" t="str">
            <v>Employee Relations &amp; Development - PD</v>
          </cell>
          <cell r="G303">
            <v>2169</v>
          </cell>
          <cell r="H303" t="str">
            <v>Manager, HR</v>
          </cell>
          <cell r="I303" t="str">
            <v>Manager, HR</v>
          </cell>
          <cell r="J303">
            <v>37109</v>
          </cell>
          <cell r="K303">
            <v>37109</v>
          </cell>
          <cell r="L303">
            <v>107938.08</v>
          </cell>
          <cell r="M303" t="str">
            <v xml:space="preserve">    93600.00</v>
          </cell>
          <cell r="N303">
            <v>0.3</v>
          </cell>
          <cell r="O303" t="str">
            <v>Andrea R Gansen</v>
          </cell>
          <cell r="P303" t="str">
            <v>Wright, Matthew</v>
          </cell>
        </row>
        <row r="304">
          <cell r="A304">
            <v>5814</v>
          </cell>
          <cell r="B304" t="str">
            <v>Andreasen</v>
          </cell>
          <cell r="C304" t="str">
            <v>Blaine</v>
          </cell>
          <cell r="D304" t="str">
            <v>Exempt</v>
          </cell>
          <cell r="E304">
            <v>1040</v>
          </cell>
          <cell r="F304" t="str">
            <v>Metering</v>
          </cell>
          <cell r="G304">
            <v>6017</v>
          </cell>
          <cell r="H304" t="str">
            <v>Mng Dirctr, Metering Busi</v>
          </cell>
          <cell r="I304" t="str">
            <v>Mng Dirctr, Metering Business</v>
          </cell>
          <cell r="J304">
            <v>27191</v>
          </cell>
          <cell r="K304">
            <v>37098</v>
          </cell>
          <cell r="L304">
            <v>137839.20000000001</v>
          </cell>
          <cell r="M304" t="str">
            <v xml:space="preserve">   129000.00</v>
          </cell>
          <cell r="N304">
            <v>0.4</v>
          </cell>
          <cell r="O304" t="str">
            <v>Karen M Gilmore</v>
          </cell>
          <cell r="P304" t="str">
            <v>Wright, Matthew</v>
          </cell>
        </row>
        <row r="305">
          <cell r="A305">
            <v>5826</v>
          </cell>
          <cell r="B305" t="str">
            <v>Jose</v>
          </cell>
          <cell r="C305" t="str">
            <v>Rejo</v>
          </cell>
          <cell r="D305" t="str">
            <v>Exempt</v>
          </cell>
          <cell r="E305">
            <v>832</v>
          </cell>
          <cell r="F305" t="str">
            <v>Protection &amp; Control</v>
          </cell>
          <cell r="G305">
            <v>2119</v>
          </cell>
          <cell r="H305" t="str">
            <v>Engineer - Car</v>
          </cell>
          <cell r="I305" t="str">
            <v>Engineer - Car</v>
          </cell>
          <cell r="J305">
            <v>37095</v>
          </cell>
          <cell r="K305">
            <v>37920</v>
          </cell>
          <cell r="L305">
            <v>59000.160000000003</v>
          </cell>
          <cell r="M305" t="str">
            <v xml:space="preserve">    68700.00</v>
          </cell>
          <cell r="N305">
            <v>0.24</v>
          </cell>
          <cell r="O305" t="str">
            <v>Joel R Ankeny</v>
          </cell>
          <cell r="P305" t="str">
            <v>Wright, Matthew</v>
          </cell>
        </row>
        <row r="306">
          <cell r="A306">
            <v>5833</v>
          </cell>
          <cell r="B306" t="str">
            <v>Rodeback</v>
          </cell>
          <cell r="C306" t="str">
            <v>Delynn</v>
          </cell>
          <cell r="D306" t="str">
            <v>Exempt</v>
          </cell>
          <cell r="E306">
            <v>229</v>
          </cell>
          <cell r="F306" t="str">
            <v>Community Services - East Region</v>
          </cell>
          <cell r="G306">
            <v>6004</v>
          </cell>
          <cell r="H306" t="str">
            <v>Cnslt, Community Relation</v>
          </cell>
          <cell r="I306" t="str">
            <v>Cnslt, Community Relations - Ld/Sr</v>
          </cell>
          <cell r="J306">
            <v>27200</v>
          </cell>
          <cell r="K306">
            <v>37068</v>
          </cell>
          <cell r="L306">
            <v>89341.2</v>
          </cell>
          <cell r="M306" t="str">
            <v xml:space="preserve">    90600.00</v>
          </cell>
          <cell r="N306">
            <v>0.3</v>
          </cell>
          <cell r="O306" t="str">
            <v>Roderick D Fisher</v>
          </cell>
          <cell r="P306" t="str">
            <v>Walje, A Richard</v>
          </cell>
        </row>
        <row r="307">
          <cell r="A307">
            <v>5836</v>
          </cell>
          <cell r="B307" t="str">
            <v>Morrison</v>
          </cell>
          <cell r="C307" t="str">
            <v>Clyde</v>
          </cell>
          <cell r="D307" t="str">
            <v>Exempt</v>
          </cell>
          <cell r="E307">
            <v>476</v>
          </cell>
          <cell r="F307" t="str">
            <v>T&amp;D Systems Operations</v>
          </cell>
          <cell r="G307">
            <v>5718</v>
          </cell>
          <cell r="H307" t="str">
            <v>Spclst, D&amp;T - Ld/Sr</v>
          </cell>
          <cell r="I307" t="str">
            <v>Spclst, D&amp;T - Ld/Sr</v>
          </cell>
          <cell r="J307">
            <v>37104</v>
          </cell>
          <cell r="K307">
            <v>37104</v>
          </cell>
          <cell r="L307">
            <v>78348</v>
          </cell>
          <cell r="M307" t="str">
            <v xml:space="preserve">    80950.00</v>
          </cell>
          <cell r="N307">
            <v>0.24</v>
          </cell>
          <cell r="O307" t="str">
            <v>William D Tyson</v>
          </cell>
          <cell r="P307" t="str">
            <v>Wright, Matthew</v>
          </cell>
        </row>
        <row r="308">
          <cell r="A308">
            <v>5842</v>
          </cell>
          <cell r="B308" t="str">
            <v>Hill</v>
          </cell>
          <cell r="C308" t="str">
            <v>Mary</v>
          </cell>
          <cell r="D308" t="str">
            <v>Exempt</v>
          </cell>
          <cell r="E308">
            <v>1084</v>
          </cell>
          <cell r="F308" t="str">
            <v>RE Transaction Services</v>
          </cell>
          <cell r="G308">
            <v>2239</v>
          </cell>
          <cell r="H308" t="str">
            <v>Prpty Agnt - Ld/Sr</v>
          </cell>
          <cell r="I308" t="str">
            <v>Prpty Agnt - Ld/Sr</v>
          </cell>
          <cell r="J308">
            <v>37109</v>
          </cell>
          <cell r="K308">
            <v>37109</v>
          </cell>
          <cell r="L308">
            <v>73819.199999999997</v>
          </cell>
          <cell r="M308" t="str">
            <v xml:space="preserve">    74700.00</v>
          </cell>
          <cell r="N308">
            <v>0.24</v>
          </cell>
          <cell r="O308" t="str">
            <v>Dennis L Harper</v>
          </cell>
          <cell r="P308" t="str">
            <v>MacRitchie, Andy</v>
          </cell>
        </row>
        <row r="309">
          <cell r="A309">
            <v>5846</v>
          </cell>
          <cell r="B309" t="str">
            <v>Coulam</v>
          </cell>
          <cell r="C309" t="str">
            <v>Gilbert</v>
          </cell>
          <cell r="D309" t="str">
            <v>Exempt</v>
          </cell>
          <cell r="E309">
            <v>1039</v>
          </cell>
          <cell r="F309" t="str">
            <v>T&amp;D Asset Management</v>
          </cell>
          <cell r="G309">
            <v>2121</v>
          </cell>
          <cell r="H309" t="str">
            <v>Engineer - Princ</v>
          </cell>
          <cell r="I309" t="str">
            <v>Engineer - Princ</v>
          </cell>
          <cell r="J309">
            <v>27211</v>
          </cell>
          <cell r="K309">
            <v>35972</v>
          </cell>
          <cell r="L309">
            <v>94305.12</v>
          </cell>
          <cell r="M309" t="str">
            <v xml:space="preserve">    94950.00</v>
          </cell>
          <cell r="N309">
            <v>0.3</v>
          </cell>
          <cell r="O309" t="str">
            <v>Kenneth N Morris</v>
          </cell>
          <cell r="P309" t="str">
            <v>Wright, Matthew</v>
          </cell>
        </row>
        <row r="310">
          <cell r="A310">
            <v>5848</v>
          </cell>
          <cell r="B310" t="str">
            <v>Matz</v>
          </cell>
          <cell r="C310" t="str">
            <v>David</v>
          </cell>
          <cell r="D310" t="str">
            <v>Exempt</v>
          </cell>
          <cell r="E310">
            <v>906</v>
          </cell>
          <cell r="F310" t="str">
            <v>IT PSAT Mgmt &amp; Svcs Office</v>
          </cell>
          <cell r="G310">
            <v>2057</v>
          </cell>
          <cell r="H310" t="str">
            <v>Cnslt, Sys - Ld/Sr</v>
          </cell>
          <cell r="I310" t="str">
            <v>Cnslt, Sys - Ld/Sr</v>
          </cell>
          <cell r="J310">
            <v>37102</v>
          </cell>
          <cell r="K310">
            <v>37920</v>
          </cell>
          <cell r="L310">
            <v>90045.119999999995</v>
          </cell>
          <cell r="M310" t="str">
            <v xml:space="preserve">    95000.00</v>
          </cell>
          <cell r="N310">
            <v>0.3</v>
          </cell>
          <cell r="O310" t="str">
            <v>Benjamin J Beberness</v>
          </cell>
          <cell r="P310" t="str">
            <v>Walje, A Richard</v>
          </cell>
        </row>
        <row r="311">
          <cell r="A311">
            <v>5852</v>
          </cell>
          <cell r="B311" t="str">
            <v>Schreiner</v>
          </cell>
          <cell r="C311" t="str">
            <v>Cord</v>
          </cell>
          <cell r="D311" t="str">
            <v>Exempt</v>
          </cell>
          <cell r="E311">
            <v>827</v>
          </cell>
          <cell r="F311" t="str">
            <v>Project Management West</v>
          </cell>
          <cell r="G311">
            <v>2235</v>
          </cell>
          <cell r="H311" t="str">
            <v>Proj Mgr - Car</v>
          </cell>
          <cell r="I311" t="str">
            <v>Proj Mgr - Car</v>
          </cell>
          <cell r="J311">
            <v>37116</v>
          </cell>
          <cell r="K311">
            <v>37116</v>
          </cell>
          <cell r="L311">
            <v>69779.039999999994</v>
          </cell>
          <cell r="M311" t="str">
            <v xml:space="preserve">    76600.00</v>
          </cell>
          <cell r="N311">
            <v>0.24</v>
          </cell>
          <cell r="O311" t="str">
            <v>Brian E Fritz</v>
          </cell>
          <cell r="P311" t="str">
            <v>Wright, Matthew</v>
          </cell>
        </row>
        <row r="312">
          <cell r="A312">
            <v>5854</v>
          </cell>
          <cell r="B312" t="str">
            <v>Greene</v>
          </cell>
          <cell r="C312" t="str">
            <v>Joshua</v>
          </cell>
          <cell r="D312" t="str">
            <v>Exempt</v>
          </cell>
          <cell r="E312">
            <v>289</v>
          </cell>
          <cell r="F312" t="str">
            <v>Hydro</v>
          </cell>
          <cell r="G312">
            <v>2118</v>
          </cell>
          <cell r="H312" t="str">
            <v>Engineer - Assoc</v>
          </cell>
          <cell r="I312" t="str">
            <v>Engineer - Assoc</v>
          </cell>
          <cell r="J312">
            <v>37102</v>
          </cell>
          <cell r="K312">
            <v>37988</v>
          </cell>
          <cell r="L312">
            <v>50750.16</v>
          </cell>
          <cell r="M312" t="str">
            <v xml:space="preserve">    55000.00</v>
          </cell>
          <cell r="N312">
            <v>0.2</v>
          </cell>
          <cell r="O312" t="str">
            <v>Mark A Sturtevant</v>
          </cell>
          <cell r="P312" t="str">
            <v>Cunningham, Barry G</v>
          </cell>
        </row>
        <row r="313">
          <cell r="A313">
            <v>5865</v>
          </cell>
          <cell r="B313" t="str">
            <v>LaBray</v>
          </cell>
          <cell r="C313" t="str">
            <v>Shayleah</v>
          </cell>
          <cell r="D313" t="str">
            <v>Exempt</v>
          </cell>
          <cell r="E313">
            <v>164</v>
          </cell>
          <cell r="F313" t="str">
            <v>Regulation</v>
          </cell>
          <cell r="G313">
            <v>2005</v>
          </cell>
          <cell r="H313" t="str">
            <v>Analyst, Rgltry - Car</v>
          </cell>
          <cell r="I313" t="str">
            <v>Analyst, Rgltry - Car</v>
          </cell>
          <cell r="J313">
            <v>37165</v>
          </cell>
          <cell r="K313">
            <v>37907</v>
          </cell>
          <cell r="L313">
            <v>54601.2</v>
          </cell>
          <cell r="M313" t="str">
            <v xml:space="preserve">    61800.00</v>
          </cell>
          <cell r="N313">
            <v>0.2</v>
          </cell>
          <cell r="O313" t="str">
            <v>Jeffrey A DiGenova</v>
          </cell>
          <cell r="P313" t="str">
            <v>Larson, Donald D</v>
          </cell>
        </row>
        <row r="314">
          <cell r="A314">
            <v>5870</v>
          </cell>
          <cell r="B314" t="str">
            <v>Sidiropoulos</v>
          </cell>
          <cell r="C314" t="str">
            <v>Michael</v>
          </cell>
          <cell r="D314" t="str">
            <v>Exempt</v>
          </cell>
          <cell r="E314">
            <v>1039</v>
          </cell>
          <cell r="F314" t="str">
            <v>T&amp;D Asset Management</v>
          </cell>
          <cell r="G314">
            <v>2121</v>
          </cell>
          <cell r="H314" t="str">
            <v>Engineer - Princ</v>
          </cell>
          <cell r="I314" t="str">
            <v>Engineer - Princ</v>
          </cell>
          <cell r="J314">
            <v>37118</v>
          </cell>
          <cell r="K314">
            <v>37118</v>
          </cell>
          <cell r="L314">
            <v>87241.2</v>
          </cell>
          <cell r="M314" t="str">
            <v xml:space="preserve">    94950.00</v>
          </cell>
          <cell r="N314">
            <v>0.3</v>
          </cell>
          <cell r="O314" t="str">
            <v>Kenneth N Morris</v>
          </cell>
          <cell r="P314" t="str">
            <v>Wright, Matthew</v>
          </cell>
        </row>
        <row r="315">
          <cell r="A315">
            <v>5871</v>
          </cell>
          <cell r="B315" t="str">
            <v>Taylor</v>
          </cell>
          <cell r="C315" t="str">
            <v>Jerold</v>
          </cell>
          <cell r="D315" t="str">
            <v>Exempt</v>
          </cell>
          <cell r="E315">
            <v>576</v>
          </cell>
          <cell r="F315" t="str">
            <v>C&amp;T Controller</v>
          </cell>
          <cell r="G315">
            <v>7551</v>
          </cell>
          <cell r="H315" t="str">
            <v>Cnslt, Plng/Fincl Anly -</v>
          </cell>
          <cell r="I315" t="str">
            <v>Cnslt, Plng/Fincl Anly - Ld/Sr</v>
          </cell>
          <cell r="J315">
            <v>27239</v>
          </cell>
          <cell r="K315">
            <v>37911</v>
          </cell>
          <cell r="L315">
            <v>83320.08</v>
          </cell>
          <cell r="M315" t="str">
            <v xml:space="preserve">    90200.00</v>
          </cell>
          <cell r="N315">
            <v>0.24</v>
          </cell>
          <cell r="O315" t="str">
            <v>Randy B Eddy</v>
          </cell>
          <cell r="P315" t="str">
            <v>Watters, Stan K</v>
          </cell>
        </row>
        <row r="316">
          <cell r="A316">
            <v>5897</v>
          </cell>
          <cell r="B316" t="str">
            <v>Berger</v>
          </cell>
          <cell r="C316" t="str">
            <v>Jody</v>
          </cell>
          <cell r="D316" t="str">
            <v>Exempt</v>
          </cell>
          <cell r="E316">
            <v>1064</v>
          </cell>
          <cell r="F316" t="str">
            <v>Customer Operations Admin</v>
          </cell>
          <cell r="G316">
            <v>6468</v>
          </cell>
          <cell r="H316" t="str">
            <v>Mng Dirctr, Cust Svc</v>
          </cell>
          <cell r="I316" t="str">
            <v>Mng Dirctr, Cust Svc</v>
          </cell>
          <cell r="J316">
            <v>27268</v>
          </cell>
          <cell r="K316">
            <v>38092</v>
          </cell>
          <cell r="L316">
            <v>120000</v>
          </cell>
          <cell r="M316" t="str">
            <v xml:space="preserve">   126700.00</v>
          </cell>
          <cell r="N316">
            <v>0.4</v>
          </cell>
          <cell r="O316" t="str">
            <v>Karen M Gilmore</v>
          </cell>
          <cell r="P316" t="str">
            <v>Wright, Matthew</v>
          </cell>
        </row>
        <row r="317">
          <cell r="A317">
            <v>5902</v>
          </cell>
          <cell r="B317" t="str">
            <v>Schroeder</v>
          </cell>
          <cell r="C317" t="str">
            <v>Jason</v>
          </cell>
          <cell r="D317" t="str">
            <v>Exempt</v>
          </cell>
          <cell r="E317">
            <v>904</v>
          </cell>
          <cell r="F317" t="str">
            <v>Procurement Power Generation</v>
          </cell>
          <cell r="G317">
            <v>2039</v>
          </cell>
          <cell r="H317" t="str">
            <v>Buyer - Car</v>
          </cell>
          <cell r="I317" t="str">
            <v>Buyer - Car</v>
          </cell>
          <cell r="J317">
            <v>37123</v>
          </cell>
          <cell r="K317">
            <v>37813</v>
          </cell>
          <cell r="L317">
            <v>50350.080000000002</v>
          </cell>
          <cell r="M317" t="str">
            <v xml:space="preserve">    56400.00</v>
          </cell>
          <cell r="N317">
            <v>0.2</v>
          </cell>
          <cell r="O317" t="str">
            <v>Jonathan D Stubbenhagen</v>
          </cell>
          <cell r="P317" t="str">
            <v>MacRitchie, Andy</v>
          </cell>
        </row>
        <row r="318">
          <cell r="A318">
            <v>5911</v>
          </cell>
          <cell r="B318" t="str">
            <v>Casey</v>
          </cell>
          <cell r="C318" t="str">
            <v>Wendy</v>
          </cell>
          <cell r="D318" t="str">
            <v>Non-Exempt,Non-Union</v>
          </cell>
          <cell r="E318">
            <v>240</v>
          </cell>
          <cell r="F318" t="str">
            <v>Corporate Tax</v>
          </cell>
          <cell r="G318">
            <v>2020</v>
          </cell>
          <cell r="H318" t="str">
            <v>Assistant, Group/Indv</v>
          </cell>
          <cell r="I318" t="str">
            <v>Assistant, Group/Indv</v>
          </cell>
          <cell r="J318">
            <v>37110</v>
          </cell>
          <cell r="K318">
            <v>37144</v>
          </cell>
          <cell r="L318">
            <v>35518.080000000002</v>
          </cell>
          <cell r="M318" t="str">
            <v xml:space="preserve">    36500.00</v>
          </cell>
          <cell r="N318">
            <v>0.2</v>
          </cell>
          <cell r="O318" t="str">
            <v>Larry O Martin</v>
          </cell>
          <cell r="P318" t="str">
            <v>Peach, Richard</v>
          </cell>
        </row>
        <row r="319">
          <cell r="A319">
            <v>5919</v>
          </cell>
          <cell r="B319" t="str">
            <v>Tomsic</v>
          </cell>
          <cell r="C319" t="str">
            <v>Rory</v>
          </cell>
          <cell r="D319" t="str">
            <v>Exempt</v>
          </cell>
          <cell r="E319">
            <v>649</v>
          </cell>
          <cell r="F319" t="str">
            <v>Naughton Operations</v>
          </cell>
          <cell r="G319">
            <v>2172</v>
          </cell>
          <cell r="H319" t="str">
            <v>Manager, Plant</v>
          </cell>
          <cell r="I319" t="str">
            <v>Manager, Plant</v>
          </cell>
          <cell r="J319">
            <v>27284</v>
          </cell>
          <cell r="K319">
            <v>37387</v>
          </cell>
          <cell r="L319">
            <v>106073.04</v>
          </cell>
          <cell r="M319" t="str">
            <v xml:space="preserve">   101550.00</v>
          </cell>
          <cell r="N319">
            <v>0.3</v>
          </cell>
          <cell r="O319" t="str">
            <v>Peter D Steinbrenner</v>
          </cell>
          <cell r="P319" t="str">
            <v>Cunningham, Barry G</v>
          </cell>
        </row>
        <row r="320">
          <cell r="A320">
            <v>5957</v>
          </cell>
          <cell r="B320" t="str">
            <v>Sample</v>
          </cell>
          <cell r="C320" t="str">
            <v>John</v>
          </cell>
          <cell r="D320" t="str">
            <v>Exempt</v>
          </cell>
          <cell r="E320">
            <v>1016</v>
          </cell>
          <cell r="F320" t="str">
            <v>General Counsel</v>
          </cell>
          <cell r="G320">
            <v>2027</v>
          </cell>
          <cell r="H320" t="str">
            <v>Attorney - Car</v>
          </cell>
          <cell r="I320" t="str">
            <v>Attorney - Car</v>
          </cell>
          <cell r="J320">
            <v>37138</v>
          </cell>
          <cell r="K320">
            <v>37480</v>
          </cell>
          <cell r="L320">
            <v>96820.08</v>
          </cell>
          <cell r="M320" t="str">
            <v xml:space="preserve">    95100.00</v>
          </cell>
          <cell r="N320">
            <v>0.3</v>
          </cell>
          <cell r="O320" t="str">
            <v>Dale G Rasmussen</v>
          </cell>
          <cell r="P320" t="str">
            <v>Haller, Andrew P</v>
          </cell>
        </row>
        <row r="321">
          <cell r="A321">
            <v>5982</v>
          </cell>
          <cell r="B321" t="str">
            <v>Davis</v>
          </cell>
          <cell r="C321" t="str">
            <v>Sherry</v>
          </cell>
          <cell r="D321" t="str">
            <v>Exempt</v>
          </cell>
          <cell r="E321">
            <v>77</v>
          </cell>
          <cell r="F321" t="str">
            <v>Transmission Dispatch</v>
          </cell>
          <cell r="G321">
            <v>2117</v>
          </cell>
          <cell r="H321" t="str">
            <v>Dispatcher, Sys - Ld/Sr</v>
          </cell>
          <cell r="I321" t="str">
            <v>Dispatcher, Sys - Ld/Sr</v>
          </cell>
          <cell r="J321">
            <v>27337</v>
          </cell>
          <cell r="K321">
            <v>37760</v>
          </cell>
          <cell r="L321">
            <v>74675.039999999994</v>
          </cell>
          <cell r="M321" t="str">
            <v xml:space="preserve">    85000.00</v>
          </cell>
          <cell r="N321">
            <v>0.24</v>
          </cell>
          <cell r="O321" t="str">
            <v>Randy L Smart</v>
          </cell>
          <cell r="P321" t="str">
            <v>Wright, Matthew</v>
          </cell>
        </row>
        <row r="322">
          <cell r="A322">
            <v>5983</v>
          </cell>
          <cell r="B322" t="str">
            <v>Kellough</v>
          </cell>
          <cell r="C322" t="str">
            <v>Dyanne</v>
          </cell>
          <cell r="D322" t="str">
            <v>Exempt</v>
          </cell>
          <cell r="E322">
            <v>238</v>
          </cell>
          <cell r="F322" t="str">
            <v>C&amp;T Front Office</v>
          </cell>
          <cell r="G322">
            <v>5646</v>
          </cell>
          <cell r="H322" t="str">
            <v>Pwr Mktr/Orig - Ld/Sr</v>
          </cell>
          <cell r="I322" t="str">
            <v>Pwr Mktr/Orig - Ld/Sr</v>
          </cell>
          <cell r="J322">
            <v>37116</v>
          </cell>
          <cell r="K322">
            <v>37377</v>
          </cell>
          <cell r="L322">
            <v>130000.08</v>
          </cell>
          <cell r="M322" t="str">
            <v xml:space="preserve">   124100.00</v>
          </cell>
          <cell r="N322">
            <v>0.7</v>
          </cell>
          <cell r="O322" t="str">
            <v>Stacey Kusters</v>
          </cell>
          <cell r="P322" t="str">
            <v>Watters, Stan K</v>
          </cell>
        </row>
        <row r="323">
          <cell r="A323">
            <v>5990</v>
          </cell>
          <cell r="B323" t="str">
            <v>Turner</v>
          </cell>
          <cell r="C323" t="str">
            <v>Kelly</v>
          </cell>
          <cell r="D323" t="str">
            <v>Exempt</v>
          </cell>
          <cell r="E323">
            <v>649</v>
          </cell>
          <cell r="F323" t="str">
            <v>Naughton Operations</v>
          </cell>
          <cell r="G323">
            <v>5692</v>
          </cell>
          <cell r="H323" t="str">
            <v>Supervisor, Plant Operati</v>
          </cell>
          <cell r="I323" t="str">
            <v>Supervisor, Plant Operations</v>
          </cell>
          <cell r="J323">
            <v>27436</v>
          </cell>
          <cell r="K323">
            <v>36795</v>
          </cell>
          <cell r="L323">
            <v>78721.2</v>
          </cell>
          <cell r="M323" t="str">
            <v xml:space="preserve">    78700.00</v>
          </cell>
          <cell r="N323">
            <v>0.24</v>
          </cell>
          <cell r="O323" t="str">
            <v>Rory K Tomsic</v>
          </cell>
          <cell r="P323" t="str">
            <v>Cunningham, Barry G</v>
          </cell>
        </row>
        <row r="324">
          <cell r="A324">
            <v>5991</v>
          </cell>
          <cell r="B324" t="str">
            <v>Rhodes</v>
          </cell>
          <cell r="C324" t="str">
            <v>Randall</v>
          </cell>
          <cell r="D324" t="str">
            <v>Exempt</v>
          </cell>
          <cell r="E324">
            <v>1107</v>
          </cell>
          <cell r="F324" t="str">
            <v>Network Planning</v>
          </cell>
          <cell r="G324">
            <v>2165</v>
          </cell>
          <cell r="H324" t="str">
            <v>Manager, Engrg/Env</v>
          </cell>
          <cell r="I324" t="str">
            <v>Manager, Engrg/Env</v>
          </cell>
          <cell r="J324">
            <v>37123</v>
          </cell>
          <cell r="K324">
            <v>37123</v>
          </cell>
          <cell r="L324">
            <v>105700.08</v>
          </cell>
          <cell r="M324" t="str">
            <v xml:space="preserve">   102450.00</v>
          </cell>
          <cell r="N324">
            <v>0.3</v>
          </cell>
          <cell r="O324" t="str">
            <v>Paul F Capell</v>
          </cell>
          <cell r="P324" t="str">
            <v>Wright, Matthew</v>
          </cell>
        </row>
        <row r="325">
          <cell r="A325">
            <v>6004</v>
          </cell>
          <cell r="B325" t="str">
            <v>Rush</v>
          </cell>
          <cell r="C325" t="str">
            <v>Robert</v>
          </cell>
          <cell r="D325" t="str">
            <v>Exempt</v>
          </cell>
          <cell r="E325">
            <v>229</v>
          </cell>
          <cell r="F325" t="str">
            <v>Community Services - East Region</v>
          </cell>
          <cell r="G325">
            <v>6004</v>
          </cell>
          <cell r="H325" t="str">
            <v>Cnslt, Community Relation</v>
          </cell>
          <cell r="I325" t="str">
            <v>Cnslt, Community Relations (RCM)</v>
          </cell>
          <cell r="J325">
            <v>27339</v>
          </cell>
          <cell r="K325">
            <v>36650</v>
          </cell>
          <cell r="L325">
            <v>91508.160000000003</v>
          </cell>
          <cell r="M325" t="str">
            <v xml:space="preserve">    90600.00</v>
          </cell>
          <cell r="N325">
            <v>0.3</v>
          </cell>
          <cell r="O325" t="str">
            <v>Roderick D Fisher</v>
          </cell>
          <cell r="P325" t="str">
            <v>Walje, A Richard</v>
          </cell>
        </row>
        <row r="326">
          <cell r="A326">
            <v>6007</v>
          </cell>
          <cell r="B326" t="str">
            <v>Pham</v>
          </cell>
          <cell r="C326" t="str">
            <v>Anna</v>
          </cell>
          <cell r="D326" t="str">
            <v>Exempt</v>
          </cell>
          <cell r="E326">
            <v>263</v>
          </cell>
          <cell r="F326" t="str">
            <v>IT SAP Development</v>
          </cell>
          <cell r="G326">
            <v>2132</v>
          </cell>
          <cell r="H326" t="str">
            <v>IT Spclst, CS Gen - Car</v>
          </cell>
          <cell r="I326" t="str">
            <v>IT Spclst, CS Gen - Car</v>
          </cell>
          <cell r="J326">
            <v>37123</v>
          </cell>
          <cell r="K326">
            <v>37837</v>
          </cell>
          <cell r="L326">
            <v>60988.08</v>
          </cell>
          <cell r="M326" t="str">
            <v xml:space="preserve">    69100.00</v>
          </cell>
          <cell r="N326">
            <v>0.24</v>
          </cell>
          <cell r="O326" t="str">
            <v>Stephen J Grammel</v>
          </cell>
          <cell r="P326" t="str">
            <v>Walje, A Richard</v>
          </cell>
        </row>
        <row r="327">
          <cell r="A327">
            <v>6008</v>
          </cell>
          <cell r="B327" t="str">
            <v>Norton</v>
          </cell>
          <cell r="C327" t="str">
            <v>Roger</v>
          </cell>
          <cell r="D327" t="str">
            <v>Exempt</v>
          </cell>
          <cell r="E327">
            <v>503</v>
          </cell>
          <cell r="F327" t="str">
            <v>IT Corporate Apps &amp; Systems</v>
          </cell>
          <cell r="G327">
            <v>2150</v>
          </cell>
          <cell r="H327" t="str">
            <v>IT Spclst, SA&amp;D - Car</v>
          </cell>
          <cell r="I327" t="str">
            <v>IT Spclst, SA&amp;D - Car</v>
          </cell>
          <cell r="J327">
            <v>37123</v>
          </cell>
          <cell r="K327">
            <v>37803</v>
          </cell>
          <cell r="L327">
            <v>55908</v>
          </cell>
          <cell r="M327" t="str">
            <v xml:space="preserve">    62050.00</v>
          </cell>
          <cell r="N327">
            <v>0.24</v>
          </cell>
          <cell r="O327" t="str">
            <v>Carol L Haertlein</v>
          </cell>
          <cell r="P327" t="str">
            <v>Walje, A Richard</v>
          </cell>
        </row>
        <row r="328">
          <cell r="A328">
            <v>6026</v>
          </cell>
          <cell r="B328" t="str">
            <v>Lloyd</v>
          </cell>
          <cell r="C328" t="str">
            <v>Kevin</v>
          </cell>
          <cell r="D328" t="str">
            <v>Exempt</v>
          </cell>
          <cell r="E328">
            <v>77</v>
          </cell>
          <cell r="F328" t="str">
            <v>Transmission Dispatch</v>
          </cell>
          <cell r="G328">
            <v>2117</v>
          </cell>
          <cell r="H328" t="str">
            <v>Dispatcher, Sys - Ld/Sr</v>
          </cell>
          <cell r="I328" t="str">
            <v>Grid Opr - Ld/Sr</v>
          </cell>
          <cell r="J328">
            <v>37116</v>
          </cell>
          <cell r="K328">
            <v>37145</v>
          </cell>
          <cell r="L328">
            <v>82160.160000000003</v>
          </cell>
          <cell r="M328" t="str">
            <v xml:space="preserve">    85000.00</v>
          </cell>
          <cell r="N328">
            <v>0.24</v>
          </cell>
          <cell r="O328" t="str">
            <v>Randy L Smart</v>
          </cell>
          <cell r="P328" t="str">
            <v>Wright, Matthew</v>
          </cell>
        </row>
        <row r="329">
          <cell r="A329">
            <v>6031</v>
          </cell>
          <cell r="B329" t="str">
            <v>Frimberger</v>
          </cell>
          <cell r="C329" t="str">
            <v>Eileen</v>
          </cell>
          <cell r="D329" t="str">
            <v>Exempt</v>
          </cell>
          <cell r="E329">
            <v>504</v>
          </cell>
          <cell r="F329" t="str">
            <v>ITSST Web Enterprise Svcs</v>
          </cell>
          <cell r="G329">
            <v>2151</v>
          </cell>
          <cell r="H329" t="str">
            <v>IT Spclst, SA&amp;D - Ld/Sr</v>
          </cell>
          <cell r="I329" t="str">
            <v>IT Spclst, SA&amp;D - Ld/Sr</v>
          </cell>
          <cell r="J329">
            <v>37130</v>
          </cell>
          <cell r="K329">
            <v>37463</v>
          </cell>
          <cell r="L329">
            <v>76123.199999999997</v>
          </cell>
          <cell r="M329" t="str">
            <v xml:space="preserve">    74850.00</v>
          </cell>
          <cell r="N329">
            <v>0.24</v>
          </cell>
          <cell r="O329" t="str">
            <v>William J Zale</v>
          </cell>
          <cell r="P329" t="str">
            <v>Walje, A Richard</v>
          </cell>
        </row>
        <row r="330">
          <cell r="A330">
            <v>6043</v>
          </cell>
          <cell r="B330" t="str">
            <v>Freeman</v>
          </cell>
          <cell r="C330" t="str">
            <v>Toby</v>
          </cell>
          <cell r="D330" t="str">
            <v>Exempt</v>
          </cell>
          <cell r="E330">
            <v>181</v>
          </cell>
          <cell r="F330" t="str">
            <v>Hydro Relicensing</v>
          </cell>
          <cell r="G330">
            <v>2165</v>
          </cell>
          <cell r="H330" t="str">
            <v>Manager, Engrg/Env</v>
          </cell>
          <cell r="I330" t="str">
            <v>Manager, Engrg/Env</v>
          </cell>
          <cell r="J330">
            <v>37123</v>
          </cell>
          <cell r="K330">
            <v>37313</v>
          </cell>
          <cell r="L330">
            <v>106079.03999999999</v>
          </cell>
          <cell r="M330" t="str">
            <v xml:space="preserve">   102450.00</v>
          </cell>
          <cell r="N330">
            <v>0.3</v>
          </cell>
          <cell r="O330" t="str">
            <v>Therese B Lamb</v>
          </cell>
          <cell r="P330" t="str">
            <v>Cunningham, Barry G</v>
          </cell>
        </row>
        <row r="331">
          <cell r="A331">
            <v>6047</v>
          </cell>
          <cell r="B331" t="str">
            <v>Tsikirai</v>
          </cell>
          <cell r="C331" t="str">
            <v>Jaison</v>
          </cell>
          <cell r="D331" t="str">
            <v>Exempt</v>
          </cell>
          <cell r="E331">
            <v>77</v>
          </cell>
          <cell r="F331" t="str">
            <v>Transmission Dispatch</v>
          </cell>
          <cell r="G331">
            <v>2119</v>
          </cell>
          <cell r="H331" t="str">
            <v>Engineer - Car</v>
          </cell>
          <cell r="I331" t="str">
            <v>Engineer - Car</v>
          </cell>
          <cell r="J331">
            <v>37123</v>
          </cell>
          <cell r="K331">
            <v>37123</v>
          </cell>
          <cell r="L331">
            <v>67451.039999999994</v>
          </cell>
          <cell r="M331" t="str">
            <v xml:space="preserve">    68700.00</v>
          </cell>
          <cell r="N331">
            <v>0.24</v>
          </cell>
          <cell r="O331" t="str">
            <v>Norman F Stanley</v>
          </cell>
          <cell r="P331" t="str">
            <v>Wright, Matthew</v>
          </cell>
        </row>
        <row r="332">
          <cell r="A332">
            <v>6053</v>
          </cell>
          <cell r="B332" t="str">
            <v>Cowdin</v>
          </cell>
          <cell r="C332" t="str">
            <v>David</v>
          </cell>
          <cell r="D332" t="str">
            <v>Exempt</v>
          </cell>
          <cell r="E332">
            <v>486</v>
          </cell>
          <cell r="F332" t="str">
            <v>Facility Inspection</v>
          </cell>
          <cell r="G332">
            <v>2003</v>
          </cell>
          <cell r="H332" t="str">
            <v>Analyst, Process - Ld/Sr</v>
          </cell>
          <cell r="I332" t="str">
            <v>Analyst, Process - Ld/Sr</v>
          </cell>
          <cell r="J332">
            <v>27393</v>
          </cell>
          <cell r="K332">
            <v>38012</v>
          </cell>
          <cell r="L332">
            <v>68149.2</v>
          </cell>
          <cell r="M332" t="str">
            <v xml:space="preserve">    68300.00</v>
          </cell>
          <cell r="N332">
            <v>0.24</v>
          </cell>
          <cell r="O332" t="str">
            <v>Albert J Veltri</v>
          </cell>
          <cell r="P332" t="str">
            <v>Wright, Matthew</v>
          </cell>
        </row>
        <row r="333">
          <cell r="A333">
            <v>6054</v>
          </cell>
          <cell r="B333" t="str">
            <v>Hendrickson</v>
          </cell>
          <cell r="C333" t="str">
            <v>Clyde</v>
          </cell>
          <cell r="D333" t="str">
            <v>Exempt</v>
          </cell>
          <cell r="E333">
            <v>1077</v>
          </cell>
          <cell r="F333" t="str">
            <v>Generation Engineering</v>
          </cell>
          <cell r="G333">
            <v>5178</v>
          </cell>
          <cell r="H333" t="str">
            <v>Analyst, Bus Sys/SAP Conf</v>
          </cell>
          <cell r="I333" t="str">
            <v>Analyst, Bus Sys/SAP Config - Ld/Sr</v>
          </cell>
          <cell r="J333">
            <v>27393</v>
          </cell>
          <cell r="K333">
            <v>36322</v>
          </cell>
          <cell r="L333">
            <v>82092</v>
          </cell>
          <cell r="M333" t="str">
            <v xml:space="preserve">    89250.00</v>
          </cell>
          <cell r="N333">
            <v>0.24</v>
          </cell>
          <cell r="O333" t="str">
            <v>Jack A Young</v>
          </cell>
          <cell r="P333" t="str">
            <v>Cunningham, Barry G</v>
          </cell>
        </row>
        <row r="334">
          <cell r="A334">
            <v>6062</v>
          </cell>
          <cell r="B334" t="str">
            <v>Sandberg</v>
          </cell>
          <cell r="C334" t="str">
            <v>Stein</v>
          </cell>
          <cell r="D334" t="str">
            <v>Exempt</v>
          </cell>
          <cell r="E334">
            <v>1111</v>
          </cell>
          <cell r="F334" t="str">
            <v>Area Planning</v>
          </cell>
          <cell r="G334">
            <v>2120</v>
          </cell>
          <cell r="H334" t="str">
            <v>Engineer - Ld/Sr</v>
          </cell>
          <cell r="I334" t="str">
            <v>Engineer - Ld/Sr</v>
          </cell>
          <cell r="J334">
            <v>27396</v>
          </cell>
          <cell r="K334">
            <v>35972</v>
          </cell>
          <cell r="L334">
            <v>86417.04</v>
          </cell>
          <cell r="M334" t="str">
            <v xml:space="preserve">    80400.00</v>
          </cell>
          <cell r="N334">
            <v>0.24</v>
          </cell>
          <cell r="O334" t="str">
            <v>Thomas N Tjoelker</v>
          </cell>
          <cell r="P334" t="str">
            <v>Wright, Matthew</v>
          </cell>
        </row>
        <row r="335">
          <cell r="A335">
            <v>6063</v>
          </cell>
          <cell r="B335" t="str">
            <v>Carter</v>
          </cell>
          <cell r="C335" t="str">
            <v>Stanley</v>
          </cell>
          <cell r="D335" t="str">
            <v>Exempt</v>
          </cell>
          <cell r="E335">
            <v>501</v>
          </cell>
          <cell r="F335" t="str">
            <v>Transport Admin</v>
          </cell>
          <cell r="G335">
            <v>2120</v>
          </cell>
          <cell r="H335" t="str">
            <v>Engineer - Ld/Sr</v>
          </cell>
          <cell r="I335" t="str">
            <v>Engineer - Ld/Sr</v>
          </cell>
          <cell r="J335">
            <v>27400</v>
          </cell>
          <cell r="K335">
            <v>35972</v>
          </cell>
          <cell r="L335">
            <v>72413.039999999994</v>
          </cell>
          <cell r="M335" t="str">
            <v xml:space="preserve">    80400.00</v>
          </cell>
          <cell r="N335">
            <v>0.24</v>
          </cell>
          <cell r="O335" t="str">
            <v>Steven D Anderton</v>
          </cell>
          <cell r="P335" t="str">
            <v>Wright, Matthew</v>
          </cell>
        </row>
        <row r="336">
          <cell r="A336">
            <v>6073</v>
          </cell>
          <cell r="B336" t="str">
            <v>Carollo</v>
          </cell>
          <cell r="C336" t="str">
            <v>Albert</v>
          </cell>
          <cell r="D336" t="str">
            <v>Exempt</v>
          </cell>
          <cell r="E336">
            <v>648</v>
          </cell>
          <cell r="F336" t="str">
            <v>Naughton Maintenance</v>
          </cell>
          <cell r="G336">
            <v>2278</v>
          </cell>
          <cell r="H336" t="str">
            <v>Supervisor, Plant</v>
          </cell>
          <cell r="I336" t="str">
            <v>Supervisor, Plant</v>
          </cell>
          <cell r="J336">
            <v>27403</v>
          </cell>
          <cell r="K336">
            <v>37776</v>
          </cell>
          <cell r="L336">
            <v>70898.16</v>
          </cell>
          <cell r="M336" t="str">
            <v xml:space="preserve">    71500.00</v>
          </cell>
          <cell r="N336">
            <v>0.24</v>
          </cell>
          <cell r="O336" t="str">
            <v>Louis A Horton</v>
          </cell>
          <cell r="P336" t="str">
            <v>Cunningham, Barry G</v>
          </cell>
        </row>
        <row r="337">
          <cell r="A337">
            <v>6116</v>
          </cell>
          <cell r="B337" t="str">
            <v>Raymer</v>
          </cell>
          <cell r="C337" t="str">
            <v>Loren</v>
          </cell>
          <cell r="D337" t="str">
            <v>Exempt</v>
          </cell>
          <cell r="E337">
            <v>1327</v>
          </cell>
          <cell r="F337" t="str">
            <v>Enterprise 390/ Unix Systems</v>
          </cell>
          <cell r="G337">
            <v>2136</v>
          </cell>
          <cell r="H337" t="str">
            <v>IT Spclst, DB Adm - Ld/Sr</v>
          </cell>
          <cell r="I337" t="str">
            <v>IT Spclst, DB Adm - Ld/Sr</v>
          </cell>
          <cell r="J337">
            <v>37130</v>
          </cell>
          <cell r="K337">
            <v>37130</v>
          </cell>
          <cell r="L337">
            <v>94013.04</v>
          </cell>
          <cell r="M337" t="str">
            <v xml:space="preserve">    84300.00</v>
          </cell>
          <cell r="N337">
            <v>0.24</v>
          </cell>
          <cell r="O337" t="str">
            <v>Richard D Stehno</v>
          </cell>
          <cell r="P337" t="str">
            <v>Walje, A Richard</v>
          </cell>
        </row>
        <row r="338">
          <cell r="A338">
            <v>6125</v>
          </cell>
          <cell r="B338" t="str">
            <v>Batchelor</v>
          </cell>
          <cell r="C338" t="str">
            <v>Steve</v>
          </cell>
          <cell r="D338" t="str">
            <v>Exempt</v>
          </cell>
          <cell r="E338">
            <v>1401</v>
          </cell>
          <cell r="F338" t="str">
            <v>ITAPP PS Generation</v>
          </cell>
          <cell r="G338">
            <v>2177</v>
          </cell>
          <cell r="H338" t="str">
            <v>Manager, SA&amp;D</v>
          </cell>
          <cell r="I338" t="str">
            <v>Manager, SA&amp;D</v>
          </cell>
          <cell r="J338">
            <v>37130</v>
          </cell>
          <cell r="K338">
            <v>37130</v>
          </cell>
          <cell r="L338">
            <v>120487.2</v>
          </cell>
          <cell r="M338" t="str">
            <v xml:space="preserve">   106850.00</v>
          </cell>
          <cell r="N338">
            <v>0.3</v>
          </cell>
          <cell r="O338" t="str">
            <v>Benjamin J Beberness</v>
          </cell>
          <cell r="P338" t="str">
            <v>Walje, A Richard</v>
          </cell>
        </row>
        <row r="339">
          <cell r="A339">
            <v>6128</v>
          </cell>
          <cell r="B339" t="str">
            <v>Howell</v>
          </cell>
          <cell r="C339" t="str">
            <v>Christine</v>
          </cell>
          <cell r="D339" t="str">
            <v>Exempt</v>
          </cell>
          <cell r="E339">
            <v>1351</v>
          </cell>
          <cell r="F339" t="str">
            <v>Desktop</v>
          </cell>
          <cell r="G339">
            <v>2139</v>
          </cell>
          <cell r="H339" t="str">
            <v>IT Spclst, Dsk Spt - Ld/S</v>
          </cell>
          <cell r="I339" t="str">
            <v>IT Spclst, Dsk Spt - Ld/Sr</v>
          </cell>
          <cell r="J339">
            <v>37130</v>
          </cell>
          <cell r="K339">
            <v>37813</v>
          </cell>
          <cell r="L339">
            <v>55968</v>
          </cell>
          <cell r="M339" t="str">
            <v xml:space="preserve">    62000.00</v>
          </cell>
          <cell r="N339">
            <v>0.24</v>
          </cell>
          <cell r="O339" t="str">
            <v>Kame F Davis</v>
          </cell>
          <cell r="P339" t="str">
            <v>Walje, A Richard</v>
          </cell>
        </row>
        <row r="340">
          <cell r="A340">
            <v>6130</v>
          </cell>
          <cell r="B340" t="str">
            <v>Espeillac</v>
          </cell>
          <cell r="C340" t="str">
            <v>Georgette</v>
          </cell>
          <cell r="D340" t="str">
            <v>Exempt</v>
          </cell>
          <cell r="E340">
            <v>272</v>
          </cell>
          <cell r="F340" t="str">
            <v>Revenue Accounting</v>
          </cell>
          <cell r="G340">
            <v>7546</v>
          </cell>
          <cell r="H340" t="str">
            <v>Analyst, Plng/Fincl Anly</v>
          </cell>
          <cell r="I340" t="str">
            <v>Analyst, Plng/Fincl Anly - Car</v>
          </cell>
          <cell r="J340">
            <v>37130</v>
          </cell>
          <cell r="K340">
            <v>38149</v>
          </cell>
          <cell r="L340">
            <v>65034.96</v>
          </cell>
          <cell r="M340" t="str">
            <v xml:space="preserve">    61500.00</v>
          </cell>
          <cell r="N340">
            <v>0.2</v>
          </cell>
          <cell r="O340" t="str">
            <v>Reed C Davis</v>
          </cell>
          <cell r="P340" t="str">
            <v>Watters, Stan K</v>
          </cell>
        </row>
        <row r="341">
          <cell r="A341">
            <v>6131</v>
          </cell>
          <cell r="B341" t="str">
            <v>Cha</v>
          </cell>
          <cell r="C341" t="str">
            <v>Stephen</v>
          </cell>
          <cell r="D341" t="str">
            <v>Exempt</v>
          </cell>
          <cell r="E341">
            <v>660</v>
          </cell>
          <cell r="F341" t="str">
            <v>Hunter Support</v>
          </cell>
          <cell r="G341">
            <v>2171</v>
          </cell>
          <cell r="H341" t="str">
            <v>Manager, Plng</v>
          </cell>
          <cell r="I341" t="str">
            <v>Manager, Plng</v>
          </cell>
          <cell r="J341">
            <v>27437</v>
          </cell>
          <cell r="K341">
            <v>37859</v>
          </cell>
          <cell r="L341">
            <v>89734.080000000002</v>
          </cell>
          <cell r="M341" t="str">
            <v xml:space="preserve">    87050.00</v>
          </cell>
          <cell r="N341">
            <v>0.24</v>
          </cell>
          <cell r="O341" t="str">
            <v>D J Cunningham</v>
          </cell>
          <cell r="P341" t="str">
            <v>Cunningham, Barry G</v>
          </cell>
        </row>
        <row r="342">
          <cell r="A342">
            <v>6132</v>
          </cell>
          <cell r="B342" t="str">
            <v>Pilling</v>
          </cell>
          <cell r="C342" t="str">
            <v>Monte</v>
          </cell>
          <cell r="D342" t="str">
            <v>Exempt</v>
          </cell>
          <cell r="E342">
            <v>659</v>
          </cell>
          <cell r="F342" t="str">
            <v>Hunter Production</v>
          </cell>
          <cell r="G342">
            <v>5692</v>
          </cell>
          <cell r="H342" t="str">
            <v>Supervisor, Plant Operati</v>
          </cell>
          <cell r="I342" t="str">
            <v>Supervisor, Plant Operations</v>
          </cell>
          <cell r="J342">
            <v>27438</v>
          </cell>
          <cell r="K342">
            <v>36795</v>
          </cell>
          <cell r="L342">
            <v>81563.039999999994</v>
          </cell>
          <cell r="M342" t="str">
            <v xml:space="preserve">    78700.00</v>
          </cell>
          <cell r="N342">
            <v>0.24</v>
          </cell>
          <cell r="O342" t="str">
            <v>Leslie G Paulson</v>
          </cell>
          <cell r="P342" t="str">
            <v>Cunningham, Barry G</v>
          </cell>
        </row>
        <row r="343">
          <cell r="A343">
            <v>6133</v>
          </cell>
          <cell r="B343" t="str">
            <v>Kissell</v>
          </cell>
          <cell r="C343" t="str">
            <v>Jared</v>
          </cell>
          <cell r="D343" t="str">
            <v>Exempt</v>
          </cell>
          <cell r="E343">
            <v>855</v>
          </cell>
          <cell r="F343" t="str">
            <v>Currant Creek Plant</v>
          </cell>
          <cell r="G343">
            <v>5180</v>
          </cell>
          <cell r="H343" t="str">
            <v>Manager, Production</v>
          </cell>
          <cell r="I343" t="str">
            <v>Manager, Production</v>
          </cell>
          <cell r="J343">
            <v>27436</v>
          </cell>
          <cell r="K343">
            <v>38194</v>
          </cell>
          <cell r="L343">
            <v>90000</v>
          </cell>
          <cell r="M343" t="str">
            <v xml:space="preserve">    86650.00</v>
          </cell>
          <cell r="N343">
            <v>0.3</v>
          </cell>
          <cell r="O343" t="str">
            <v>John C Bowater</v>
          </cell>
          <cell r="P343" t="str">
            <v>Cunningham, Barry G</v>
          </cell>
        </row>
        <row r="344">
          <cell r="A344">
            <v>6139</v>
          </cell>
          <cell r="B344" t="str">
            <v>Ryan</v>
          </cell>
          <cell r="C344" t="str">
            <v>Margaret</v>
          </cell>
          <cell r="D344" t="str">
            <v>Exempt</v>
          </cell>
          <cell r="E344">
            <v>297</v>
          </cell>
          <cell r="F344" t="str">
            <v>Pricing</v>
          </cell>
          <cell r="G344">
            <v>2005</v>
          </cell>
          <cell r="H344" t="str">
            <v>Analyst, Rgltry - Car</v>
          </cell>
          <cell r="I344" t="str">
            <v>Analyst, Rgltry - Car</v>
          </cell>
          <cell r="J344">
            <v>37130</v>
          </cell>
          <cell r="K344">
            <v>37678</v>
          </cell>
          <cell r="L344">
            <v>62400</v>
          </cell>
          <cell r="M344" t="str">
            <v xml:space="preserve">    61800.00</v>
          </cell>
          <cell r="N344">
            <v>0.2</v>
          </cell>
          <cell r="O344" t="str">
            <v>William R Griffith</v>
          </cell>
          <cell r="P344" t="str">
            <v>Larson, Donald D</v>
          </cell>
        </row>
        <row r="345">
          <cell r="A345">
            <v>6143</v>
          </cell>
          <cell r="B345" t="str">
            <v>Cordova</v>
          </cell>
          <cell r="C345" t="str">
            <v>John</v>
          </cell>
          <cell r="D345" t="str">
            <v>Exempt</v>
          </cell>
          <cell r="E345">
            <v>342</v>
          </cell>
          <cell r="F345" t="str">
            <v>Moab Distribution</v>
          </cell>
          <cell r="G345">
            <v>6081</v>
          </cell>
          <cell r="H345" t="str">
            <v>Manager, Distribution</v>
          </cell>
          <cell r="I345" t="str">
            <v>Manager, Distribution (Ops Mgr)</v>
          </cell>
          <cell r="J345">
            <v>27439</v>
          </cell>
          <cell r="K345">
            <v>37951</v>
          </cell>
          <cell r="L345">
            <v>75190.080000000002</v>
          </cell>
          <cell r="M345" t="str">
            <v xml:space="preserve">    90600.00</v>
          </cell>
          <cell r="N345">
            <v>0.3</v>
          </cell>
          <cell r="O345" t="str">
            <v>Gary A Felter</v>
          </cell>
          <cell r="P345" t="str">
            <v>Wright, Matthew</v>
          </cell>
        </row>
        <row r="346">
          <cell r="A346">
            <v>6161</v>
          </cell>
          <cell r="B346" t="str">
            <v>Lodmell</v>
          </cell>
          <cell r="C346" t="str">
            <v>Richard</v>
          </cell>
          <cell r="D346" t="str">
            <v>Exempt</v>
          </cell>
          <cell r="E346">
            <v>777</v>
          </cell>
          <cell r="F346" t="str">
            <v>PD Budgeting, Forecasting &amp; Reporting</v>
          </cell>
          <cell r="G346">
            <v>2080</v>
          </cell>
          <cell r="H346" t="str">
            <v>Director, Actng/Bdgt</v>
          </cell>
          <cell r="I346" t="str">
            <v>Director, Actng/Bdgt</v>
          </cell>
          <cell r="J346">
            <v>33679</v>
          </cell>
          <cell r="K346">
            <v>37828</v>
          </cell>
          <cell r="L346">
            <v>90611.04</v>
          </cell>
          <cell r="M346" t="str">
            <v xml:space="preserve">    96200.00</v>
          </cell>
          <cell r="N346">
            <v>0.3</v>
          </cell>
          <cell r="O346" t="str">
            <v>Christopher A Aaberg</v>
          </cell>
          <cell r="P346" t="str">
            <v>Wright, Matthew</v>
          </cell>
        </row>
        <row r="347">
          <cell r="A347">
            <v>6179</v>
          </cell>
          <cell r="B347" t="str">
            <v>Thompson</v>
          </cell>
          <cell r="C347" t="str">
            <v>Larry</v>
          </cell>
          <cell r="D347" t="str">
            <v>Exempt</v>
          </cell>
          <cell r="E347">
            <v>231</v>
          </cell>
          <cell r="F347" t="str">
            <v>Generation</v>
          </cell>
          <cell r="G347">
            <v>2031</v>
          </cell>
          <cell r="H347" t="str">
            <v>Auditor, Gen - Ld/Sr</v>
          </cell>
          <cell r="I347" t="str">
            <v>Auditor, Gen - Ld/Sr</v>
          </cell>
          <cell r="J347">
            <v>27456</v>
          </cell>
          <cell r="K347">
            <v>35972</v>
          </cell>
          <cell r="L347">
            <v>80650.080000000002</v>
          </cell>
          <cell r="M347" t="str">
            <v xml:space="preserve">    77250.00</v>
          </cell>
          <cell r="N347">
            <v>0.24</v>
          </cell>
          <cell r="O347" t="str">
            <v>Stephen A Hastings</v>
          </cell>
          <cell r="P347" t="str">
            <v>Cunningham, Barry G</v>
          </cell>
        </row>
        <row r="348">
          <cell r="A348">
            <v>6181</v>
          </cell>
          <cell r="B348" t="str">
            <v>Olsen</v>
          </cell>
          <cell r="C348" t="str">
            <v>Wayne</v>
          </cell>
          <cell r="D348" t="str">
            <v>Exempt</v>
          </cell>
          <cell r="E348">
            <v>659</v>
          </cell>
          <cell r="F348" t="str">
            <v>Hunter Production</v>
          </cell>
          <cell r="G348">
            <v>5692</v>
          </cell>
          <cell r="H348" t="str">
            <v>Supervisor, Plant Operati</v>
          </cell>
          <cell r="I348" t="str">
            <v>Supervisor, Plant Operations</v>
          </cell>
          <cell r="J348">
            <v>27444</v>
          </cell>
          <cell r="K348">
            <v>36795</v>
          </cell>
          <cell r="L348">
            <v>81260.160000000003</v>
          </cell>
          <cell r="M348" t="str">
            <v xml:space="preserve">    78700.00</v>
          </cell>
          <cell r="N348">
            <v>0.24</v>
          </cell>
          <cell r="O348" t="str">
            <v>Leslie G Paulson</v>
          </cell>
          <cell r="P348" t="str">
            <v>Cunningham, Barry G</v>
          </cell>
        </row>
        <row r="349">
          <cell r="A349">
            <v>6182</v>
          </cell>
          <cell r="B349" t="str">
            <v>Harris</v>
          </cell>
          <cell r="C349" t="str">
            <v>Bradley</v>
          </cell>
          <cell r="D349" t="str">
            <v>Exempt</v>
          </cell>
          <cell r="E349">
            <v>250</v>
          </cell>
          <cell r="F349" t="str">
            <v>Training Support &amp; Development - PD</v>
          </cell>
          <cell r="G349">
            <v>2053</v>
          </cell>
          <cell r="H349" t="str">
            <v>Cnslt, HR - Ld/Sr</v>
          </cell>
          <cell r="I349" t="str">
            <v>Cnslt, HR - Ld/Sr</v>
          </cell>
          <cell r="J349">
            <v>27463</v>
          </cell>
          <cell r="K349">
            <v>36983</v>
          </cell>
          <cell r="L349">
            <v>78773.039999999994</v>
          </cell>
          <cell r="M349" t="str">
            <v xml:space="preserve">    93600.00</v>
          </cell>
          <cell r="N349">
            <v>0.3</v>
          </cell>
          <cell r="O349" t="str">
            <v>Marcia L Grail</v>
          </cell>
          <cell r="P349" t="str">
            <v>Wright, Matthew</v>
          </cell>
        </row>
        <row r="350">
          <cell r="A350">
            <v>6193</v>
          </cell>
          <cell r="B350" t="str">
            <v>Smith</v>
          </cell>
          <cell r="C350" t="str">
            <v>Brandon</v>
          </cell>
          <cell r="D350" t="str">
            <v>Exempt</v>
          </cell>
          <cell r="E350">
            <v>441</v>
          </cell>
          <cell r="F350" t="str">
            <v>PERCO - Non-Regulated</v>
          </cell>
          <cell r="G350">
            <v>2119</v>
          </cell>
          <cell r="H350" t="str">
            <v>Engineer - Car</v>
          </cell>
          <cell r="I350" t="str">
            <v>Engineer - Car</v>
          </cell>
          <cell r="J350">
            <v>37144</v>
          </cell>
          <cell r="K350">
            <v>37357</v>
          </cell>
          <cell r="L350">
            <v>60741.120000000003</v>
          </cell>
          <cell r="M350" t="str">
            <v xml:space="preserve">    68700.00</v>
          </cell>
          <cell r="N350">
            <v>0.24</v>
          </cell>
          <cell r="O350" t="str">
            <v>Charles P Allen</v>
          </cell>
          <cell r="P350" t="str">
            <v>MacRitchie, Andy</v>
          </cell>
        </row>
        <row r="351">
          <cell r="A351">
            <v>6207</v>
          </cell>
          <cell r="B351" t="str">
            <v>Wilmore</v>
          </cell>
          <cell r="C351" t="str">
            <v>Jerrie Lee</v>
          </cell>
          <cell r="D351" t="str">
            <v>Exempt</v>
          </cell>
          <cell r="E351">
            <v>263</v>
          </cell>
          <cell r="F351" t="str">
            <v>IT SAP Development</v>
          </cell>
          <cell r="G351">
            <v>2133</v>
          </cell>
          <cell r="H351" t="str">
            <v>IT Spclst, CS Gen - Ld/Sr</v>
          </cell>
          <cell r="I351" t="str">
            <v>IT Spclst, CS Gen - Ld/Sr</v>
          </cell>
          <cell r="J351">
            <v>37135</v>
          </cell>
          <cell r="K351">
            <v>37135</v>
          </cell>
          <cell r="L351">
            <v>93585.12</v>
          </cell>
          <cell r="M351" t="str">
            <v xml:space="preserve">    85250.00</v>
          </cell>
          <cell r="N351">
            <v>0.24</v>
          </cell>
          <cell r="O351" t="str">
            <v>Berdine Buck</v>
          </cell>
          <cell r="P351" t="str">
            <v>Walje, A Richard</v>
          </cell>
        </row>
        <row r="352">
          <cell r="A352">
            <v>6222</v>
          </cell>
          <cell r="B352" t="str">
            <v>Hull</v>
          </cell>
          <cell r="C352" t="str">
            <v>Gerit</v>
          </cell>
          <cell r="D352" t="str">
            <v>Exempt</v>
          </cell>
          <cell r="E352">
            <v>1032</v>
          </cell>
          <cell r="F352" t="str">
            <v>Commercial</v>
          </cell>
          <cell r="G352">
            <v>2028</v>
          </cell>
          <cell r="H352" t="str">
            <v>Attorney - Ld/Sr</v>
          </cell>
          <cell r="I352" t="str">
            <v>Attorney - Ld/Sr</v>
          </cell>
          <cell r="J352">
            <v>37144</v>
          </cell>
          <cell r="K352">
            <v>37737</v>
          </cell>
          <cell r="L352">
            <v>98620.08</v>
          </cell>
          <cell r="M352" t="str">
            <v xml:space="preserve">   120650.00</v>
          </cell>
          <cell r="N352">
            <v>0.4</v>
          </cell>
          <cell r="O352" t="str">
            <v>George C Schreck</v>
          </cell>
          <cell r="P352" t="str">
            <v>Wright, Matthew</v>
          </cell>
        </row>
        <row r="353">
          <cell r="A353">
            <v>6223</v>
          </cell>
          <cell r="B353" t="str">
            <v>Evans</v>
          </cell>
          <cell r="C353" t="str">
            <v>Wallace</v>
          </cell>
          <cell r="D353" t="str">
            <v>Exempt</v>
          </cell>
          <cell r="E353">
            <v>1119</v>
          </cell>
          <cell r="F353" t="str">
            <v>American Fork Metering Ops</v>
          </cell>
          <cell r="G353">
            <v>6082</v>
          </cell>
          <cell r="H353" t="str">
            <v>Manager, Field Svcs B</v>
          </cell>
          <cell r="I353" t="str">
            <v>Manager, Field Services</v>
          </cell>
          <cell r="J353">
            <v>27459</v>
          </cell>
          <cell r="K353">
            <v>37326</v>
          </cell>
          <cell r="L353">
            <v>81526.080000000002</v>
          </cell>
          <cell r="M353" t="str">
            <v xml:space="preserve">    82850.00</v>
          </cell>
          <cell r="N353">
            <v>0.3</v>
          </cell>
          <cell r="O353" t="str">
            <v>Rafe G Black</v>
          </cell>
          <cell r="P353" t="str">
            <v>Wright, Matthew</v>
          </cell>
        </row>
        <row r="354">
          <cell r="A354">
            <v>6224</v>
          </cell>
          <cell r="B354" t="str">
            <v>Gregory</v>
          </cell>
          <cell r="C354" t="str">
            <v>David</v>
          </cell>
          <cell r="D354" t="str">
            <v>Exempt</v>
          </cell>
          <cell r="E354">
            <v>1379</v>
          </cell>
          <cell r="F354" t="str">
            <v>Telecom Data Communciations</v>
          </cell>
          <cell r="G354">
            <v>2228</v>
          </cell>
          <cell r="H354" t="str">
            <v>Planner, Telecomm - Ld/Sr</v>
          </cell>
          <cell r="I354" t="str">
            <v>Planner, Telecomm - Ld/Sr</v>
          </cell>
          <cell r="J354">
            <v>35787</v>
          </cell>
          <cell r="K354">
            <v>37165</v>
          </cell>
          <cell r="L354">
            <v>92700</v>
          </cell>
          <cell r="M354" t="str">
            <v xml:space="preserve">    78200.00</v>
          </cell>
          <cell r="N354">
            <v>0.24</v>
          </cell>
          <cell r="O354" t="str">
            <v>Kim D Alling</v>
          </cell>
          <cell r="P354" t="str">
            <v>Walje, A Richard</v>
          </cell>
        </row>
        <row r="355">
          <cell r="A355">
            <v>6245</v>
          </cell>
          <cell r="B355" t="str">
            <v>O'Hara</v>
          </cell>
          <cell r="C355" t="str">
            <v>Daniel</v>
          </cell>
          <cell r="D355" t="str">
            <v>Exempt</v>
          </cell>
          <cell r="E355">
            <v>175</v>
          </cell>
          <cell r="F355" t="str">
            <v>Controller</v>
          </cell>
          <cell r="G355">
            <v>7549</v>
          </cell>
          <cell r="H355" t="str">
            <v>Cnslt, Fin/Actng - Ld/Sr</v>
          </cell>
          <cell r="I355" t="str">
            <v>Cnslt, Fin/Actng - Ld/Sr</v>
          </cell>
          <cell r="J355">
            <v>37149</v>
          </cell>
          <cell r="K355">
            <v>37966</v>
          </cell>
          <cell r="L355">
            <v>78255.12</v>
          </cell>
          <cell r="M355" t="str">
            <v xml:space="preserve">    81950.00</v>
          </cell>
          <cell r="N355">
            <v>0.24</v>
          </cell>
          <cell r="O355" t="str">
            <v>Mark D Cunningham</v>
          </cell>
          <cell r="P355" t="str">
            <v>Peach, Richard</v>
          </cell>
        </row>
        <row r="356">
          <cell r="A356">
            <v>6257</v>
          </cell>
          <cell r="B356" t="str">
            <v>Tate</v>
          </cell>
          <cell r="C356" t="str">
            <v>Alice</v>
          </cell>
          <cell r="D356" t="str">
            <v>Exempt</v>
          </cell>
          <cell r="E356">
            <v>951</v>
          </cell>
          <cell r="F356" t="str">
            <v>CSC Card Administration</v>
          </cell>
          <cell r="G356">
            <v>8544</v>
          </cell>
          <cell r="H356" t="str">
            <v>Analyst, Business - Ld/Sr</v>
          </cell>
          <cell r="I356" t="str">
            <v>Analyst, Business - Ld/Sr</v>
          </cell>
          <cell r="J356">
            <v>27485</v>
          </cell>
          <cell r="K356">
            <v>36808</v>
          </cell>
          <cell r="L356">
            <v>61446</v>
          </cell>
          <cell r="M356" t="str">
            <v xml:space="preserve">    66150.00</v>
          </cell>
          <cell r="N356">
            <v>0.24</v>
          </cell>
          <cell r="O356" t="str">
            <v>Chris J Cochran</v>
          </cell>
          <cell r="P356" t="str">
            <v>MacRitchie, Andy</v>
          </cell>
        </row>
        <row r="357">
          <cell r="A357">
            <v>6283</v>
          </cell>
          <cell r="B357" t="str">
            <v>Wetzel</v>
          </cell>
          <cell r="C357" t="str">
            <v>Frederick</v>
          </cell>
          <cell r="D357" t="str">
            <v>Exempt</v>
          </cell>
          <cell r="E357">
            <v>1073</v>
          </cell>
          <cell r="F357" t="str">
            <v>Safety and Environmental Svcs</v>
          </cell>
          <cell r="G357">
            <v>2118</v>
          </cell>
          <cell r="H357" t="str">
            <v>Engineer - Assoc</v>
          </cell>
          <cell r="I357" t="str">
            <v>Engineer - Assoc</v>
          </cell>
          <cell r="J357">
            <v>37144</v>
          </cell>
          <cell r="K357">
            <v>37144</v>
          </cell>
          <cell r="L357">
            <v>52535.040000000001</v>
          </cell>
          <cell r="M357" t="str">
            <v xml:space="preserve">    55000.00</v>
          </cell>
          <cell r="N357">
            <v>0.2</v>
          </cell>
          <cell r="O357" t="str">
            <v>William K Lawson</v>
          </cell>
          <cell r="P357" t="str">
            <v>Wessman, Ernest E</v>
          </cell>
        </row>
        <row r="358">
          <cell r="A358">
            <v>6287</v>
          </cell>
          <cell r="B358" t="str">
            <v>Bassett</v>
          </cell>
          <cell r="C358" t="str">
            <v>DeeAnn</v>
          </cell>
          <cell r="D358" t="str">
            <v>Exempt</v>
          </cell>
          <cell r="E358">
            <v>1003</v>
          </cell>
          <cell r="F358" t="str">
            <v>Corporate Service Center</v>
          </cell>
          <cell r="G358">
            <v>6021</v>
          </cell>
          <cell r="H358" t="str">
            <v>Director, Shared Services</v>
          </cell>
          <cell r="I358" t="str">
            <v>Dir, Corp Svc Ctr</v>
          </cell>
          <cell r="J358">
            <v>27512</v>
          </cell>
          <cell r="K358">
            <v>36650</v>
          </cell>
          <cell r="L358">
            <v>133300.07999999999</v>
          </cell>
          <cell r="M358" t="str">
            <v xml:space="preserve">   133300.00</v>
          </cell>
          <cell r="N358">
            <v>0.4</v>
          </cell>
          <cell r="O358" t="str">
            <v>Kathryn C Hymas</v>
          </cell>
          <cell r="P358" t="str">
            <v>MacRitchie, Andy</v>
          </cell>
        </row>
        <row r="359">
          <cell r="A359">
            <v>6289</v>
          </cell>
          <cell r="B359" t="str">
            <v>Allerman</v>
          </cell>
          <cell r="C359" t="str">
            <v>Robert</v>
          </cell>
          <cell r="D359" t="str">
            <v>Exempt</v>
          </cell>
          <cell r="E359">
            <v>238</v>
          </cell>
          <cell r="F359" t="str">
            <v>C&amp;T Front Office</v>
          </cell>
          <cell r="G359">
            <v>5669</v>
          </cell>
          <cell r="H359" t="str">
            <v>Scheduler, Planning - Car</v>
          </cell>
          <cell r="I359" t="str">
            <v>Scheduler, Planning - Car</v>
          </cell>
          <cell r="J359">
            <v>37144</v>
          </cell>
          <cell r="K359">
            <v>37144</v>
          </cell>
          <cell r="L359">
            <v>72473.039999999994</v>
          </cell>
          <cell r="M359" t="str">
            <v xml:space="preserve">    65800.00</v>
          </cell>
          <cell r="N359">
            <v>0.24</v>
          </cell>
          <cell r="O359" t="str">
            <v>Terry A Riley</v>
          </cell>
          <cell r="P359" t="str">
            <v>Watters, Stan K</v>
          </cell>
        </row>
        <row r="360">
          <cell r="A360">
            <v>6295</v>
          </cell>
          <cell r="B360" t="str">
            <v>Young</v>
          </cell>
          <cell r="C360" t="str">
            <v>Cleve</v>
          </cell>
          <cell r="D360" t="str">
            <v>Exempt</v>
          </cell>
          <cell r="E360">
            <v>1128</v>
          </cell>
          <cell r="F360" t="str">
            <v>Rexburg Metering Ops</v>
          </cell>
          <cell r="G360">
            <v>6082</v>
          </cell>
          <cell r="H360" t="str">
            <v>Manager, Field Svcs B</v>
          </cell>
          <cell r="I360" t="str">
            <v>Manager, Field Services</v>
          </cell>
          <cell r="J360">
            <v>27508</v>
          </cell>
          <cell r="K360">
            <v>37326</v>
          </cell>
          <cell r="L360">
            <v>77151.12</v>
          </cell>
          <cell r="M360" t="str">
            <v xml:space="preserve">    82850.00</v>
          </cell>
          <cell r="N360">
            <v>0.3</v>
          </cell>
          <cell r="O360" t="str">
            <v>Larry G Coon</v>
          </cell>
          <cell r="P360" t="str">
            <v>Wright, Matthew</v>
          </cell>
        </row>
        <row r="361">
          <cell r="A361">
            <v>6297</v>
          </cell>
          <cell r="B361" t="str">
            <v>De Paolo</v>
          </cell>
          <cell r="C361" t="str">
            <v>Gabriel</v>
          </cell>
          <cell r="D361" t="str">
            <v>Exempt</v>
          </cell>
          <cell r="E361">
            <v>879</v>
          </cell>
          <cell r="F361" t="str">
            <v>CBS Corporate Help Desk</v>
          </cell>
          <cell r="G361">
            <v>2138</v>
          </cell>
          <cell r="H361" t="str">
            <v>IT Spclst, Dsk Spt - Car</v>
          </cell>
          <cell r="I361" t="str">
            <v>IT Spclst, Dsk Spt - Car</v>
          </cell>
          <cell r="J361">
            <v>37138</v>
          </cell>
          <cell r="K361">
            <v>37138</v>
          </cell>
          <cell r="L361">
            <v>44460</v>
          </cell>
          <cell r="M361" t="str">
            <v xml:space="preserve">    51150.00</v>
          </cell>
          <cell r="N361">
            <v>0.2</v>
          </cell>
          <cell r="O361" t="str">
            <v>Douglas Markwell</v>
          </cell>
          <cell r="P361" t="str">
            <v>Walje, A Richard</v>
          </cell>
        </row>
        <row r="362">
          <cell r="A362">
            <v>6300</v>
          </cell>
          <cell r="B362" t="str">
            <v>Koscik</v>
          </cell>
          <cell r="C362" t="str">
            <v>Robert</v>
          </cell>
          <cell r="D362" t="str">
            <v>Exempt</v>
          </cell>
          <cell r="E362">
            <v>879</v>
          </cell>
          <cell r="F362" t="str">
            <v>CBS Corporate Help Desk</v>
          </cell>
          <cell r="G362">
            <v>2138</v>
          </cell>
          <cell r="H362" t="str">
            <v>IT Spclst, Dsk Spt - Car</v>
          </cell>
          <cell r="I362" t="str">
            <v>IT Spclst, Dsk Spt - Car</v>
          </cell>
          <cell r="J362">
            <v>37138</v>
          </cell>
          <cell r="K362">
            <v>37138</v>
          </cell>
          <cell r="L362">
            <v>43536</v>
          </cell>
          <cell r="M362" t="str">
            <v xml:space="preserve">    51150.00</v>
          </cell>
          <cell r="N362">
            <v>0.2</v>
          </cell>
          <cell r="O362" t="str">
            <v>Douglas Markwell</v>
          </cell>
          <cell r="P362" t="str">
            <v>Walje, A Richard</v>
          </cell>
        </row>
        <row r="363">
          <cell r="A363">
            <v>6308</v>
          </cell>
          <cell r="B363" t="str">
            <v>Young</v>
          </cell>
          <cell r="C363" t="str">
            <v>Julie</v>
          </cell>
          <cell r="D363" t="str">
            <v>Exempt</v>
          </cell>
          <cell r="E363">
            <v>1029</v>
          </cell>
          <cell r="F363" t="str">
            <v>Employee Relations &amp; Development - PD</v>
          </cell>
          <cell r="G363">
            <v>2052</v>
          </cell>
          <cell r="H363" t="str">
            <v>Cnslt, HR - Car</v>
          </cell>
          <cell r="I363" t="str">
            <v>Cnslt, HR - Car</v>
          </cell>
          <cell r="J363">
            <v>37139</v>
          </cell>
          <cell r="K363">
            <v>37802</v>
          </cell>
          <cell r="L363">
            <v>70015.44</v>
          </cell>
          <cell r="M363" t="str">
            <v xml:space="preserve">    83500.00</v>
          </cell>
          <cell r="N363">
            <v>0.24</v>
          </cell>
          <cell r="O363" t="str">
            <v>Ellene Gurtov-Smith</v>
          </cell>
          <cell r="P363" t="str">
            <v>Wright, Matthew</v>
          </cell>
        </row>
        <row r="364">
          <cell r="A364">
            <v>6323</v>
          </cell>
          <cell r="B364" t="str">
            <v>Schwab</v>
          </cell>
          <cell r="C364" t="str">
            <v>Judy</v>
          </cell>
          <cell r="D364" t="str">
            <v>Non-Exempt,Non-Union</v>
          </cell>
          <cell r="E364">
            <v>289</v>
          </cell>
          <cell r="F364" t="str">
            <v>Hydro</v>
          </cell>
          <cell r="G364">
            <v>2059</v>
          </cell>
          <cell r="H364" t="str">
            <v>Coord, Admn Svcs - Assoc</v>
          </cell>
          <cell r="I364" t="str">
            <v>Coord, Admn Svcs - Assoc</v>
          </cell>
          <cell r="J364">
            <v>37151</v>
          </cell>
          <cell r="K364">
            <v>38179</v>
          </cell>
          <cell r="L364">
            <v>39854.400000000001</v>
          </cell>
          <cell r="M364" t="str">
            <v xml:space="preserve">    39850.00</v>
          </cell>
          <cell r="N364">
            <v>0.2</v>
          </cell>
          <cell r="O364" t="str">
            <v>Renee E LaFrance</v>
          </cell>
          <cell r="P364" t="str">
            <v>Cunningham, Barry G</v>
          </cell>
        </row>
        <row r="365">
          <cell r="A365">
            <v>6329</v>
          </cell>
          <cell r="B365" t="str">
            <v>Brush</v>
          </cell>
          <cell r="C365" t="str">
            <v>Lamont</v>
          </cell>
          <cell r="D365" t="str">
            <v>Exempt</v>
          </cell>
          <cell r="E365">
            <v>263</v>
          </cell>
          <cell r="F365" t="str">
            <v>IT SAP Development</v>
          </cell>
          <cell r="G365">
            <v>2132</v>
          </cell>
          <cell r="H365" t="str">
            <v>IT Spclst, CS Gen - Car</v>
          </cell>
          <cell r="I365" t="str">
            <v>IT Spclst, CS Gen - Car</v>
          </cell>
          <cell r="J365">
            <v>37144</v>
          </cell>
          <cell r="K365">
            <v>37616</v>
          </cell>
          <cell r="L365">
            <v>62556</v>
          </cell>
          <cell r="M365" t="str">
            <v xml:space="preserve">    69100.00</v>
          </cell>
          <cell r="N365">
            <v>0.24</v>
          </cell>
          <cell r="O365" t="str">
            <v>Berdine Buck</v>
          </cell>
          <cell r="P365" t="str">
            <v>Walje, A Richard</v>
          </cell>
        </row>
        <row r="366">
          <cell r="A366">
            <v>6332</v>
          </cell>
          <cell r="B366" t="str">
            <v>Parekh</v>
          </cell>
          <cell r="C366" t="str">
            <v>Bhavesh</v>
          </cell>
          <cell r="D366" t="str">
            <v>Exempt</v>
          </cell>
          <cell r="E366">
            <v>83</v>
          </cell>
          <cell r="F366" t="str">
            <v>CBS HR System Support</v>
          </cell>
          <cell r="G366">
            <v>5178</v>
          </cell>
          <cell r="H366" t="str">
            <v>Analyst, Bus Sys/SAP Conf</v>
          </cell>
          <cell r="I366" t="str">
            <v>Analyst, Bus Sys/SAP Config - Ld/Sr</v>
          </cell>
          <cell r="J366">
            <v>37165</v>
          </cell>
          <cell r="K366">
            <v>37165</v>
          </cell>
          <cell r="L366">
            <v>87657.12</v>
          </cell>
          <cell r="M366" t="str">
            <v xml:space="preserve">    89250.00</v>
          </cell>
          <cell r="N366">
            <v>0.24</v>
          </cell>
          <cell r="O366" t="str">
            <v>Deanna Geiger</v>
          </cell>
          <cell r="P366" t="str">
            <v>MacRitchie, Andy</v>
          </cell>
        </row>
        <row r="367">
          <cell r="A367">
            <v>6335</v>
          </cell>
          <cell r="B367" t="str">
            <v>Freeman</v>
          </cell>
          <cell r="C367" t="str">
            <v>Robert</v>
          </cell>
          <cell r="D367" t="str">
            <v>Exempt</v>
          </cell>
          <cell r="E367">
            <v>1327</v>
          </cell>
          <cell r="F367" t="str">
            <v>Enterprise 390/ Unix Systems</v>
          </cell>
          <cell r="G367">
            <v>2149</v>
          </cell>
          <cell r="H367" t="str">
            <v>IT Spclst, SA&amp;D - Assoc</v>
          </cell>
          <cell r="I367" t="str">
            <v>IT Spclst, SA&amp;D - Assoc</v>
          </cell>
          <cell r="J367">
            <v>37151</v>
          </cell>
          <cell r="K367">
            <v>37703</v>
          </cell>
          <cell r="L367">
            <v>44075.040000000001</v>
          </cell>
          <cell r="M367" t="str">
            <v xml:space="preserve">    49000.00</v>
          </cell>
          <cell r="N367">
            <v>0.2</v>
          </cell>
          <cell r="O367" t="str">
            <v>Richard D Stehno</v>
          </cell>
          <cell r="P367" t="str">
            <v>Walje, A Richard</v>
          </cell>
        </row>
        <row r="368">
          <cell r="A368">
            <v>6336</v>
          </cell>
          <cell r="B368" t="str">
            <v>Goughnour</v>
          </cell>
          <cell r="C368" t="str">
            <v>Jerad</v>
          </cell>
          <cell r="D368" t="str">
            <v>Exempt</v>
          </cell>
          <cell r="E368">
            <v>928</v>
          </cell>
          <cell r="F368" t="str">
            <v>21st Century Operations</v>
          </cell>
          <cell r="G368">
            <v>2001</v>
          </cell>
          <cell r="H368" t="str">
            <v>Analyst, Process - Assoc</v>
          </cell>
          <cell r="I368" t="str">
            <v>Analyst, Process - Assoc</v>
          </cell>
          <cell r="J368">
            <v>37141</v>
          </cell>
          <cell r="K368">
            <v>37543</v>
          </cell>
          <cell r="L368">
            <v>47420.160000000003</v>
          </cell>
          <cell r="M368" t="str">
            <v xml:space="preserve">    51750.00</v>
          </cell>
          <cell r="N368">
            <v>0.2</v>
          </cell>
          <cell r="O368" t="str">
            <v>Jack G Vranish</v>
          </cell>
          <cell r="P368" t="str">
            <v>Wright, Matthew</v>
          </cell>
        </row>
        <row r="369">
          <cell r="A369">
            <v>6339</v>
          </cell>
          <cell r="B369" t="str">
            <v>Crosby</v>
          </cell>
          <cell r="C369" t="str">
            <v>Jennifer</v>
          </cell>
          <cell r="D369" t="str">
            <v>Exempt</v>
          </cell>
          <cell r="E369">
            <v>1029</v>
          </cell>
          <cell r="F369" t="str">
            <v>Employee Relations &amp; Development - PD</v>
          </cell>
          <cell r="G369">
            <v>2052</v>
          </cell>
          <cell r="H369" t="str">
            <v>Cnslt, HR - Car</v>
          </cell>
          <cell r="I369" t="str">
            <v>Cnslt, HR - Car</v>
          </cell>
          <cell r="J369">
            <v>37144</v>
          </cell>
          <cell r="K369">
            <v>37144</v>
          </cell>
          <cell r="L369">
            <v>72311.039999999994</v>
          </cell>
          <cell r="M369" t="str">
            <v xml:space="preserve">    83500.00</v>
          </cell>
          <cell r="N369">
            <v>0.24</v>
          </cell>
          <cell r="O369" t="str">
            <v>Jeremy Courval</v>
          </cell>
          <cell r="P369" t="str">
            <v>Wright, Matthew</v>
          </cell>
        </row>
        <row r="370">
          <cell r="A370">
            <v>6357</v>
          </cell>
          <cell r="B370" t="str">
            <v>Smith</v>
          </cell>
          <cell r="C370" t="str">
            <v>Steven</v>
          </cell>
          <cell r="D370" t="str">
            <v>Exempt</v>
          </cell>
          <cell r="E370">
            <v>389</v>
          </cell>
          <cell r="F370" t="str">
            <v>Riverton Distribution</v>
          </cell>
          <cell r="G370">
            <v>6081</v>
          </cell>
          <cell r="H370" t="str">
            <v>Manager, Distribution</v>
          </cell>
          <cell r="I370" t="str">
            <v>Manager, Distribution (Ops Mgr)</v>
          </cell>
          <cell r="J370">
            <v>37158</v>
          </cell>
          <cell r="K370">
            <v>37798</v>
          </cell>
          <cell r="L370">
            <v>79249.919999999998</v>
          </cell>
          <cell r="M370" t="str">
            <v xml:space="preserve">    90600.00</v>
          </cell>
          <cell r="N370">
            <v>0.3</v>
          </cell>
          <cell r="O370" t="str">
            <v>Brad W Miles</v>
          </cell>
          <cell r="P370" t="str">
            <v>Wright, Matthew</v>
          </cell>
        </row>
        <row r="371">
          <cell r="A371">
            <v>6358</v>
          </cell>
          <cell r="B371" t="str">
            <v>Holloway</v>
          </cell>
          <cell r="C371" t="str">
            <v>Susan</v>
          </cell>
          <cell r="D371" t="str">
            <v>Exempt</v>
          </cell>
          <cell r="E371">
            <v>617</v>
          </cell>
          <cell r="F371" t="str">
            <v>Metering Business Systems Support</v>
          </cell>
          <cell r="G371">
            <v>6272</v>
          </cell>
          <cell r="H371" t="str">
            <v>Analyst, Metering - Car</v>
          </cell>
          <cell r="I371" t="str">
            <v>Analyst, Metering - Car</v>
          </cell>
          <cell r="J371">
            <v>37151</v>
          </cell>
          <cell r="K371">
            <v>38072</v>
          </cell>
          <cell r="L371">
            <v>42230.16</v>
          </cell>
          <cell r="M371" t="str">
            <v xml:space="preserve">    55400.00</v>
          </cell>
          <cell r="N371">
            <v>0.2</v>
          </cell>
          <cell r="O371" t="str">
            <v>Charles Mohler</v>
          </cell>
          <cell r="P371" t="str">
            <v>Wright, Matthew</v>
          </cell>
        </row>
        <row r="372">
          <cell r="A372">
            <v>6372</v>
          </cell>
          <cell r="B372" t="str">
            <v>Dearden</v>
          </cell>
          <cell r="C372" t="str">
            <v>Mark</v>
          </cell>
          <cell r="D372" t="str">
            <v>Exempt</v>
          </cell>
          <cell r="E372">
            <v>648</v>
          </cell>
          <cell r="F372" t="str">
            <v>Naughton Maintenance</v>
          </cell>
          <cell r="G372">
            <v>2278</v>
          </cell>
          <cell r="H372" t="str">
            <v>Supervisor, Plant</v>
          </cell>
          <cell r="I372" t="str">
            <v>Supervisor, Plant</v>
          </cell>
          <cell r="J372">
            <v>27512</v>
          </cell>
          <cell r="K372">
            <v>35972</v>
          </cell>
          <cell r="L372">
            <v>81241.2</v>
          </cell>
          <cell r="M372" t="str">
            <v xml:space="preserve">    71500.00</v>
          </cell>
          <cell r="N372">
            <v>0.24</v>
          </cell>
          <cell r="O372" t="str">
            <v>John M Schreurs</v>
          </cell>
          <cell r="P372" t="str">
            <v>Cunningham, Barry G</v>
          </cell>
        </row>
        <row r="373">
          <cell r="A373">
            <v>6377</v>
          </cell>
          <cell r="B373" t="str">
            <v>Karnosh</v>
          </cell>
          <cell r="C373" t="str">
            <v>Nancy</v>
          </cell>
          <cell r="D373" t="str">
            <v>Exempt</v>
          </cell>
          <cell r="E373">
            <v>930</v>
          </cell>
          <cell r="F373" t="str">
            <v>PacifiCorp Learning / ILT</v>
          </cell>
          <cell r="G373">
            <v>2304</v>
          </cell>
          <cell r="H373" t="str">
            <v>Trainer, Gen - Ld/Sr</v>
          </cell>
          <cell r="I373" t="str">
            <v>Trainer, Gen - Ld/Sr</v>
          </cell>
          <cell r="J373">
            <v>37158</v>
          </cell>
          <cell r="K373">
            <v>37752</v>
          </cell>
          <cell r="L373">
            <v>62100</v>
          </cell>
          <cell r="M373" t="str">
            <v xml:space="preserve">    62100.00</v>
          </cell>
          <cell r="N373">
            <v>0.24</v>
          </cell>
          <cell r="O373" t="str">
            <v>Charles E Beyer</v>
          </cell>
          <cell r="P373" t="str">
            <v>Pittman, Michael J</v>
          </cell>
        </row>
        <row r="374">
          <cell r="A374">
            <v>6379</v>
          </cell>
          <cell r="B374" t="str">
            <v>Jackson</v>
          </cell>
          <cell r="C374" t="str">
            <v>David</v>
          </cell>
          <cell r="D374" t="str">
            <v>Exempt</v>
          </cell>
          <cell r="E374">
            <v>1160</v>
          </cell>
          <cell r="F374" t="str">
            <v>Southwest Communications</v>
          </cell>
          <cell r="G374">
            <v>6081</v>
          </cell>
          <cell r="H374" t="str">
            <v>Manager, Distribution</v>
          </cell>
          <cell r="I374" t="str">
            <v>Manager, Distribution (Ops Mgr)</v>
          </cell>
          <cell r="J374">
            <v>27521</v>
          </cell>
          <cell r="K374">
            <v>36708</v>
          </cell>
          <cell r="L374">
            <v>85600.08</v>
          </cell>
          <cell r="M374" t="str">
            <v xml:space="preserve">    90600.00</v>
          </cell>
          <cell r="N374">
            <v>0.3</v>
          </cell>
          <cell r="O374" t="str">
            <v>Mark K Sampson</v>
          </cell>
          <cell r="P374" t="str">
            <v>Wright, Matthew</v>
          </cell>
        </row>
        <row r="375">
          <cell r="A375">
            <v>6383</v>
          </cell>
          <cell r="B375" t="str">
            <v>Hofmann</v>
          </cell>
          <cell r="C375" t="str">
            <v>Dale</v>
          </cell>
          <cell r="D375" t="str">
            <v>Exempt</v>
          </cell>
          <cell r="E375">
            <v>77</v>
          </cell>
          <cell r="F375" t="str">
            <v>Transmission Dispatch</v>
          </cell>
          <cell r="G375">
            <v>6007</v>
          </cell>
          <cell r="H375" t="str">
            <v>Manager, Dispatch</v>
          </cell>
          <cell r="I375" t="str">
            <v>Grid Opr Manager</v>
          </cell>
          <cell r="J375">
            <v>27519</v>
          </cell>
          <cell r="K375">
            <v>38163</v>
          </cell>
          <cell r="L375">
            <v>93499.92</v>
          </cell>
          <cell r="M375" t="str">
            <v xml:space="preserve">    98100.00</v>
          </cell>
          <cell r="N375">
            <v>0.3</v>
          </cell>
          <cell r="O375" t="str">
            <v>Robert L Williams</v>
          </cell>
          <cell r="P375" t="str">
            <v>Wright, Matthew</v>
          </cell>
        </row>
        <row r="376">
          <cell r="A376">
            <v>6384</v>
          </cell>
          <cell r="B376" t="str">
            <v>Nelson</v>
          </cell>
          <cell r="C376" t="str">
            <v>Connie</v>
          </cell>
          <cell r="D376" t="str">
            <v>Exempt</v>
          </cell>
          <cell r="E376">
            <v>879</v>
          </cell>
          <cell r="F376" t="str">
            <v>CBS Corporate Help Desk</v>
          </cell>
          <cell r="G376">
            <v>2139</v>
          </cell>
          <cell r="H376" t="str">
            <v>IT Spclst, Dsk Spt - Ld/S</v>
          </cell>
          <cell r="I376" t="str">
            <v>IT Spclst, Dsk Spt - Ld/Sr</v>
          </cell>
          <cell r="J376">
            <v>37160</v>
          </cell>
          <cell r="K376">
            <v>37160</v>
          </cell>
          <cell r="L376">
            <v>55299.12</v>
          </cell>
          <cell r="M376" t="str">
            <v xml:space="preserve">    62000.00</v>
          </cell>
          <cell r="N376">
            <v>0.24</v>
          </cell>
          <cell r="O376" t="str">
            <v>Douglas Markwell</v>
          </cell>
          <cell r="P376" t="str">
            <v>Walje, A Richard</v>
          </cell>
        </row>
        <row r="377">
          <cell r="A377">
            <v>6394</v>
          </cell>
          <cell r="B377" t="str">
            <v>Taylor</v>
          </cell>
          <cell r="C377" t="str">
            <v>Lee</v>
          </cell>
          <cell r="D377" t="str">
            <v>Exempt</v>
          </cell>
          <cell r="E377">
            <v>341</v>
          </cell>
          <cell r="F377" t="str">
            <v>American Fork Distribution</v>
          </cell>
          <cell r="G377">
            <v>2272</v>
          </cell>
          <cell r="H377" t="str">
            <v>Supervisor, D&amp;T</v>
          </cell>
          <cell r="I377" t="str">
            <v>Supervisor, D&amp;T</v>
          </cell>
          <cell r="J377">
            <v>27533</v>
          </cell>
          <cell r="K377">
            <v>35972</v>
          </cell>
          <cell r="L377">
            <v>72190.080000000002</v>
          </cell>
          <cell r="M377" t="str">
            <v xml:space="preserve">    67500.00</v>
          </cell>
          <cell r="N377">
            <v>0.24</v>
          </cell>
          <cell r="O377" t="str">
            <v>Johnny L Barnes</v>
          </cell>
          <cell r="P377" t="str">
            <v>Wright, Matthew</v>
          </cell>
        </row>
        <row r="378">
          <cell r="A378">
            <v>6415</v>
          </cell>
          <cell r="B378" t="str">
            <v>Hansen</v>
          </cell>
          <cell r="C378" t="str">
            <v>Dennis</v>
          </cell>
          <cell r="D378" t="str">
            <v>Exempt</v>
          </cell>
          <cell r="E378">
            <v>1114</v>
          </cell>
          <cell r="F378" t="str">
            <v>Technology Development</v>
          </cell>
          <cell r="G378">
            <v>2121</v>
          </cell>
          <cell r="H378" t="str">
            <v>Engineer - Princ</v>
          </cell>
          <cell r="I378" t="str">
            <v>Engineer - Princ</v>
          </cell>
          <cell r="J378">
            <v>27547</v>
          </cell>
          <cell r="K378">
            <v>35972</v>
          </cell>
          <cell r="L378">
            <v>91200</v>
          </cell>
          <cell r="M378" t="str">
            <v xml:space="preserve">    94950.00</v>
          </cell>
          <cell r="N378">
            <v>0.3</v>
          </cell>
          <cell r="O378" t="str">
            <v>Gregory S Lyons</v>
          </cell>
          <cell r="P378" t="str">
            <v>Wright, Matthew</v>
          </cell>
        </row>
        <row r="379">
          <cell r="A379">
            <v>6416</v>
          </cell>
          <cell r="B379" t="str">
            <v>Riding</v>
          </cell>
          <cell r="C379" t="str">
            <v>Anthony</v>
          </cell>
          <cell r="D379" t="str">
            <v>Exempt</v>
          </cell>
          <cell r="E379">
            <v>649</v>
          </cell>
          <cell r="F379" t="str">
            <v>Naughton Operations</v>
          </cell>
          <cell r="G379">
            <v>5692</v>
          </cell>
          <cell r="H379" t="str">
            <v>Supervisor, Plant Operati</v>
          </cell>
          <cell r="I379" t="str">
            <v>Supervisor, Plant Operations</v>
          </cell>
          <cell r="J379">
            <v>27891</v>
          </cell>
          <cell r="K379">
            <v>36795</v>
          </cell>
          <cell r="L379">
            <v>79244.160000000003</v>
          </cell>
          <cell r="M379" t="str">
            <v xml:space="preserve">    78700.00</v>
          </cell>
          <cell r="N379">
            <v>0.24</v>
          </cell>
          <cell r="O379" t="str">
            <v>Rory K Tomsic</v>
          </cell>
          <cell r="P379" t="str">
            <v>Cunningham, Barry G</v>
          </cell>
        </row>
        <row r="380">
          <cell r="A380">
            <v>6429</v>
          </cell>
          <cell r="B380" t="str">
            <v>Waddoups</v>
          </cell>
          <cell r="C380" t="str">
            <v>Shand</v>
          </cell>
          <cell r="D380" t="str">
            <v>Exempt</v>
          </cell>
          <cell r="E380">
            <v>1107</v>
          </cell>
          <cell r="F380" t="str">
            <v>Network Planning</v>
          </cell>
          <cell r="G380">
            <v>2121</v>
          </cell>
          <cell r="H380" t="str">
            <v>Engineer - Princ</v>
          </cell>
          <cell r="I380" t="str">
            <v>Engineer - Princ</v>
          </cell>
          <cell r="J380">
            <v>27540</v>
          </cell>
          <cell r="K380">
            <v>37039</v>
          </cell>
          <cell r="L380">
            <v>92400</v>
          </cell>
          <cell r="M380" t="str">
            <v xml:space="preserve">    94950.00</v>
          </cell>
          <cell r="N380">
            <v>0.3</v>
          </cell>
          <cell r="O380" t="str">
            <v>Randall A Rhodes</v>
          </cell>
          <cell r="P380" t="str">
            <v>Wright, Matthew</v>
          </cell>
        </row>
        <row r="381">
          <cell r="A381">
            <v>6432</v>
          </cell>
          <cell r="B381" t="str">
            <v>Davis</v>
          </cell>
          <cell r="C381" t="str">
            <v>Dennis</v>
          </cell>
          <cell r="D381" t="str">
            <v>Exempt</v>
          </cell>
          <cell r="E381">
            <v>663</v>
          </cell>
          <cell r="F381" t="str">
            <v>Carbon Operations</v>
          </cell>
          <cell r="G381">
            <v>5692</v>
          </cell>
          <cell r="H381" t="str">
            <v>Supervisor, Plant Operati</v>
          </cell>
          <cell r="I381" t="str">
            <v>Supervisor, Plant Operations</v>
          </cell>
          <cell r="J381">
            <v>27556</v>
          </cell>
          <cell r="K381">
            <v>36795</v>
          </cell>
          <cell r="L381">
            <v>80793.119999999995</v>
          </cell>
          <cell r="M381" t="str">
            <v xml:space="preserve">    78700.00</v>
          </cell>
          <cell r="N381">
            <v>0.24</v>
          </cell>
          <cell r="O381" t="str">
            <v>Tim C Bingley</v>
          </cell>
          <cell r="P381" t="str">
            <v>Cunningham, Barry G</v>
          </cell>
        </row>
        <row r="382">
          <cell r="A382">
            <v>6460</v>
          </cell>
          <cell r="B382" t="str">
            <v>Brozovich</v>
          </cell>
          <cell r="C382" t="str">
            <v>Fred</v>
          </cell>
          <cell r="D382" t="str">
            <v>Exempt</v>
          </cell>
          <cell r="E382">
            <v>1077</v>
          </cell>
          <cell r="F382" t="str">
            <v>Generation Engineering</v>
          </cell>
          <cell r="G382">
            <v>2189</v>
          </cell>
          <cell r="H382" t="str">
            <v>Mng Dirctr, Engrg/Env</v>
          </cell>
          <cell r="I382" t="str">
            <v>Mng Dir, Engrg/Env</v>
          </cell>
          <cell r="J382">
            <v>27556</v>
          </cell>
          <cell r="K382">
            <v>37053</v>
          </cell>
          <cell r="L382">
            <v>126815.03999999999</v>
          </cell>
          <cell r="M382" t="str">
            <v xml:space="preserve">   124000.00</v>
          </cell>
          <cell r="N382">
            <v>0.4</v>
          </cell>
          <cell r="O382" t="str">
            <v>Barry G Cunningham</v>
          </cell>
          <cell r="P382" t="str">
            <v>Cunningham, Barry G</v>
          </cell>
        </row>
        <row r="383">
          <cell r="A383">
            <v>6472</v>
          </cell>
          <cell r="B383" t="str">
            <v>Boyle</v>
          </cell>
          <cell r="C383" t="str">
            <v>Cary</v>
          </cell>
          <cell r="D383" t="str">
            <v>Exempt</v>
          </cell>
          <cell r="E383">
            <v>269</v>
          </cell>
          <cell r="F383" t="str">
            <v>CBS Asset &amp; Cost Recovery Acctg</v>
          </cell>
          <cell r="G383">
            <v>1955</v>
          </cell>
          <cell r="H383" t="str">
            <v>Accountant, Gen - Ld/Sr</v>
          </cell>
          <cell r="I383" t="str">
            <v>Accountant, Gen - Ld/Sr</v>
          </cell>
          <cell r="J383">
            <v>29808</v>
          </cell>
          <cell r="K383">
            <v>36841</v>
          </cell>
          <cell r="L383">
            <v>62664</v>
          </cell>
          <cell r="M383" t="str">
            <v xml:space="preserve">    66150.00</v>
          </cell>
          <cell r="N383">
            <v>0.24</v>
          </cell>
          <cell r="O383" t="str">
            <v>David J Vandehey</v>
          </cell>
          <cell r="P383" t="str">
            <v>MacRitchie, Andy</v>
          </cell>
        </row>
        <row r="384">
          <cell r="A384">
            <v>6476</v>
          </cell>
          <cell r="B384" t="str">
            <v>Okey</v>
          </cell>
          <cell r="C384" t="str">
            <v>Kyle</v>
          </cell>
          <cell r="D384" t="str">
            <v>Exempt</v>
          </cell>
          <cell r="E384">
            <v>1276</v>
          </cell>
          <cell r="F384" t="str">
            <v>Power Delivery Safety &amp; Environmental</v>
          </cell>
          <cell r="G384">
            <v>1975</v>
          </cell>
          <cell r="H384" t="str">
            <v>Admntr, Safety - Car</v>
          </cell>
          <cell r="I384" t="str">
            <v>Admntr, Safety - Car</v>
          </cell>
          <cell r="J384">
            <v>28866</v>
          </cell>
          <cell r="K384">
            <v>31666</v>
          </cell>
          <cell r="L384">
            <v>65611.199999999997</v>
          </cell>
          <cell r="M384" t="str">
            <v xml:space="preserve">    62800.00</v>
          </cell>
          <cell r="N384">
            <v>0.2</v>
          </cell>
          <cell r="O384" t="str">
            <v>R Scott Archer</v>
          </cell>
          <cell r="P384" t="str">
            <v>Wright, Matthew</v>
          </cell>
        </row>
        <row r="385">
          <cell r="A385">
            <v>6479</v>
          </cell>
          <cell r="B385" t="str">
            <v>Matich</v>
          </cell>
          <cell r="C385" t="str">
            <v>Lisa</v>
          </cell>
          <cell r="D385" t="str">
            <v>Exempt</v>
          </cell>
          <cell r="E385">
            <v>175</v>
          </cell>
          <cell r="F385" t="str">
            <v>Controller</v>
          </cell>
          <cell r="G385">
            <v>7556</v>
          </cell>
          <cell r="H385" t="str">
            <v>Director, Plng/Fincl Anly</v>
          </cell>
          <cell r="I385" t="str">
            <v>Director, Plng/Fincl Anly</v>
          </cell>
          <cell r="J385">
            <v>37138</v>
          </cell>
          <cell r="K385">
            <v>37138</v>
          </cell>
          <cell r="L385">
            <v>124999.92</v>
          </cell>
          <cell r="M385" t="str">
            <v xml:space="preserve">   128150.00</v>
          </cell>
          <cell r="N385">
            <v>0.4</v>
          </cell>
          <cell r="O385" t="str">
            <v>Robert Benns</v>
          </cell>
          <cell r="P385" t="str">
            <v>Peach, Richard</v>
          </cell>
        </row>
        <row r="386">
          <cell r="A386">
            <v>6482</v>
          </cell>
          <cell r="B386" t="str">
            <v>Bruening</v>
          </cell>
          <cell r="C386" t="str">
            <v>Mark</v>
          </cell>
          <cell r="D386" t="str">
            <v>Exempt</v>
          </cell>
          <cell r="E386">
            <v>1108</v>
          </cell>
          <cell r="F386" t="str">
            <v>Telecomms</v>
          </cell>
          <cell r="G386">
            <v>2119</v>
          </cell>
          <cell r="H386" t="str">
            <v>Engineer - Car</v>
          </cell>
          <cell r="I386" t="str">
            <v>Engineer - Car</v>
          </cell>
          <cell r="J386">
            <v>29145</v>
          </cell>
          <cell r="K386">
            <v>35972</v>
          </cell>
          <cell r="L386">
            <v>69250.080000000002</v>
          </cell>
          <cell r="M386" t="str">
            <v xml:space="preserve">    68700.00</v>
          </cell>
          <cell r="N386">
            <v>0.24</v>
          </cell>
          <cell r="O386" t="str">
            <v>Milton J Patzkowski</v>
          </cell>
          <cell r="P386" t="str">
            <v>Wright, Matthew</v>
          </cell>
        </row>
        <row r="387">
          <cell r="A387">
            <v>6483</v>
          </cell>
          <cell r="B387" t="str">
            <v>Felice</v>
          </cell>
          <cell r="C387" t="str">
            <v>Kim</v>
          </cell>
          <cell r="D387" t="str">
            <v>Exempt</v>
          </cell>
          <cell r="E387">
            <v>339</v>
          </cell>
          <cell r="F387" t="str">
            <v>Jordan Valley Distribution</v>
          </cell>
          <cell r="G387">
            <v>6081</v>
          </cell>
          <cell r="H387" t="str">
            <v>Manager, Distribution</v>
          </cell>
          <cell r="I387" t="str">
            <v>Manager, Distribution (Ops Mgr)</v>
          </cell>
          <cell r="J387">
            <v>27554</v>
          </cell>
          <cell r="K387">
            <v>37872</v>
          </cell>
          <cell r="L387">
            <v>92000.16</v>
          </cell>
          <cell r="M387" t="str">
            <v xml:space="preserve">    90600.00</v>
          </cell>
          <cell r="N387">
            <v>0.3</v>
          </cell>
          <cell r="O387" t="str">
            <v>Scott C Derrick</v>
          </cell>
          <cell r="P387" t="str">
            <v>Wright, Matthew</v>
          </cell>
        </row>
        <row r="388">
          <cell r="A388">
            <v>6484</v>
          </cell>
          <cell r="B388" t="str">
            <v>Needham</v>
          </cell>
          <cell r="C388" t="str">
            <v>Thomas</v>
          </cell>
          <cell r="D388" t="str">
            <v>Exempt</v>
          </cell>
          <cell r="E388">
            <v>1301</v>
          </cell>
          <cell r="F388" t="str">
            <v>CFO - Risk Mgmt</v>
          </cell>
          <cell r="G388">
            <v>1981</v>
          </cell>
          <cell r="H388" t="str">
            <v>Analyst, Bus Sys - Car</v>
          </cell>
          <cell r="I388" t="str">
            <v>Analyst, Bus Sys - Car</v>
          </cell>
          <cell r="J388">
            <v>37165</v>
          </cell>
          <cell r="K388">
            <v>37165</v>
          </cell>
          <cell r="L388">
            <v>66000</v>
          </cell>
          <cell r="M388" t="str">
            <v xml:space="preserve">    61300.00</v>
          </cell>
          <cell r="N388">
            <v>0.24</v>
          </cell>
          <cell r="O388" t="str">
            <v>Yannie Chen</v>
          </cell>
          <cell r="P388" t="str">
            <v>Klein, Robert A</v>
          </cell>
        </row>
        <row r="389">
          <cell r="A389">
            <v>6486</v>
          </cell>
          <cell r="B389" t="str">
            <v>Mulalley</v>
          </cell>
          <cell r="C389" t="str">
            <v>Jennifer</v>
          </cell>
          <cell r="D389" t="str">
            <v>Exempt</v>
          </cell>
          <cell r="E389">
            <v>1083</v>
          </cell>
          <cell r="F389" t="str">
            <v>RE Right of Way Services</v>
          </cell>
          <cell r="G389">
            <v>2237</v>
          </cell>
          <cell r="H389" t="str">
            <v>Prpty Agnt - Assoc</v>
          </cell>
          <cell r="I389" t="str">
            <v>Prpty Agnt - Assoc</v>
          </cell>
          <cell r="J389">
            <v>37160</v>
          </cell>
          <cell r="K389">
            <v>37571</v>
          </cell>
          <cell r="L389">
            <v>55000.08</v>
          </cell>
          <cell r="M389" t="str">
            <v xml:space="preserve">    56450.00</v>
          </cell>
          <cell r="N389">
            <v>0.2</v>
          </cell>
          <cell r="O389" t="str">
            <v>Patti J Perigo</v>
          </cell>
          <cell r="P389" t="str">
            <v>MacRitchie, Andy</v>
          </cell>
        </row>
        <row r="390">
          <cell r="A390">
            <v>6487</v>
          </cell>
          <cell r="B390" t="str">
            <v>Olsen Jr</v>
          </cell>
          <cell r="C390" t="str">
            <v>Richard</v>
          </cell>
          <cell r="D390" t="str">
            <v>Exempt</v>
          </cell>
          <cell r="E390">
            <v>660</v>
          </cell>
          <cell r="F390" t="str">
            <v>Hunter Support</v>
          </cell>
          <cell r="G390">
            <v>2278</v>
          </cell>
          <cell r="H390" t="str">
            <v>Supervisor, Plant</v>
          </cell>
          <cell r="I390" t="str">
            <v>Supervisor, Plant</v>
          </cell>
          <cell r="J390">
            <v>27554</v>
          </cell>
          <cell r="K390">
            <v>37875</v>
          </cell>
          <cell r="L390">
            <v>71153.039999999994</v>
          </cell>
          <cell r="M390" t="str">
            <v xml:space="preserve">    71500.00</v>
          </cell>
          <cell r="N390">
            <v>0.24</v>
          </cell>
          <cell r="O390" t="str">
            <v>D J Cunningham</v>
          </cell>
          <cell r="P390" t="str">
            <v>Cunningham, Barry G</v>
          </cell>
        </row>
        <row r="391">
          <cell r="A391">
            <v>6489</v>
          </cell>
          <cell r="B391" t="str">
            <v>Koesel</v>
          </cell>
          <cell r="C391" t="str">
            <v>Debra</v>
          </cell>
          <cell r="D391" t="str">
            <v>Exempt</v>
          </cell>
          <cell r="E391">
            <v>1528</v>
          </cell>
          <cell r="F391" t="str">
            <v>PD SAP Support</v>
          </cell>
          <cell r="G391">
            <v>5178</v>
          </cell>
          <cell r="H391" t="str">
            <v>Analyst, Bus Sys/SAP Conf</v>
          </cell>
          <cell r="I391" t="str">
            <v>Analyst, Bus Sys/SAP Config - Ld/Sr</v>
          </cell>
          <cell r="J391">
            <v>37165</v>
          </cell>
          <cell r="K391">
            <v>37165</v>
          </cell>
          <cell r="L391">
            <v>92165.04</v>
          </cell>
          <cell r="M391" t="str">
            <v xml:space="preserve">    89250.00</v>
          </cell>
          <cell r="N391">
            <v>0.24</v>
          </cell>
          <cell r="O391" t="str">
            <v>Claire A Nettleton</v>
          </cell>
          <cell r="P391" t="str">
            <v>Wright, Matthew</v>
          </cell>
        </row>
        <row r="392">
          <cell r="A392">
            <v>6492</v>
          </cell>
          <cell r="B392" t="str">
            <v>Ball</v>
          </cell>
          <cell r="C392" t="str">
            <v>Lee</v>
          </cell>
          <cell r="D392" t="str">
            <v>Exempt</v>
          </cell>
          <cell r="E392">
            <v>702</v>
          </cell>
          <cell r="F392" t="str">
            <v>Chief Financial Organization</v>
          </cell>
          <cell r="G392">
            <v>7549</v>
          </cell>
          <cell r="H392" t="str">
            <v>Cnslt, Fin/Actng - Ld/Sr</v>
          </cell>
          <cell r="I392" t="str">
            <v>Cnslt, Fin/Actng - Ld/Sr</v>
          </cell>
          <cell r="J392">
            <v>37179</v>
          </cell>
          <cell r="K392">
            <v>38012</v>
          </cell>
          <cell r="L392">
            <v>79999.92</v>
          </cell>
          <cell r="M392" t="str">
            <v xml:space="preserve">    81950.00</v>
          </cell>
          <cell r="N392">
            <v>0.24</v>
          </cell>
          <cell r="O392" t="str">
            <v>Jeffrey K Larsen</v>
          </cell>
          <cell r="P392" t="str">
            <v>Larsen, Jeffrey K</v>
          </cell>
        </row>
        <row r="393">
          <cell r="A393">
            <v>6493</v>
          </cell>
          <cell r="B393" t="str">
            <v>Miller</v>
          </cell>
          <cell r="C393" t="str">
            <v>Stephanie</v>
          </cell>
          <cell r="D393" t="str">
            <v>Exempt</v>
          </cell>
          <cell r="E393">
            <v>1381</v>
          </cell>
          <cell r="F393" t="str">
            <v>Enterprise Services</v>
          </cell>
          <cell r="G393">
            <v>9143</v>
          </cell>
          <cell r="H393" t="str">
            <v>Coord, Proj Mgmt - Ld/Sr</v>
          </cell>
          <cell r="I393" t="str">
            <v>Proj Mgr - Assoc</v>
          </cell>
          <cell r="J393">
            <v>37165</v>
          </cell>
          <cell r="K393">
            <v>38047</v>
          </cell>
          <cell r="L393">
            <v>49999.92</v>
          </cell>
          <cell r="M393" t="str">
            <v xml:space="preserve">    52100.00</v>
          </cell>
          <cell r="N393">
            <v>0.2</v>
          </cell>
          <cell r="O393" t="str">
            <v>Donald E Lee</v>
          </cell>
          <cell r="P393" t="str">
            <v>Walje, A Richard</v>
          </cell>
        </row>
        <row r="394">
          <cell r="A394">
            <v>6503</v>
          </cell>
          <cell r="B394" t="str">
            <v>Kang</v>
          </cell>
          <cell r="C394" t="str">
            <v>Sang Baum</v>
          </cell>
          <cell r="D394" t="str">
            <v>Exempt</v>
          </cell>
          <cell r="E394">
            <v>804</v>
          </cell>
          <cell r="F394" t="str">
            <v>C&amp;T Structuring &amp; Pricing</v>
          </cell>
          <cell r="G394">
            <v>5768</v>
          </cell>
          <cell r="H394" t="str">
            <v>Cnslt, Pricing/Structurin</v>
          </cell>
          <cell r="I394" t="str">
            <v>Cnslt, Pricing/Structuring - Ld/Sr</v>
          </cell>
          <cell r="J394">
            <v>37158</v>
          </cell>
          <cell r="K394">
            <v>37158</v>
          </cell>
          <cell r="L394">
            <v>94194</v>
          </cell>
          <cell r="M394" t="str">
            <v xml:space="preserve">    92600.00</v>
          </cell>
          <cell r="N394">
            <v>0.5</v>
          </cell>
          <cell r="O394" t="str">
            <v>Chris R Mumm</v>
          </cell>
          <cell r="P394" t="str">
            <v>Watters, Stan K</v>
          </cell>
        </row>
        <row r="395">
          <cell r="A395">
            <v>6504</v>
          </cell>
          <cell r="B395" t="str">
            <v>Conder</v>
          </cell>
          <cell r="C395" t="str">
            <v>Claudia</v>
          </cell>
          <cell r="D395" t="str">
            <v>Exempt</v>
          </cell>
          <cell r="E395">
            <v>1060</v>
          </cell>
          <cell r="F395" t="str">
            <v>Jordan Valley New Connect</v>
          </cell>
          <cell r="G395">
            <v>6081</v>
          </cell>
          <cell r="H395" t="str">
            <v>Manager, Distribution</v>
          </cell>
          <cell r="I395" t="str">
            <v>Manager, Distribution</v>
          </cell>
          <cell r="J395">
            <v>27554</v>
          </cell>
          <cell r="K395">
            <v>37866</v>
          </cell>
          <cell r="L395">
            <v>81300</v>
          </cell>
          <cell r="M395" t="str">
            <v xml:space="preserve">    90600.00</v>
          </cell>
          <cell r="N395">
            <v>0.3</v>
          </cell>
          <cell r="O395" t="str">
            <v>Scott C Derrick</v>
          </cell>
          <cell r="P395" t="str">
            <v>Wright, Matthew</v>
          </cell>
        </row>
        <row r="396">
          <cell r="A396">
            <v>6505</v>
          </cell>
          <cell r="B396" t="str">
            <v>Koptilov</v>
          </cell>
          <cell r="C396" t="str">
            <v>Platon</v>
          </cell>
          <cell r="D396" t="str">
            <v>Exempt</v>
          </cell>
          <cell r="E396">
            <v>804</v>
          </cell>
          <cell r="F396" t="str">
            <v>C&amp;T Structuring &amp; Pricing</v>
          </cell>
          <cell r="G396">
            <v>5767</v>
          </cell>
          <cell r="H396" t="str">
            <v>Cnslt, Pricing/Structurin</v>
          </cell>
          <cell r="I396" t="str">
            <v>Cnslt, Pricing/Structuring - Car</v>
          </cell>
          <cell r="J396">
            <v>37158</v>
          </cell>
          <cell r="K396">
            <v>37158</v>
          </cell>
          <cell r="L396">
            <v>80994</v>
          </cell>
          <cell r="M396" t="str">
            <v xml:space="preserve">    80500.00</v>
          </cell>
          <cell r="N396">
            <v>0.5</v>
          </cell>
          <cell r="O396" t="str">
            <v>Chris R Mumm</v>
          </cell>
          <cell r="P396" t="str">
            <v>Watters, Stan K</v>
          </cell>
        </row>
        <row r="397">
          <cell r="A397">
            <v>6514</v>
          </cell>
          <cell r="B397" t="str">
            <v>Child</v>
          </cell>
          <cell r="C397" t="str">
            <v>Scott</v>
          </cell>
          <cell r="D397" t="str">
            <v>Exempt</v>
          </cell>
          <cell r="E397">
            <v>288</v>
          </cell>
          <cell r="F397" t="str">
            <v>Fuels, Interwest &amp; Mining Subs</v>
          </cell>
          <cell r="G397">
            <v>4505</v>
          </cell>
          <cell r="H397" t="str">
            <v>Mgr, Lands &amp; Regulatory A</v>
          </cell>
          <cell r="I397" t="str">
            <v>Mgr, Lands &amp; Regulatory Affairs</v>
          </cell>
          <cell r="J397">
            <v>27554</v>
          </cell>
          <cell r="K397">
            <v>31362</v>
          </cell>
          <cell r="L397">
            <v>104633.04</v>
          </cell>
          <cell r="M397" t="str">
            <v xml:space="preserve">   100786.00</v>
          </cell>
          <cell r="N397">
            <v>0.3</v>
          </cell>
          <cell r="O397" t="str">
            <v>Dee W Jense</v>
          </cell>
          <cell r="P397" t="str">
            <v>Johansen, Judi A</v>
          </cell>
        </row>
        <row r="398">
          <cell r="A398">
            <v>6551</v>
          </cell>
          <cell r="B398" t="str">
            <v>D'Onofrio</v>
          </cell>
          <cell r="C398" t="str">
            <v>Nicole</v>
          </cell>
          <cell r="D398" t="str">
            <v>Exempt</v>
          </cell>
          <cell r="E398">
            <v>929</v>
          </cell>
          <cell r="F398" t="str">
            <v>Org Dvlpmt &amp; Training</v>
          </cell>
          <cell r="G398">
            <v>2052</v>
          </cell>
          <cell r="H398" t="str">
            <v>Cnslt, HR - Car</v>
          </cell>
          <cell r="I398" t="str">
            <v>Cnslt, HR - Car</v>
          </cell>
          <cell r="J398">
            <v>37166</v>
          </cell>
          <cell r="K398">
            <v>37166</v>
          </cell>
          <cell r="L398">
            <v>73000.08</v>
          </cell>
          <cell r="M398" t="str">
            <v xml:space="preserve">    83500.00</v>
          </cell>
          <cell r="N398">
            <v>0.24</v>
          </cell>
          <cell r="O398" t="str">
            <v>Elaine M Dixon</v>
          </cell>
          <cell r="P398" t="str">
            <v>Pittman, Michael J</v>
          </cell>
        </row>
        <row r="399">
          <cell r="A399">
            <v>6658</v>
          </cell>
          <cell r="B399" t="str">
            <v>Maio</v>
          </cell>
          <cell r="C399" t="str">
            <v>Jerry</v>
          </cell>
          <cell r="D399" t="str">
            <v>Exempt</v>
          </cell>
          <cell r="E399">
            <v>288</v>
          </cell>
          <cell r="F399" t="str">
            <v>Fuels, Interwest &amp; Mining Subs</v>
          </cell>
          <cell r="G399">
            <v>3534</v>
          </cell>
          <cell r="H399" t="str">
            <v>Staff Engineer</v>
          </cell>
          <cell r="I399" t="str">
            <v>Staff Engineer</v>
          </cell>
          <cell r="J399">
            <v>27687</v>
          </cell>
          <cell r="K399">
            <v>35436</v>
          </cell>
          <cell r="L399">
            <v>91320</v>
          </cell>
          <cell r="M399" t="str">
            <v xml:space="preserve">    86987.00</v>
          </cell>
          <cell r="N399">
            <v>0.24</v>
          </cell>
          <cell r="O399" t="str">
            <v>Anthony C Pollastro</v>
          </cell>
          <cell r="P399" t="str">
            <v>Johansen, Judi A</v>
          </cell>
        </row>
        <row r="400">
          <cell r="A400">
            <v>6659</v>
          </cell>
          <cell r="B400" t="str">
            <v>Castleberry</v>
          </cell>
          <cell r="C400" t="str">
            <v>Michael</v>
          </cell>
          <cell r="D400" t="str">
            <v>Exempt</v>
          </cell>
          <cell r="E400">
            <v>643</v>
          </cell>
          <cell r="F400" t="str">
            <v>Jim Bridger Plant Maintenance</v>
          </cell>
          <cell r="G400">
            <v>2120</v>
          </cell>
          <cell r="H400" t="str">
            <v>Engineer - Ld/Sr</v>
          </cell>
          <cell r="I400" t="str">
            <v>Engineer - Ld/Sr</v>
          </cell>
          <cell r="J400">
            <v>35067</v>
          </cell>
          <cell r="K400">
            <v>37905</v>
          </cell>
          <cell r="L400">
            <v>79825.2</v>
          </cell>
          <cell r="M400" t="str">
            <v xml:space="preserve">    80400.00</v>
          </cell>
          <cell r="N400">
            <v>0.24</v>
          </cell>
          <cell r="O400" t="str">
            <v>Paul M Fahlsing</v>
          </cell>
          <cell r="P400" t="str">
            <v>Cunningham, Barry G</v>
          </cell>
        </row>
        <row r="401">
          <cell r="A401">
            <v>6704</v>
          </cell>
          <cell r="B401" t="str">
            <v>Lamb</v>
          </cell>
          <cell r="C401" t="str">
            <v>David</v>
          </cell>
          <cell r="D401" t="str">
            <v>Exempt</v>
          </cell>
          <cell r="E401">
            <v>904</v>
          </cell>
          <cell r="F401" t="str">
            <v>Procurement Power Generation</v>
          </cell>
          <cell r="G401">
            <v>4926</v>
          </cell>
          <cell r="H401" t="str">
            <v>Cnslt, Prcr/Mtrls - Car</v>
          </cell>
          <cell r="I401" t="str">
            <v>Cnslt, Prcr/Mtrls - Car</v>
          </cell>
          <cell r="J401">
            <v>27778</v>
          </cell>
          <cell r="K401">
            <v>38057</v>
          </cell>
          <cell r="L401">
            <v>80580</v>
          </cell>
          <cell r="M401" t="str">
            <v xml:space="preserve">    80900.00</v>
          </cell>
          <cell r="N401">
            <v>0.24</v>
          </cell>
          <cell r="O401" t="str">
            <v>Jonathan D Stubbenhagen</v>
          </cell>
          <cell r="P401" t="str">
            <v>MacRitchie, Andy</v>
          </cell>
        </row>
        <row r="402">
          <cell r="A402">
            <v>6730</v>
          </cell>
          <cell r="B402" t="str">
            <v>Hunt</v>
          </cell>
          <cell r="C402" t="str">
            <v>Bruce</v>
          </cell>
          <cell r="D402" t="str">
            <v>Exempt</v>
          </cell>
          <cell r="E402">
            <v>1326</v>
          </cell>
          <cell r="F402" t="str">
            <v>Enterprise Intel Systems</v>
          </cell>
          <cell r="G402">
            <v>2145</v>
          </cell>
          <cell r="H402" t="str">
            <v>IT Spclst, Opr Sys - Ld/S</v>
          </cell>
          <cell r="I402" t="str">
            <v>IT Spclst, Opr Sys - Ld/Sr</v>
          </cell>
          <cell r="J402">
            <v>27794</v>
          </cell>
          <cell r="K402">
            <v>37098</v>
          </cell>
          <cell r="L402">
            <v>75500.160000000003</v>
          </cell>
          <cell r="M402" t="str">
            <v xml:space="preserve">    80000.00</v>
          </cell>
          <cell r="N402">
            <v>0.24</v>
          </cell>
          <cell r="O402" t="str">
            <v>David F Leathers</v>
          </cell>
          <cell r="P402" t="str">
            <v>Walje, A Richard</v>
          </cell>
        </row>
        <row r="403">
          <cell r="A403">
            <v>6734</v>
          </cell>
          <cell r="B403" t="str">
            <v>Nelson</v>
          </cell>
          <cell r="C403" t="str">
            <v>Jerry</v>
          </cell>
          <cell r="D403" t="str">
            <v>Exempt</v>
          </cell>
          <cell r="E403">
            <v>657</v>
          </cell>
          <cell r="F403" t="str">
            <v>Hunter Planning</v>
          </cell>
          <cell r="G403">
            <v>2278</v>
          </cell>
          <cell r="H403" t="str">
            <v>Supervisor, Plant</v>
          </cell>
          <cell r="I403" t="str">
            <v>Supervisor, Plant</v>
          </cell>
          <cell r="J403">
            <v>27786</v>
          </cell>
          <cell r="K403">
            <v>35972</v>
          </cell>
          <cell r="L403">
            <v>71854.080000000002</v>
          </cell>
          <cell r="M403" t="str">
            <v xml:space="preserve">    71500.00</v>
          </cell>
          <cell r="N403">
            <v>0.24</v>
          </cell>
          <cell r="O403" t="str">
            <v>Jim C Norton</v>
          </cell>
          <cell r="P403" t="str">
            <v>Cunningham, Barry G</v>
          </cell>
        </row>
        <row r="404">
          <cell r="A404">
            <v>6737</v>
          </cell>
          <cell r="B404" t="str">
            <v>McCarthy</v>
          </cell>
          <cell r="C404" t="str">
            <v>Robert</v>
          </cell>
          <cell r="D404" t="str">
            <v>Exempt</v>
          </cell>
          <cell r="E404">
            <v>1066</v>
          </cell>
          <cell r="F404" t="str">
            <v>Customer Support Services</v>
          </cell>
          <cell r="G404">
            <v>2236</v>
          </cell>
          <cell r="H404" t="str">
            <v>Proj Mgr - Ld/Sr</v>
          </cell>
          <cell r="I404" t="str">
            <v>Proj Mgr - Ld/Sr</v>
          </cell>
          <cell r="J404">
            <v>27799</v>
          </cell>
          <cell r="K404">
            <v>37966</v>
          </cell>
          <cell r="L404">
            <v>85998</v>
          </cell>
          <cell r="M404" t="str">
            <v xml:space="preserve">    88350.00</v>
          </cell>
          <cell r="N404">
            <v>0.3</v>
          </cell>
          <cell r="O404" t="str">
            <v>Valerie F Smith</v>
          </cell>
          <cell r="P404" t="str">
            <v>Wright, Matthew</v>
          </cell>
        </row>
        <row r="405">
          <cell r="A405">
            <v>6775</v>
          </cell>
          <cell r="B405" t="str">
            <v>Mortensen</v>
          </cell>
          <cell r="C405" t="str">
            <v>David</v>
          </cell>
          <cell r="D405" t="str">
            <v>Exempt</v>
          </cell>
          <cell r="E405">
            <v>77</v>
          </cell>
          <cell r="F405" t="str">
            <v>Transmission Dispatch</v>
          </cell>
          <cell r="G405">
            <v>2117</v>
          </cell>
          <cell r="H405" t="str">
            <v>Dispatcher, Sys - Ld/Sr</v>
          </cell>
          <cell r="I405" t="str">
            <v>Grid Opr - Ld/Sr</v>
          </cell>
          <cell r="J405">
            <v>27817</v>
          </cell>
          <cell r="K405">
            <v>36839</v>
          </cell>
          <cell r="L405">
            <v>83154</v>
          </cell>
          <cell r="M405" t="str">
            <v xml:space="preserve">    85000.00</v>
          </cell>
          <cell r="N405">
            <v>0.24</v>
          </cell>
          <cell r="O405" t="str">
            <v>Randy L Smart</v>
          </cell>
          <cell r="P405" t="str">
            <v>Wright, Matthew</v>
          </cell>
        </row>
        <row r="406">
          <cell r="A406">
            <v>6777</v>
          </cell>
          <cell r="B406" t="str">
            <v>Button</v>
          </cell>
          <cell r="C406" t="str">
            <v>Ronald</v>
          </cell>
          <cell r="D406" t="str">
            <v>Exempt</v>
          </cell>
          <cell r="E406">
            <v>215</v>
          </cell>
          <cell r="F406" t="str">
            <v>Gadsby Plant</v>
          </cell>
          <cell r="G406">
            <v>2278</v>
          </cell>
          <cell r="H406" t="str">
            <v>Supervisor, Plant</v>
          </cell>
          <cell r="I406" t="str">
            <v>Supervisor, Plant</v>
          </cell>
          <cell r="J406">
            <v>27822</v>
          </cell>
          <cell r="K406">
            <v>37737</v>
          </cell>
          <cell r="L406">
            <v>70006.080000000002</v>
          </cell>
          <cell r="M406" t="str">
            <v xml:space="preserve">    71500.00</v>
          </cell>
          <cell r="N406">
            <v>0.24</v>
          </cell>
          <cell r="O406" t="str">
            <v>William A Domichel</v>
          </cell>
          <cell r="P406" t="str">
            <v>Cunningham, Barry G</v>
          </cell>
        </row>
        <row r="407">
          <cell r="A407">
            <v>6786</v>
          </cell>
          <cell r="B407" t="str">
            <v>Newsome</v>
          </cell>
          <cell r="C407" t="str">
            <v>Clifford</v>
          </cell>
          <cell r="D407" t="str">
            <v>Exempt</v>
          </cell>
          <cell r="E407">
            <v>1054</v>
          </cell>
          <cell r="F407" t="str">
            <v>Metering Asset</v>
          </cell>
          <cell r="G407">
            <v>6670</v>
          </cell>
          <cell r="H407" t="str">
            <v>Admntr, Metering - Ld/Sr</v>
          </cell>
          <cell r="I407" t="str">
            <v>Admntr, Metering - Ld/Sr</v>
          </cell>
          <cell r="J407">
            <v>27792</v>
          </cell>
          <cell r="K407">
            <v>37752</v>
          </cell>
          <cell r="L407">
            <v>70428</v>
          </cell>
          <cell r="M407" t="str">
            <v xml:space="preserve">    66650.00</v>
          </cell>
          <cell r="N407">
            <v>0.24</v>
          </cell>
          <cell r="O407" t="str">
            <v>Raymond D Croft</v>
          </cell>
          <cell r="P407" t="str">
            <v>Wright, Matthew</v>
          </cell>
        </row>
        <row r="408">
          <cell r="A408">
            <v>6797</v>
          </cell>
          <cell r="B408" t="str">
            <v>Herbert</v>
          </cell>
          <cell r="C408" t="str">
            <v>Michael</v>
          </cell>
          <cell r="D408" t="str">
            <v>Exempt</v>
          </cell>
          <cell r="E408">
            <v>340</v>
          </cell>
          <cell r="F408" t="str">
            <v>Tooele Distribution</v>
          </cell>
          <cell r="G408">
            <v>6081</v>
          </cell>
          <cell r="H408" t="str">
            <v>Manager, Distribution</v>
          </cell>
          <cell r="I408" t="str">
            <v>Manager, Distribution (Ops Mgr)</v>
          </cell>
          <cell r="J408">
            <v>27827</v>
          </cell>
          <cell r="K408">
            <v>37529</v>
          </cell>
          <cell r="L408">
            <v>81902.16</v>
          </cell>
          <cell r="M408" t="str">
            <v xml:space="preserve">    90600.00</v>
          </cell>
          <cell r="N408">
            <v>0.3</v>
          </cell>
          <cell r="O408" t="str">
            <v>Scott C Derrick</v>
          </cell>
          <cell r="P408" t="str">
            <v>Wright, Matthew</v>
          </cell>
        </row>
        <row r="409">
          <cell r="A409">
            <v>6810</v>
          </cell>
          <cell r="B409" t="str">
            <v>Santi</v>
          </cell>
          <cell r="C409" t="str">
            <v>Louis</v>
          </cell>
          <cell r="D409" t="str">
            <v>Exempt</v>
          </cell>
          <cell r="E409">
            <v>663</v>
          </cell>
          <cell r="F409" t="str">
            <v>Carbon Operations</v>
          </cell>
          <cell r="G409">
            <v>5692</v>
          </cell>
          <cell r="H409" t="str">
            <v>Supervisor, Plant Operati</v>
          </cell>
          <cell r="I409" t="str">
            <v>Supervisor, Plant Operations</v>
          </cell>
          <cell r="J409">
            <v>27824</v>
          </cell>
          <cell r="K409">
            <v>36795</v>
          </cell>
          <cell r="L409">
            <v>80575.199999999997</v>
          </cell>
          <cell r="M409" t="str">
            <v xml:space="preserve">    78700.00</v>
          </cell>
          <cell r="N409">
            <v>0.24</v>
          </cell>
          <cell r="O409" t="str">
            <v>Tim C Bingley</v>
          </cell>
          <cell r="P409" t="str">
            <v>Cunningham, Barry G</v>
          </cell>
        </row>
        <row r="410">
          <cell r="A410">
            <v>6836</v>
          </cell>
          <cell r="B410" t="str">
            <v>Elcock</v>
          </cell>
          <cell r="C410" t="str">
            <v>Larry</v>
          </cell>
          <cell r="D410" t="str">
            <v>Exempt</v>
          </cell>
          <cell r="E410">
            <v>1065</v>
          </cell>
          <cell r="F410" t="str">
            <v>C&amp;I Account Management</v>
          </cell>
          <cell r="G410">
            <v>1952</v>
          </cell>
          <cell r="H410" t="str">
            <v>Acct Mgr, Corporate</v>
          </cell>
          <cell r="I410" t="str">
            <v>Acct Mgr, Corporate</v>
          </cell>
          <cell r="J410">
            <v>27852</v>
          </cell>
          <cell r="K410">
            <v>35972</v>
          </cell>
          <cell r="L410">
            <v>94737.12</v>
          </cell>
          <cell r="M410" t="str">
            <v xml:space="preserve">    92900.00</v>
          </cell>
          <cell r="N410">
            <v>0.3</v>
          </cell>
          <cell r="O410" t="str">
            <v>Robert B Dahl</v>
          </cell>
          <cell r="P410" t="str">
            <v>Wright, Matthew</v>
          </cell>
        </row>
        <row r="411">
          <cell r="A411">
            <v>6838</v>
          </cell>
          <cell r="B411" t="str">
            <v>Buchholz</v>
          </cell>
          <cell r="C411" t="str">
            <v>Marcie</v>
          </cell>
          <cell r="D411" t="str">
            <v>Exempt</v>
          </cell>
          <cell r="E411">
            <v>1044</v>
          </cell>
          <cell r="F411" t="str">
            <v>Wyoming East Wires</v>
          </cell>
          <cell r="G411">
            <v>2002</v>
          </cell>
          <cell r="H411" t="str">
            <v>Analyst, Process - Car</v>
          </cell>
          <cell r="I411" t="str">
            <v>Analyst, Process - Car</v>
          </cell>
          <cell r="J411">
            <v>37183</v>
          </cell>
          <cell r="K411">
            <v>37996</v>
          </cell>
          <cell r="L411">
            <v>51199.92</v>
          </cell>
          <cell r="M411" t="str">
            <v xml:space="preserve">    59450.00</v>
          </cell>
          <cell r="N411">
            <v>0.2</v>
          </cell>
          <cell r="O411" t="str">
            <v>Brad W Miles</v>
          </cell>
          <cell r="P411" t="str">
            <v>Wright, Matthew</v>
          </cell>
        </row>
        <row r="412">
          <cell r="A412">
            <v>6840</v>
          </cell>
          <cell r="B412" t="str">
            <v>Beckstead</v>
          </cell>
          <cell r="C412" t="str">
            <v>Randy</v>
          </cell>
          <cell r="D412" t="str">
            <v>Exempt</v>
          </cell>
          <cell r="E412">
            <v>1276</v>
          </cell>
          <cell r="F412" t="str">
            <v>Power Delivery Safety &amp; Environmental</v>
          </cell>
          <cell r="G412">
            <v>1975</v>
          </cell>
          <cell r="H412" t="str">
            <v>Admntr, Safety - Car</v>
          </cell>
          <cell r="I412" t="str">
            <v>Admntr, Safety - Car</v>
          </cell>
          <cell r="J412">
            <v>27852</v>
          </cell>
          <cell r="K412">
            <v>37691</v>
          </cell>
          <cell r="L412">
            <v>65611.199999999997</v>
          </cell>
          <cell r="M412" t="str">
            <v xml:space="preserve">    62800.00</v>
          </cell>
          <cell r="N412">
            <v>0.2</v>
          </cell>
          <cell r="O412" t="str">
            <v>R Scott Archer</v>
          </cell>
          <cell r="P412" t="str">
            <v>Wright, Matthew</v>
          </cell>
        </row>
        <row r="413">
          <cell r="A413">
            <v>6841</v>
          </cell>
          <cell r="B413" t="str">
            <v>Olson</v>
          </cell>
          <cell r="C413" t="str">
            <v>Melissa</v>
          </cell>
          <cell r="D413" t="str">
            <v>Exempt</v>
          </cell>
          <cell r="E413">
            <v>238</v>
          </cell>
          <cell r="F413" t="str">
            <v>C&amp;T Front Office</v>
          </cell>
          <cell r="G413">
            <v>2243</v>
          </cell>
          <cell r="H413" t="str">
            <v>Scheduler, Resource - Ass</v>
          </cell>
          <cell r="I413" t="str">
            <v>Scheduler, Resource - Assoc</v>
          </cell>
          <cell r="J413">
            <v>37193</v>
          </cell>
          <cell r="K413">
            <v>37970</v>
          </cell>
          <cell r="L413">
            <v>54500.160000000003</v>
          </cell>
          <cell r="M413" t="str">
            <v xml:space="preserve">    58500.00</v>
          </cell>
          <cell r="N413">
            <v>0.2</v>
          </cell>
          <cell r="O413" t="str">
            <v>Richard W Dowdy</v>
          </cell>
          <cell r="P413" t="str">
            <v>Watters, Stan K</v>
          </cell>
        </row>
        <row r="414">
          <cell r="A414">
            <v>6842</v>
          </cell>
          <cell r="B414" t="str">
            <v>Yost</v>
          </cell>
          <cell r="C414" t="str">
            <v>Tracy</v>
          </cell>
          <cell r="D414" t="str">
            <v>Exempt</v>
          </cell>
          <cell r="E414">
            <v>126</v>
          </cell>
          <cell r="F414" t="str">
            <v>PD Risk &amp; Controls</v>
          </cell>
          <cell r="G414">
            <v>6012</v>
          </cell>
          <cell r="H414" t="str">
            <v>Manager, Gnrl Bus</v>
          </cell>
          <cell r="I414" t="str">
            <v>Manager, Gnrl Bus</v>
          </cell>
          <cell r="J414">
            <v>37186</v>
          </cell>
          <cell r="K414">
            <v>37186</v>
          </cell>
          <cell r="L414">
            <v>93839.039999999994</v>
          </cell>
          <cell r="M414" t="str">
            <v xml:space="preserve">    87450.00</v>
          </cell>
          <cell r="N414">
            <v>0.3</v>
          </cell>
          <cell r="O414" t="str">
            <v>Christopher A Aaberg</v>
          </cell>
          <cell r="P414" t="str">
            <v>Wright, Matthew</v>
          </cell>
        </row>
        <row r="415">
          <cell r="A415">
            <v>6853</v>
          </cell>
          <cell r="B415" t="str">
            <v>Beberness</v>
          </cell>
          <cell r="C415" t="str">
            <v>Benjamin</v>
          </cell>
          <cell r="D415" t="str">
            <v>Exempt</v>
          </cell>
          <cell r="E415">
            <v>906</v>
          </cell>
          <cell r="F415" t="str">
            <v>IT PSAT Mgmt &amp; Svcs Office</v>
          </cell>
          <cell r="G415">
            <v>2106</v>
          </cell>
          <cell r="H415" t="str">
            <v>Director, SA&amp;D</v>
          </cell>
          <cell r="I415" t="str">
            <v>Director, SA&amp;D</v>
          </cell>
          <cell r="J415">
            <v>37179</v>
          </cell>
          <cell r="K415">
            <v>37330</v>
          </cell>
          <cell r="L415">
            <v>145000.07999999999</v>
          </cell>
          <cell r="M415" t="str">
            <v xml:space="preserve">   124450.00</v>
          </cell>
          <cell r="N415">
            <v>0.4</v>
          </cell>
          <cell r="O415" t="str">
            <v>John Cupparo</v>
          </cell>
          <cell r="P415" t="str">
            <v>Walje, A Richard</v>
          </cell>
        </row>
        <row r="416">
          <cell r="A416">
            <v>6854</v>
          </cell>
          <cell r="B416" t="str">
            <v>Peterson</v>
          </cell>
          <cell r="C416" t="str">
            <v>Chad</v>
          </cell>
          <cell r="D416" t="str">
            <v>Exempt</v>
          </cell>
          <cell r="E416">
            <v>1072</v>
          </cell>
          <cell r="F416" t="str">
            <v>Resource Development &amp; Management</v>
          </cell>
          <cell r="G416">
            <v>8692</v>
          </cell>
          <cell r="H416" t="str">
            <v>Program Mgr</v>
          </cell>
          <cell r="I416" t="str">
            <v>Program Mgr</v>
          </cell>
          <cell r="J416">
            <v>27855</v>
          </cell>
          <cell r="K416">
            <v>38012</v>
          </cell>
          <cell r="L416">
            <v>103158</v>
          </cell>
          <cell r="M416" t="str">
            <v xml:space="preserve">    97800.00</v>
          </cell>
          <cell r="N416">
            <v>0.3</v>
          </cell>
          <cell r="O416" t="str">
            <v>J Rand Thurgood</v>
          </cell>
          <cell r="P416" t="str">
            <v>Cunningham, Barry G</v>
          </cell>
        </row>
        <row r="417">
          <cell r="A417">
            <v>6863</v>
          </cell>
          <cell r="B417" t="str">
            <v>Talbot</v>
          </cell>
          <cell r="C417" t="str">
            <v>Heather</v>
          </cell>
          <cell r="D417" t="str">
            <v>Exempt</v>
          </cell>
          <cell r="E417">
            <v>272</v>
          </cell>
          <cell r="F417" t="str">
            <v>Revenue Accounting</v>
          </cell>
          <cell r="G417">
            <v>7551</v>
          </cell>
          <cell r="H417" t="str">
            <v>Cnslt, Plng/Fincl Anly -</v>
          </cell>
          <cell r="I417" t="str">
            <v>Cnslt, Plng/Fincl Anly - Ld/Sr</v>
          </cell>
          <cell r="J417">
            <v>37193</v>
          </cell>
          <cell r="K417">
            <v>38149</v>
          </cell>
          <cell r="L417">
            <v>75000</v>
          </cell>
          <cell r="M417" t="str">
            <v xml:space="preserve">    90200.00</v>
          </cell>
          <cell r="N417">
            <v>0.24</v>
          </cell>
          <cell r="O417" t="str">
            <v>Reed C Davis</v>
          </cell>
          <cell r="P417" t="str">
            <v>Watters, Stan K</v>
          </cell>
        </row>
        <row r="418">
          <cell r="A418">
            <v>6868</v>
          </cell>
          <cell r="B418" t="str">
            <v>Anderson</v>
          </cell>
          <cell r="C418" t="str">
            <v>Richard</v>
          </cell>
          <cell r="D418" t="str">
            <v>Exempt</v>
          </cell>
          <cell r="E418">
            <v>1156</v>
          </cell>
          <cell r="F418" t="str">
            <v>Load Research</v>
          </cell>
          <cell r="G418">
            <v>2163</v>
          </cell>
          <cell r="H418" t="str">
            <v>Manager, Cust Svc</v>
          </cell>
          <cell r="I418" t="str">
            <v>Manager, Cust Svc</v>
          </cell>
          <cell r="J418">
            <v>27872</v>
          </cell>
          <cell r="K418">
            <v>37083</v>
          </cell>
          <cell r="L418">
            <v>93324</v>
          </cell>
          <cell r="M418" t="str">
            <v xml:space="preserve">    90600.00</v>
          </cell>
          <cell r="N418">
            <v>0.3</v>
          </cell>
          <cell r="O418" t="str">
            <v>Douglas L Marx</v>
          </cell>
          <cell r="P418" t="str">
            <v>Wright, Matthew</v>
          </cell>
        </row>
        <row r="419">
          <cell r="A419">
            <v>6876</v>
          </cell>
          <cell r="B419" t="str">
            <v>Dusseau</v>
          </cell>
          <cell r="C419" t="str">
            <v>Grace</v>
          </cell>
          <cell r="D419" t="str">
            <v>Exempt</v>
          </cell>
          <cell r="E419">
            <v>1078</v>
          </cell>
          <cell r="F419" t="str">
            <v>Internal Communications</v>
          </cell>
          <cell r="G419">
            <v>2046</v>
          </cell>
          <cell r="H419" t="str">
            <v>Cnslt, Comm - Car</v>
          </cell>
          <cell r="I419" t="str">
            <v>Cnslt, Comm - Car</v>
          </cell>
          <cell r="J419">
            <v>37186</v>
          </cell>
          <cell r="K419">
            <v>37186</v>
          </cell>
          <cell r="L419">
            <v>79948.08</v>
          </cell>
          <cell r="M419" t="str">
            <v xml:space="preserve">    74450.00</v>
          </cell>
          <cell r="N419">
            <v>0.24</v>
          </cell>
          <cell r="O419" t="str">
            <v>Lilisa Hall</v>
          </cell>
        </row>
        <row r="420">
          <cell r="A420">
            <v>6889</v>
          </cell>
          <cell r="B420" t="str">
            <v>Grant</v>
          </cell>
          <cell r="C420" t="str">
            <v>John</v>
          </cell>
          <cell r="D420" t="str">
            <v>Exempt</v>
          </cell>
          <cell r="E420">
            <v>126</v>
          </cell>
          <cell r="F420" t="str">
            <v>PD Risk &amp; Controls</v>
          </cell>
          <cell r="G420">
            <v>2160</v>
          </cell>
          <cell r="H420" t="str">
            <v>Manager, Auditing</v>
          </cell>
          <cell r="I420" t="str">
            <v>Manager, Auditing</v>
          </cell>
          <cell r="J420">
            <v>27899</v>
          </cell>
          <cell r="K420">
            <v>36444</v>
          </cell>
          <cell r="L420">
            <v>98856</v>
          </cell>
          <cell r="M420" t="str">
            <v xml:space="preserve">    89350.00</v>
          </cell>
          <cell r="N420">
            <v>0.3</v>
          </cell>
          <cell r="O420" t="str">
            <v>Tracy F Yost</v>
          </cell>
          <cell r="P420" t="str">
            <v>Wright, Matthew</v>
          </cell>
        </row>
        <row r="421">
          <cell r="A421">
            <v>6890</v>
          </cell>
          <cell r="B421" t="str">
            <v>Cornwell</v>
          </cell>
          <cell r="C421" t="str">
            <v>Raquel</v>
          </cell>
          <cell r="D421" t="str">
            <v>Non-Exempt,Non-Union</v>
          </cell>
          <cell r="E421">
            <v>593</v>
          </cell>
          <cell r="F421" t="str">
            <v>Customer Contact Center- Dayshift</v>
          </cell>
          <cell r="G421">
            <v>4779</v>
          </cell>
          <cell r="H421" t="str">
            <v>Customer Service Associat</v>
          </cell>
          <cell r="I421" t="str">
            <v>Customer Service Associate</v>
          </cell>
          <cell r="J421">
            <v>37186</v>
          </cell>
          <cell r="K421">
            <v>37186</v>
          </cell>
          <cell r="L421">
            <v>37815.839999999997</v>
          </cell>
          <cell r="M421" t="str">
            <v xml:space="preserve">    35089.60</v>
          </cell>
          <cell r="N421">
            <v>0.08</v>
          </cell>
          <cell r="O421" t="str">
            <v>Holly E Kadow</v>
          </cell>
          <cell r="P421" t="str">
            <v>Wright, Matthew</v>
          </cell>
        </row>
        <row r="422">
          <cell r="A422">
            <v>6896</v>
          </cell>
          <cell r="B422" t="str">
            <v>Cummins</v>
          </cell>
          <cell r="C422" t="str">
            <v>Richard</v>
          </cell>
          <cell r="D422" t="str">
            <v>Non-Exempt,Non-Union</v>
          </cell>
          <cell r="E422">
            <v>593</v>
          </cell>
          <cell r="F422" t="str">
            <v>Customer Contact Center- Dayshift</v>
          </cell>
          <cell r="G422">
            <v>4779</v>
          </cell>
          <cell r="H422" t="str">
            <v>Customer Service Associat</v>
          </cell>
          <cell r="I422" t="str">
            <v>Customer Service Associate</v>
          </cell>
          <cell r="J422">
            <v>37186</v>
          </cell>
          <cell r="K422">
            <v>37186</v>
          </cell>
          <cell r="L422">
            <v>37815.839999999997</v>
          </cell>
          <cell r="M422" t="str">
            <v xml:space="preserve">    35089.60</v>
          </cell>
          <cell r="N422">
            <v>0.08</v>
          </cell>
          <cell r="O422" t="str">
            <v>Adam S Mathis</v>
          </cell>
          <cell r="P422" t="str">
            <v>Wright, Matthew</v>
          </cell>
        </row>
        <row r="423">
          <cell r="A423">
            <v>6899</v>
          </cell>
          <cell r="B423" t="str">
            <v>Spreadborough</v>
          </cell>
          <cell r="C423" t="str">
            <v>Mariah</v>
          </cell>
          <cell r="D423" t="str">
            <v>Non-Exempt,Non-Union</v>
          </cell>
          <cell r="E423">
            <v>593</v>
          </cell>
          <cell r="F423" t="str">
            <v>Customer Contact Center- Dayshift</v>
          </cell>
          <cell r="G423">
            <v>4779</v>
          </cell>
          <cell r="H423" t="str">
            <v>Customer Service Associat</v>
          </cell>
          <cell r="I423" t="str">
            <v>Customer Service Associate</v>
          </cell>
          <cell r="J423">
            <v>37186</v>
          </cell>
          <cell r="K423">
            <v>37186</v>
          </cell>
          <cell r="L423">
            <v>35090.879999999997</v>
          </cell>
          <cell r="M423" t="str">
            <v xml:space="preserve">    35089.60</v>
          </cell>
          <cell r="N423">
            <v>0.08</v>
          </cell>
          <cell r="O423" t="str">
            <v>Geneece K MacKay</v>
          </cell>
          <cell r="P423" t="str">
            <v>Wright, Matthew</v>
          </cell>
        </row>
        <row r="424">
          <cell r="A424">
            <v>6905</v>
          </cell>
          <cell r="B424" t="str">
            <v>Robertson</v>
          </cell>
          <cell r="C424" t="str">
            <v>John</v>
          </cell>
          <cell r="D424" t="str">
            <v>Exempt</v>
          </cell>
          <cell r="E424">
            <v>1029</v>
          </cell>
          <cell r="F424" t="str">
            <v>Employee Relations &amp; Development - PD</v>
          </cell>
          <cell r="G424">
            <v>2052</v>
          </cell>
          <cell r="H424" t="str">
            <v>Cnslt, HR - Car</v>
          </cell>
          <cell r="I424" t="str">
            <v>Cnslt, HR - Car</v>
          </cell>
          <cell r="J424">
            <v>28926</v>
          </cell>
          <cell r="K424">
            <v>36976</v>
          </cell>
          <cell r="L424">
            <v>82636.08</v>
          </cell>
          <cell r="M424" t="str">
            <v xml:space="preserve">    83500.00</v>
          </cell>
          <cell r="N424">
            <v>0.24</v>
          </cell>
          <cell r="O424" t="str">
            <v>Robert E Clemens</v>
          </cell>
          <cell r="P424" t="str">
            <v>Wright, Matthew</v>
          </cell>
        </row>
        <row r="425">
          <cell r="A425">
            <v>6906</v>
          </cell>
          <cell r="B425" t="str">
            <v>Lundgren</v>
          </cell>
          <cell r="C425" t="str">
            <v>Nathaniel</v>
          </cell>
          <cell r="D425" t="str">
            <v>Non-Exempt,Non-Union</v>
          </cell>
          <cell r="E425">
            <v>593</v>
          </cell>
          <cell r="F425" t="str">
            <v>Customer Contact Center- Dayshift</v>
          </cell>
          <cell r="G425">
            <v>4779</v>
          </cell>
          <cell r="H425" t="str">
            <v>Customer Service Associat</v>
          </cell>
          <cell r="I425" t="str">
            <v>Customer Service Associate</v>
          </cell>
          <cell r="J425">
            <v>37186</v>
          </cell>
          <cell r="K425">
            <v>37186</v>
          </cell>
          <cell r="L425">
            <v>37815.839999999997</v>
          </cell>
          <cell r="M425" t="str">
            <v xml:space="preserve">    35089.60</v>
          </cell>
          <cell r="N425">
            <v>0.08</v>
          </cell>
          <cell r="O425" t="str">
            <v>Eric A Lehman</v>
          </cell>
          <cell r="P425" t="str">
            <v>Wright, Matthew</v>
          </cell>
        </row>
        <row r="426">
          <cell r="A426">
            <v>6908</v>
          </cell>
          <cell r="B426" t="str">
            <v>Trujillo</v>
          </cell>
          <cell r="C426" t="str">
            <v>Ramon</v>
          </cell>
          <cell r="D426" t="str">
            <v>Non-Exempt,Non-Union</v>
          </cell>
          <cell r="E426">
            <v>593</v>
          </cell>
          <cell r="F426" t="str">
            <v>Customer Contact Center- Dayshift</v>
          </cell>
          <cell r="G426">
            <v>4779</v>
          </cell>
          <cell r="H426" t="str">
            <v>Customer Service Associat</v>
          </cell>
          <cell r="I426" t="str">
            <v>Customer Service Associate</v>
          </cell>
          <cell r="J426">
            <v>37186</v>
          </cell>
          <cell r="K426">
            <v>37186</v>
          </cell>
          <cell r="L426">
            <v>40665.599999999999</v>
          </cell>
          <cell r="M426" t="str">
            <v xml:space="preserve">    35089.60</v>
          </cell>
          <cell r="N426">
            <v>0.08</v>
          </cell>
          <cell r="O426" t="str">
            <v>Kelly M Young</v>
          </cell>
          <cell r="P426" t="str">
            <v>Wright, Matthew</v>
          </cell>
        </row>
        <row r="427">
          <cell r="A427">
            <v>6914</v>
          </cell>
          <cell r="B427" t="str">
            <v>Maag</v>
          </cell>
          <cell r="C427" t="str">
            <v>Randy</v>
          </cell>
          <cell r="D427" t="str">
            <v>Exempt</v>
          </cell>
          <cell r="E427">
            <v>250</v>
          </cell>
          <cell r="F427" t="str">
            <v>Training Support &amp; Development - PD</v>
          </cell>
          <cell r="G427">
            <v>6544</v>
          </cell>
          <cell r="H427" t="str">
            <v>Trainer, Operations - Ld/</v>
          </cell>
          <cell r="I427" t="str">
            <v>Trainer, Operations - Ld/Sr</v>
          </cell>
          <cell r="J427">
            <v>27912</v>
          </cell>
          <cell r="K427">
            <v>37586</v>
          </cell>
          <cell r="L427">
            <v>69915.12</v>
          </cell>
          <cell r="M427" t="str">
            <v xml:space="preserve">    70600.00</v>
          </cell>
          <cell r="N427">
            <v>0.24</v>
          </cell>
          <cell r="O427" t="str">
            <v>Jerry L Stone</v>
          </cell>
          <cell r="P427" t="str">
            <v>Wright, Matthew</v>
          </cell>
        </row>
        <row r="428">
          <cell r="A428">
            <v>6915</v>
          </cell>
          <cell r="B428" t="str">
            <v>Miller</v>
          </cell>
          <cell r="C428" t="str">
            <v>Heather</v>
          </cell>
          <cell r="D428" t="str">
            <v>Non-Exempt,Non-Union</v>
          </cell>
          <cell r="E428">
            <v>594</v>
          </cell>
          <cell r="F428" t="str">
            <v>Customer Contact Center - Generalists</v>
          </cell>
          <cell r="G428">
            <v>4779</v>
          </cell>
          <cell r="H428" t="str">
            <v>Customer Service Associat</v>
          </cell>
          <cell r="I428" t="str">
            <v>Customer Service Associate</v>
          </cell>
          <cell r="J428">
            <v>37186</v>
          </cell>
          <cell r="K428">
            <v>37186</v>
          </cell>
          <cell r="L428">
            <v>40665.599999999999</v>
          </cell>
          <cell r="M428" t="str">
            <v xml:space="preserve">    35089.60</v>
          </cell>
          <cell r="N428">
            <v>0.08</v>
          </cell>
          <cell r="O428" t="str">
            <v>Marci L Mahpari</v>
          </cell>
          <cell r="P428" t="str">
            <v>Wright, Matthew</v>
          </cell>
        </row>
        <row r="429">
          <cell r="A429">
            <v>6918</v>
          </cell>
          <cell r="B429" t="str">
            <v>Wright</v>
          </cell>
          <cell r="C429" t="str">
            <v>Adam</v>
          </cell>
          <cell r="D429" t="str">
            <v>Non-Exempt,Non-Union</v>
          </cell>
          <cell r="E429">
            <v>1004</v>
          </cell>
          <cell r="F429" t="str">
            <v>CSC Central Cash</v>
          </cell>
          <cell r="G429">
            <v>1959</v>
          </cell>
          <cell r="H429" t="str">
            <v>Actng Spclst - Assoc</v>
          </cell>
          <cell r="I429" t="str">
            <v>Actng Spclst - Assoc</v>
          </cell>
          <cell r="J429">
            <v>37182</v>
          </cell>
          <cell r="K429">
            <v>38019</v>
          </cell>
          <cell r="L429">
            <v>27588</v>
          </cell>
          <cell r="M429" t="str">
            <v xml:space="preserve">    29650.00</v>
          </cell>
          <cell r="N429">
            <v>0.2</v>
          </cell>
          <cell r="O429" t="str">
            <v>Esther Giezendanner</v>
          </cell>
          <cell r="P429" t="str">
            <v>MacRitchie, Andy</v>
          </cell>
        </row>
        <row r="430">
          <cell r="A430">
            <v>6919</v>
          </cell>
          <cell r="B430" t="str">
            <v>Peach</v>
          </cell>
          <cell r="C430" t="str">
            <v>Richard</v>
          </cell>
          <cell r="D430" t="str">
            <v>Exempt</v>
          </cell>
          <cell r="E430">
            <v>702</v>
          </cell>
          <cell r="F430" t="str">
            <v>Chief Financial Organization</v>
          </cell>
          <cell r="G430">
            <v>2156</v>
          </cell>
          <cell r="H430" t="str">
            <v>Int'l Assignee</v>
          </cell>
          <cell r="I430" t="str">
            <v>Scottish Pwr - International Assignee</v>
          </cell>
          <cell r="J430">
            <v>37226</v>
          </cell>
          <cell r="K430">
            <v>37226</v>
          </cell>
          <cell r="L430">
            <v>0</v>
          </cell>
          <cell r="M430" t="str">
            <v xml:space="preserve">        0.00</v>
          </cell>
          <cell r="N430">
            <v>0.6</v>
          </cell>
          <cell r="O430" t="str">
            <v>Judi A Johansen</v>
          </cell>
          <cell r="P430" t="str">
            <v>Johansen, Judi A</v>
          </cell>
        </row>
        <row r="431">
          <cell r="A431">
            <v>6921</v>
          </cell>
          <cell r="B431" t="str">
            <v>Buck</v>
          </cell>
          <cell r="C431" t="str">
            <v>Berdine</v>
          </cell>
          <cell r="D431" t="str">
            <v>Exempt</v>
          </cell>
          <cell r="E431">
            <v>263</v>
          </cell>
          <cell r="F431" t="str">
            <v>IT SAP Development</v>
          </cell>
          <cell r="G431">
            <v>2177</v>
          </cell>
          <cell r="H431" t="str">
            <v>Manager, SA&amp;D</v>
          </cell>
          <cell r="I431" t="str">
            <v>Manager, SAP</v>
          </cell>
          <cell r="J431">
            <v>37186</v>
          </cell>
          <cell r="K431">
            <v>37186</v>
          </cell>
          <cell r="L431">
            <v>123315.12</v>
          </cell>
          <cell r="M431" t="str">
            <v xml:space="preserve">   106850.00</v>
          </cell>
          <cell r="N431">
            <v>0.3</v>
          </cell>
          <cell r="O431" t="str">
            <v>John Cupparo</v>
          </cell>
          <cell r="P431" t="str">
            <v>Walje, A Richard</v>
          </cell>
        </row>
        <row r="432">
          <cell r="A432">
            <v>6922</v>
          </cell>
          <cell r="B432" t="str">
            <v>Du</v>
          </cell>
          <cell r="C432" t="str">
            <v>Fangfang</v>
          </cell>
          <cell r="D432" t="str">
            <v>Exempt</v>
          </cell>
          <cell r="E432">
            <v>1107</v>
          </cell>
          <cell r="F432" t="str">
            <v>Network Planning</v>
          </cell>
          <cell r="G432">
            <v>2119</v>
          </cell>
          <cell r="H432" t="str">
            <v>Engineer - Car</v>
          </cell>
          <cell r="I432" t="str">
            <v>Network Analysis Engineer- Car</v>
          </cell>
          <cell r="J432">
            <v>37193</v>
          </cell>
          <cell r="K432">
            <v>38072</v>
          </cell>
          <cell r="L432">
            <v>61999.92</v>
          </cell>
          <cell r="M432" t="str">
            <v xml:space="preserve">    68700.00</v>
          </cell>
          <cell r="N432">
            <v>0.24</v>
          </cell>
          <cell r="O432" t="str">
            <v>Randall A Rhodes</v>
          </cell>
          <cell r="P432" t="str">
            <v>Wright, Matthew</v>
          </cell>
        </row>
        <row r="433">
          <cell r="A433">
            <v>6926</v>
          </cell>
          <cell r="B433" t="str">
            <v>Frazier</v>
          </cell>
          <cell r="C433" t="str">
            <v>Sherri</v>
          </cell>
          <cell r="D433" t="str">
            <v>Non-Exempt,Non-Union</v>
          </cell>
          <cell r="E433">
            <v>247</v>
          </cell>
          <cell r="F433" t="str">
            <v>Staffing</v>
          </cell>
          <cell r="G433">
            <v>2064</v>
          </cell>
          <cell r="H433" t="str">
            <v>Coord, HR - Ld/Sr</v>
          </cell>
          <cell r="I433" t="str">
            <v>Coord, HR - Ld/Sr</v>
          </cell>
          <cell r="J433">
            <v>37186</v>
          </cell>
          <cell r="K433">
            <v>37186</v>
          </cell>
          <cell r="L433">
            <v>42070.080000000002</v>
          </cell>
          <cell r="M433" t="str">
            <v xml:space="preserve">    41650.00</v>
          </cell>
          <cell r="N433">
            <v>0.2</v>
          </cell>
          <cell r="O433" t="str">
            <v>Leiann Stephenson</v>
          </cell>
          <cell r="P433" t="str">
            <v>Pittman, Michael J</v>
          </cell>
        </row>
        <row r="434">
          <cell r="A434">
            <v>6932</v>
          </cell>
          <cell r="B434" t="str">
            <v>Anderson</v>
          </cell>
          <cell r="C434" t="str">
            <v>Dave</v>
          </cell>
          <cell r="D434" t="str">
            <v>Exempt</v>
          </cell>
          <cell r="E434">
            <v>1301</v>
          </cell>
          <cell r="F434" t="str">
            <v>CFO - Risk Mgmt</v>
          </cell>
          <cell r="G434">
            <v>1982</v>
          </cell>
          <cell r="H434" t="str">
            <v>Analyst, Bus Sys - Ld/Sr</v>
          </cell>
          <cell r="I434" t="str">
            <v>Analyst, Bus Sys - Ld/Sr</v>
          </cell>
          <cell r="J434">
            <v>37186</v>
          </cell>
          <cell r="K434">
            <v>37752</v>
          </cell>
          <cell r="L434">
            <v>70924.08</v>
          </cell>
          <cell r="M434" t="str">
            <v xml:space="preserve">    72750.00</v>
          </cell>
          <cell r="N434">
            <v>0.24</v>
          </cell>
          <cell r="O434" t="str">
            <v>Yannie Chen</v>
          </cell>
          <cell r="P434" t="str">
            <v>Klein, Robert A</v>
          </cell>
        </row>
        <row r="435">
          <cell r="A435">
            <v>6938</v>
          </cell>
          <cell r="B435" t="str">
            <v>Sanders</v>
          </cell>
          <cell r="C435" t="str">
            <v>Victoria</v>
          </cell>
          <cell r="D435" t="str">
            <v>Exempt</v>
          </cell>
          <cell r="E435">
            <v>502</v>
          </cell>
          <cell r="F435" t="str">
            <v>IT SAP Infrastructure</v>
          </cell>
          <cell r="G435">
            <v>2132</v>
          </cell>
          <cell r="H435" t="str">
            <v>IT Spclst, CS Gen - Car</v>
          </cell>
          <cell r="I435" t="str">
            <v>IT Spclst, CS Gen - Car</v>
          </cell>
          <cell r="J435">
            <v>37186</v>
          </cell>
          <cell r="K435">
            <v>37186</v>
          </cell>
          <cell r="L435">
            <v>71297.039999999994</v>
          </cell>
          <cell r="M435" t="str">
            <v xml:space="preserve">    69100.00</v>
          </cell>
          <cell r="N435">
            <v>0.24</v>
          </cell>
          <cell r="O435" t="str">
            <v>Gordon P Hale</v>
          </cell>
          <cell r="P435" t="str">
            <v>Walje, A Richard</v>
          </cell>
        </row>
        <row r="436">
          <cell r="A436">
            <v>6939</v>
          </cell>
          <cell r="B436" t="str">
            <v>Larsen</v>
          </cell>
          <cell r="C436" t="str">
            <v>Garth</v>
          </cell>
          <cell r="D436" t="str">
            <v>Exempt</v>
          </cell>
          <cell r="E436">
            <v>517</v>
          </cell>
          <cell r="F436" t="str">
            <v>Blundell Plant</v>
          </cell>
          <cell r="G436">
            <v>2172</v>
          </cell>
          <cell r="H436" t="str">
            <v>Manager, Plant</v>
          </cell>
          <cell r="I436" t="str">
            <v>Manager, Plant</v>
          </cell>
          <cell r="J436">
            <v>27922</v>
          </cell>
          <cell r="K436">
            <v>37175</v>
          </cell>
          <cell r="L436">
            <v>105703.2</v>
          </cell>
          <cell r="M436" t="str">
            <v xml:space="preserve">   101550.00</v>
          </cell>
          <cell r="N436">
            <v>0.3</v>
          </cell>
          <cell r="O436" t="str">
            <v>Harold Cunningham</v>
          </cell>
          <cell r="P436" t="str">
            <v>Cunningham, Barry G</v>
          </cell>
        </row>
        <row r="437">
          <cell r="A437">
            <v>6942</v>
          </cell>
          <cell r="B437" t="str">
            <v>Heino</v>
          </cell>
          <cell r="C437" t="str">
            <v>Scott</v>
          </cell>
          <cell r="D437" t="str">
            <v>Exempt</v>
          </cell>
          <cell r="E437">
            <v>659</v>
          </cell>
          <cell r="F437" t="str">
            <v>Hunter Production</v>
          </cell>
          <cell r="G437">
            <v>5692</v>
          </cell>
          <cell r="H437" t="str">
            <v>Supervisor, Plant Operati</v>
          </cell>
          <cell r="I437" t="str">
            <v>Supervisor, Plant Operations</v>
          </cell>
          <cell r="J437">
            <v>27922</v>
          </cell>
          <cell r="K437">
            <v>36795</v>
          </cell>
          <cell r="L437">
            <v>81178.080000000002</v>
          </cell>
          <cell r="M437" t="str">
            <v xml:space="preserve">    78700.00</v>
          </cell>
          <cell r="N437">
            <v>0.24</v>
          </cell>
          <cell r="O437" t="str">
            <v>Leslie G Paulson</v>
          </cell>
          <cell r="P437" t="str">
            <v>Cunningham, Barry G</v>
          </cell>
        </row>
        <row r="438">
          <cell r="A438">
            <v>6943</v>
          </cell>
          <cell r="B438" t="str">
            <v>Roberts</v>
          </cell>
          <cell r="C438" t="str">
            <v>Randy</v>
          </cell>
          <cell r="D438" t="str">
            <v>Exempt</v>
          </cell>
          <cell r="E438">
            <v>541</v>
          </cell>
          <cell r="F438" t="str">
            <v>Substation Operations - Preston</v>
          </cell>
          <cell r="G438">
            <v>6081</v>
          </cell>
          <cell r="H438" t="str">
            <v>Manager, Distribution</v>
          </cell>
          <cell r="I438" t="str">
            <v>Manager, Distribution (Ops Mgr)</v>
          </cell>
          <cell r="J438">
            <v>27912</v>
          </cell>
          <cell r="K438">
            <v>36708</v>
          </cell>
          <cell r="L438">
            <v>88891.199999999997</v>
          </cell>
          <cell r="M438" t="str">
            <v xml:space="preserve">    90600.00</v>
          </cell>
          <cell r="N438">
            <v>0.3</v>
          </cell>
          <cell r="O438" t="str">
            <v>Louis M Seppi</v>
          </cell>
          <cell r="P438" t="str">
            <v>Wright, Matthew</v>
          </cell>
        </row>
        <row r="439">
          <cell r="A439">
            <v>6951</v>
          </cell>
          <cell r="B439" t="str">
            <v>Trinh</v>
          </cell>
          <cell r="C439" t="str">
            <v>Thong</v>
          </cell>
          <cell r="D439" t="str">
            <v>Exempt</v>
          </cell>
          <cell r="E439">
            <v>1328</v>
          </cell>
          <cell r="F439" t="str">
            <v>PD Transmission Systems</v>
          </cell>
          <cell r="G439">
            <v>2133</v>
          </cell>
          <cell r="H439" t="str">
            <v>IT Spclst, CS Gen - Ld/Sr</v>
          </cell>
          <cell r="I439" t="str">
            <v>IT Spclst, CS Gen - Ld/Sr</v>
          </cell>
          <cell r="J439">
            <v>37186</v>
          </cell>
          <cell r="K439">
            <v>37186</v>
          </cell>
          <cell r="L439">
            <v>94375.2</v>
          </cell>
          <cell r="M439" t="str">
            <v xml:space="preserve">    85250.00</v>
          </cell>
          <cell r="N439">
            <v>0.24</v>
          </cell>
          <cell r="O439" t="str">
            <v>Richard N Niska</v>
          </cell>
          <cell r="P439" t="str">
            <v>Walje, A Richard</v>
          </cell>
        </row>
        <row r="440">
          <cell r="A440">
            <v>6952</v>
          </cell>
          <cell r="B440" t="str">
            <v>Kokesh</v>
          </cell>
          <cell r="C440" t="str">
            <v>Richard</v>
          </cell>
          <cell r="D440" t="str">
            <v>Exempt</v>
          </cell>
          <cell r="E440">
            <v>1226</v>
          </cell>
          <cell r="F440" t="str">
            <v>Voice Operations</v>
          </cell>
          <cell r="G440">
            <v>2011</v>
          </cell>
          <cell r="H440" t="str">
            <v>Analyst, Telecomm - Car</v>
          </cell>
          <cell r="I440" t="str">
            <v>Analyst - Telecomm - Car</v>
          </cell>
          <cell r="J440">
            <v>37193</v>
          </cell>
          <cell r="K440">
            <v>37193</v>
          </cell>
          <cell r="L440">
            <v>66512.160000000003</v>
          </cell>
          <cell r="M440" t="str">
            <v xml:space="preserve">    60750.00</v>
          </cell>
          <cell r="N440">
            <v>0.24</v>
          </cell>
          <cell r="O440" t="str">
            <v>Eileen J Skidmore</v>
          </cell>
          <cell r="P440" t="str">
            <v>Walje, A Richard</v>
          </cell>
        </row>
        <row r="441">
          <cell r="A441">
            <v>6971</v>
          </cell>
          <cell r="B441" t="str">
            <v>Lancaster</v>
          </cell>
          <cell r="C441" t="str">
            <v>Garry</v>
          </cell>
          <cell r="D441" t="str">
            <v>Exempt</v>
          </cell>
          <cell r="E441">
            <v>666</v>
          </cell>
          <cell r="F441" t="str">
            <v>Huntington Production</v>
          </cell>
          <cell r="G441">
            <v>5692</v>
          </cell>
          <cell r="H441" t="str">
            <v>Supervisor, Plant Operati</v>
          </cell>
          <cell r="I441" t="str">
            <v>Supervisor, Plant Operations</v>
          </cell>
          <cell r="J441">
            <v>28562</v>
          </cell>
          <cell r="K441">
            <v>36795</v>
          </cell>
          <cell r="L441">
            <v>80224.08</v>
          </cell>
          <cell r="M441" t="str">
            <v xml:space="preserve">    78700.00</v>
          </cell>
          <cell r="N441">
            <v>0.24</v>
          </cell>
          <cell r="O441" t="str">
            <v>Vaughn Judi</v>
          </cell>
          <cell r="P441" t="str">
            <v>Cunningham, Barry G</v>
          </cell>
        </row>
        <row r="442">
          <cell r="A442">
            <v>6991</v>
          </cell>
          <cell r="B442" t="str">
            <v>Black</v>
          </cell>
          <cell r="C442" t="str">
            <v>Rafe</v>
          </cell>
          <cell r="D442" t="str">
            <v>Exempt</v>
          </cell>
          <cell r="E442">
            <v>1055</v>
          </cell>
          <cell r="F442" t="str">
            <v>Metering Ops Central/Southern Utah</v>
          </cell>
          <cell r="G442">
            <v>6062</v>
          </cell>
          <cell r="H442" t="str">
            <v>Director, Field Services</v>
          </cell>
          <cell r="I442" t="str">
            <v>Dir, Fld Svcs - Mtr Ops UT</v>
          </cell>
          <cell r="J442">
            <v>28209</v>
          </cell>
          <cell r="K442">
            <v>36708</v>
          </cell>
          <cell r="L442">
            <v>107793.12</v>
          </cell>
          <cell r="M442" t="str">
            <v xml:space="preserve">    99350.00</v>
          </cell>
          <cell r="N442">
            <v>0.3</v>
          </cell>
          <cell r="O442" t="str">
            <v>Blaine Andreasen</v>
          </cell>
          <cell r="P442" t="str">
            <v>Wright, Matthew</v>
          </cell>
        </row>
        <row r="443">
          <cell r="A443">
            <v>6994</v>
          </cell>
          <cell r="B443" t="str">
            <v>Edrington</v>
          </cell>
          <cell r="C443" t="str">
            <v>Lawrence</v>
          </cell>
          <cell r="D443" t="str">
            <v>Exempt</v>
          </cell>
          <cell r="E443">
            <v>647</v>
          </cell>
          <cell r="F443" t="str">
            <v>Naughton Administration</v>
          </cell>
          <cell r="G443">
            <v>2120</v>
          </cell>
          <cell r="H443" t="str">
            <v>Engineer - Ld/Sr</v>
          </cell>
          <cell r="I443" t="str">
            <v>Engineer - Ld/Sr</v>
          </cell>
          <cell r="J443">
            <v>27932</v>
          </cell>
          <cell r="K443">
            <v>38149</v>
          </cell>
          <cell r="L443">
            <v>76000.08</v>
          </cell>
          <cell r="M443" t="str">
            <v xml:space="preserve">    80400.00</v>
          </cell>
          <cell r="N443">
            <v>0.24</v>
          </cell>
          <cell r="O443" t="str">
            <v>Angeline K Skinner</v>
          </cell>
          <cell r="P443" t="str">
            <v>Cunningham, Barry G</v>
          </cell>
        </row>
        <row r="444">
          <cell r="A444">
            <v>6999</v>
          </cell>
          <cell r="B444" t="str">
            <v>Rhees</v>
          </cell>
          <cell r="C444" t="str">
            <v>Scott</v>
          </cell>
          <cell r="D444" t="str">
            <v>Exempt</v>
          </cell>
          <cell r="E444">
            <v>1143</v>
          </cell>
          <cell r="F444" t="str">
            <v>Park City New Connections</v>
          </cell>
          <cell r="G444">
            <v>6081</v>
          </cell>
          <cell r="H444" t="str">
            <v>Manager, Distribution</v>
          </cell>
          <cell r="I444" t="str">
            <v>Manager, Distribution</v>
          </cell>
          <cell r="J444">
            <v>27934</v>
          </cell>
          <cell r="K444">
            <v>37236</v>
          </cell>
          <cell r="L444">
            <v>96308.160000000003</v>
          </cell>
          <cell r="M444" t="str">
            <v xml:space="preserve">    90600.00</v>
          </cell>
          <cell r="N444">
            <v>0.3</v>
          </cell>
          <cell r="O444" t="str">
            <v>Scott C Derrick</v>
          </cell>
          <cell r="P444" t="str">
            <v>Wright, Matthew</v>
          </cell>
        </row>
        <row r="445">
          <cell r="A445">
            <v>7005</v>
          </cell>
          <cell r="B445" t="str">
            <v>Lowder</v>
          </cell>
          <cell r="C445" t="str">
            <v>Ronnie</v>
          </cell>
          <cell r="D445" t="str">
            <v>Exempt</v>
          </cell>
          <cell r="E445">
            <v>1013</v>
          </cell>
          <cell r="F445" t="str">
            <v>External Reporting</v>
          </cell>
          <cell r="G445">
            <v>7555</v>
          </cell>
          <cell r="H445" t="str">
            <v>Director, Fin/Actng</v>
          </cell>
          <cell r="I445" t="str">
            <v>Director, Fin/Actng</v>
          </cell>
          <cell r="J445">
            <v>27942</v>
          </cell>
          <cell r="K445">
            <v>36708</v>
          </cell>
          <cell r="L445">
            <v>117624</v>
          </cell>
          <cell r="M445" t="str">
            <v xml:space="preserve">   108800.00</v>
          </cell>
          <cell r="N445">
            <v>0.4</v>
          </cell>
          <cell r="O445" t="str">
            <v>David J Mendez</v>
          </cell>
          <cell r="P445" t="str">
            <v>Peach, Richard</v>
          </cell>
        </row>
        <row r="446">
          <cell r="A446">
            <v>7009</v>
          </cell>
          <cell r="B446" t="str">
            <v>Luke</v>
          </cell>
          <cell r="C446" t="str">
            <v>Ted</v>
          </cell>
          <cell r="D446" t="str">
            <v>Exempt</v>
          </cell>
          <cell r="E446">
            <v>660</v>
          </cell>
          <cell r="F446" t="str">
            <v>Hunter Support</v>
          </cell>
          <cell r="G446">
            <v>2278</v>
          </cell>
          <cell r="H446" t="str">
            <v>Supervisor, Plant</v>
          </cell>
          <cell r="I446" t="str">
            <v>Supervisor, Plant</v>
          </cell>
          <cell r="J446">
            <v>28278</v>
          </cell>
          <cell r="K446">
            <v>37905</v>
          </cell>
          <cell r="L446">
            <v>70040.160000000003</v>
          </cell>
          <cell r="M446" t="str">
            <v xml:space="preserve">    71500.00</v>
          </cell>
          <cell r="N446">
            <v>0.24</v>
          </cell>
          <cell r="O446" t="str">
            <v>Barry W Atwood</v>
          </cell>
          <cell r="P446" t="str">
            <v>Cunningham, Barry G</v>
          </cell>
        </row>
        <row r="447">
          <cell r="A447">
            <v>7015</v>
          </cell>
          <cell r="B447" t="str">
            <v>Anderton</v>
          </cell>
          <cell r="C447" t="str">
            <v>Steven</v>
          </cell>
          <cell r="D447" t="str">
            <v>Exempt</v>
          </cell>
          <cell r="E447">
            <v>501</v>
          </cell>
          <cell r="F447" t="str">
            <v>Transport Admin</v>
          </cell>
          <cell r="G447">
            <v>2182</v>
          </cell>
          <cell r="H447" t="str">
            <v>Manager, Transport</v>
          </cell>
          <cell r="I447" t="str">
            <v>Manager, Transport</v>
          </cell>
          <cell r="J447">
            <v>37193</v>
          </cell>
          <cell r="K447">
            <v>38103</v>
          </cell>
          <cell r="L447">
            <v>75900</v>
          </cell>
          <cell r="M447" t="str">
            <v xml:space="preserve">    86850.00</v>
          </cell>
          <cell r="N447">
            <v>0.3</v>
          </cell>
          <cell r="O447" t="str">
            <v>William H Goble</v>
          </cell>
          <cell r="P447" t="str">
            <v>Wright, Matthew</v>
          </cell>
        </row>
        <row r="448">
          <cell r="A448">
            <v>7019</v>
          </cell>
          <cell r="B448" t="str">
            <v>Tucker</v>
          </cell>
          <cell r="C448" t="str">
            <v>Mark</v>
          </cell>
          <cell r="D448" t="str">
            <v>Exempt</v>
          </cell>
          <cell r="E448">
            <v>297</v>
          </cell>
          <cell r="F448" t="str">
            <v>Pricing</v>
          </cell>
          <cell r="G448">
            <v>2004</v>
          </cell>
          <cell r="H448" t="str">
            <v>Analyst, Rgltry - Assoc</v>
          </cell>
          <cell r="I448" t="str">
            <v>Analyst, Rgltry - Assoc</v>
          </cell>
          <cell r="J448">
            <v>37193</v>
          </cell>
          <cell r="K448">
            <v>37693</v>
          </cell>
          <cell r="L448">
            <v>49115.040000000001</v>
          </cell>
          <cell r="M448" t="str">
            <v xml:space="preserve">    53750.00</v>
          </cell>
          <cell r="N448">
            <v>0.2</v>
          </cell>
          <cell r="O448" t="str">
            <v>Margaret F Ryan</v>
          </cell>
          <cell r="P448" t="str">
            <v>Larson, Donald D</v>
          </cell>
        </row>
        <row r="449">
          <cell r="A449">
            <v>7020</v>
          </cell>
          <cell r="B449" t="str">
            <v>Myers</v>
          </cell>
          <cell r="C449" t="str">
            <v>Tim</v>
          </cell>
          <cell r="D449" t="str">
            <v>Exempt</v>
          </cell>
          <cell r="E449">
            <v>1327</v>
          </cell>
          <cell r="F449" t="str">
            <v>Enterprise 390/ Unix Systems</v>
          </cell>
          <cell r="G449">
            <v>2136</v>
          </cell>
          <cell r="H449" t="str">
            <v>IT Spclst, DB Adm - Ld/Sr</v>
          </cell>
          <cell r="I449" t="str">
            <v>IT Spclst, DB Adm - Ld/Sr</v>
          </cell>
          <cell r="J449">
            <v>37195</v>
          </cell>
          <cell r="K449">
            <v>37195</v>
          </cell>
          <cell r="L449">
            <v>94465.2</v>
          </cell>
          <cell r="M449" t="str">
            <v xml:space="preserve">    84300.00</v>
          </cell>
          <cell r="N449">
            <v>0.24</v>
          </cell>
          <cell r="O449" t="str">
            <v>Richard D Stehno</v>
          </cell>
          <cell r="P449" t="str">
            <v>Walje, A Richard</v>
          </cell>
        </row>
        <row r="450">
          <cell r="A450">
            <v>7025</v>
          </cell>
          <cell r="B450" t="str">
            <v>Thompson</v>
          </cell>
          <cell r="C450" t="str">
            <v>Kevin</v>
          </cell>
          <cell r="D450" t="str">
            <v>Exempt</v>
          </cell>
          <cell r="E450">
            <v>1065</v>
          </cell>
          <cell r="F450" t="str">
            <v>C&amp;I Account Management</v>
          </cell>
          <cell r="G450">
            <v>1952</v>
          </cell>
          <cell r="H450" t="str">
            <v>Acct Mgr, Corporate</v>
          </cell>
          <cell r="I450" t="str">
            <v>Acct Mgr, Corporate</v>
          </cell>
          <cell r="J450">
            <v>27941</v>
          </cell>
          <cell r="K450">
            <v>35576</v>
          </cell>
          <cell r="L450">
            <v>87173.04</v>
          </cell>
          <cell r="M450" t="str">
            <v xml:space="preserve">    92900.00</v>
          </cell>
          <cell r="N450">
            <v>0.3</v>
          </cell>
          <cell r="O450" t="str">
            <v>David J Spalding</v>
          </cell>
          <cell r="P450" t="str">
            <v>Wright, Matthew</v>
          </cell>
        </row>
        <row r="451">
          <cell r="A451">
            <v>7026</v>
          </cell>
          <cell r="B451" t="str">
            <v>Brown</v>
          </cell>
          <cell r="C451" t="str">
            <v>Eugenia</v>
          </cell>
          <cell r="D451" t="str">
            <v>Exempt</v>
          </cell>
          <cell r="E451">
            <v>245</v>
          </cell>
          <cell r="F451" t="str">
            <v>Compensation</v>
          </cell>
          <cell r="G451">
            <v>2052</v>
          </cell>
          <cell r="H451" t="str">
            <v>Cnslt, HR - Car</v>
          </cell>
          <cell r="I451" t="str">
            <v>Cnslt, HR - Car</v>
          </cell>
          <cell r="J451">
            <v>37221</v>
          </cell>
          <cell r="K451">
            <v>37890</v>
          </cell>
          <cell r="L451">
            <v>80973.119999999995</v>
          </cell>
          <cell r="M451" t="str">
            <v xml:space="preserve">    83500.00</v>
          </cell>
          <cell r="N451">
            <v>0.24</v>
          </cell>
          <cell r="O451" t="str">
            <v>Kimberly A Arlen</v>
          </cell>
          <cell r="P451" t="str">
            <v>Pittman, Michael J</v>
          </cell>
        </row>
        <row r="452">
          <cell r="A452">
            <v>7044</v>
          </cell>
          <cell r="B452" t="str">
            <v>Corder</v>
          </cell>
          <cell r="C452" t="str">
            <v>Diana</v>
          </cell>
          <cell r="D452" t="str">
            <v>Exempt</v>
          </cell>
          <cell r="E452">
            <v>1024</v>
          </cell>
          <cell r="F452" t="str">
            <v>Community &amp; Economic Development</v>
          </cell>
          <cell r="G452">
            <v>2049</v>
          </cell>
          <cell r="H452" t="str">
            <v>Cnslt, Com/Ind Dev - Ld/S</v>
          </cell>
          <cell r="I452" t="str">
            <v>Cnslt, Com/Ind Dev - Ld/Sr</v>
          </cell>
          <cell r="J452">
            <v>37202</v>
          </cell>
          <cell r="K452">
            <v>37663</v>
          </cell>
          <cell r="L452">
            <v>72275.039999999994</v>
          </cell>
          <cell r="M452" t="str">
            <v xml:space="preserve">    76850.00</v>
          </cell>
          <cell r="N452">
            <v>0.24</v>
          </cell>
          <cell r="O452" t="str">
            <v>Alene E Bentley</v>
          </cell>
          <cell r="P452" t="str">
            <v>Walje, A Richard</v>
          </cell>
        </row>
        <row r="453">
          <cell r="A453">
            <v>7045</v>
          </cell>
          <cell r="B453" t="str">
            <v>Rees</v>
          </cell>
          <cell r="C453" t="str">
            <v>Katherine</v>
          </cell>
          <cell r="D453" t="str">
            <v>Non-Exempt,Non-Union</v>
          </cell>
          <cell r="E453">
            <v>250</v>
          </cell>
          <cell r="F453" t="str">
            <v>Training Support &amp; Development - PD</v>
          </cell>
          <cell r="G453">
            <v>2063</v>
          </cell>
          <cell r="H453" t="str">
            <v>Coord, HR - Car</v>
          </cell>
          <cell r="I453" t="str">
            <v>Coord, HR - Car</v>
          </cell>
          <cell r="J453">
            <v>37200</v>
          </cell>
          <cell r="K453">
            <v>37774</v>
          </cell>
          <cell r="L453">
            <v>33825.120000000003</v>
          </cell>
          <cell r="M453" t="str">
            <v xml:space="preserve">    37000.00</v>
          </cell>
          <cell r="N453">
            <v>0.2</v>
          </cell>
          <cell r="O453" t="str">
            <v>Lisa C Ciriako</v>
          </cell>
          <cell r="P453" t="str">
            <v>Wright, Matthew</v>
          </cell>
        </row>
        <row r="454">
          <cell r="A454">
            <v>7046</v>
          </cell>
          <cell r="B454" t="str">
            <v>Singh</v>
          </cell>
          <cell r="C454" t="str">
            <v>Virinder</v>
          </cell>
          <cell r="D454" t="str">
            <v>Exempt</v>
          </cell>
          <cell r="E454">
            <v>1020</v>
          </cell>
          <cell r="F454" t="str">
            <v>Environmental Policy</v>
          </cell>
          <cell r="G454">
            <v>1988</v>
          </cell>
          <cell r="H454" t="str">
            <v>Analyst, Env - Ld/Sr</v>
          </cell>
          <cell r="I454" t="str">
            <v>Analyst, Env - Ld/Sr</v>
          </cell>
          <cell r="J454">
            <v>37258</v>
          </cell>
          <cell r="K454">
            <v>37803</v>
          </cell>
          <cell r="L454">
            <v>74880</v>
          </cell>
          <cell r="M454" t="str">
            <v xml:space="preserve">    78000.00</v>
          </cell>
          <cell r="N454">
            <v>0.24</v>
          </cell>
          <cell r="O454" t="str">
            <v>William R Edmonds</v>
          </cell>
          <cell r="P454" t="str">
            <v>MacRitchie, Andy</v>
          </cell>
        </row>
        <row r="455">
          <cell r="A455">
            <v>7051</v>
          </cell>
          <cell r="B455" t="str">
            <v>Dull</v>
          </cell>
          <cell r="C455" t="str">
            <v>Debra</v>
          </cell>
          <cell r="D455" t="str">
            <v>Exempt</v>
          </cell>
          <cell r="E455">
            <v>229</v>
          </cell>
          <cell r="F455" t="str">
            <v>Community Services - East Region</v>
          </cell>
          <cell r="G455">
            <v>6004</v>
          </cell>
          <cell r="H455" t="str">
            <v>Cnslt, Community Relation</v>
          </cell>
          <cell r="I455" t="str">
            <v>Cnslt, Community Relations (RCM)</v>
          </cell>
          <cell r="J455">
            <v>27967</v>
          </cell>
          <cell r="K455">
            <v>36650</v>
          </cell>
          <cell r="L455">
            <v>82610.16</v>
          </cell>
          <cell r="M455" t="str">
            <v xml:space="preserve">    90600.00</v>
          </cell>
          <cell r="N455">
            <v>0.3</v>
          </cell>
          <cell r="O455" t="str">
            <v>Roderick D Fisher</v>
          </cell>
          <cell r="P455" t="str">
            <v>Walje, A Richard</v>
          </cell>
        </row>
        <row r="456">
          <cell r="A456">
            <v>7052</v>
          </cell>
          <cell r="B456" t="str">
            <v>Hastings</v>
          </cell>
          <cell r="C456" t="str">
            <v>Stephen</v>
          </cell>
          <cell r="D456" t="str">
            <v>Exempt</v>
          </cell>
          <cell r="E456">
            <v>231</v>
          </cell>
          <cell r="F456" t="str">
            <v>Generation</v>
          </cell>
          <cell r="G456">
            <v>7555</v>
          </cell>
          <cell r="H456" t="str">
            <v>Director, Fin/Actng</v>
          </cell>
          <cell r="I456" t="str">
            <v>Director, Fin/Actng</v>
          </cell>
          <cell r="J456">
            <v>27967</v>
          </cell>
          <cell r="K456">
            <v>37494</v>
          </cell>
          <cell r="L456">
            <v>112370.16</v>
          </cell>
          <cell r="M456" t="str">
            <v xml:space="preserve">   108800.00</v>
          </cell>
          <cell r="N456">
            <v>0.4</v>
          </cell>
          <cell r="O456" t="str">
            <v>Barry G Cunningham</v>
          </cell>
          <cell r="P456" t="str">
            <v>Cunningham, Barry G</v>
          </cell>
        </row>
        <row r="457">
          <cell r="A457">
            <v>7054</v>
          </cell>
          <cell r="B457" t="str">
            <v>Frye</v>
          </cell>
          <cell r="C457" t="str">
            <v>Melanie</v>
          </cell>
          <cell r="D457" t="str">
            <v>Exempt</v>
          </cell>
          <cell r="E457">
            <v>231</v>
          </cell>
          <cell r="F457" t="str">
            <v>Generation</v>
          </cell>
          <cell r="G457">
            <v>2053</v>
          </cell>
          <cell r="H457" t="str">
            <v>Cnslt, HR - Ld/Sr</v>
          </cell>
          <cell r="I457" t="str">
            <v>Cnslt, HR - Ld/Sr</v>
          </cell>
          <cell r="J457">
            <v>37200</v>
          </cell>
          <cell r="K457">
            <v>37200</v>
          </cell>
          <cell r="L457">
            <v>92590.080000000002</v>
          </cell>
          <cell r="M457" t="str">
            <v xml:space="preserve">    93600.00</v>
          </cell>
          <cell r="N457">
            <v>0.3</v>
          </cell>
          <cell r="O457" t="str">
            <v>Richard C Woolley</v>
          </cell>
          <cell r="P457" t="str">
            <v>Cunningham, Barry G</v>
          </cell>
        </row>
        <row r="458">
          <cell r="A458">
            <v>7055</v>
          </cell>
          <cell r="B458" t="str">
            <v>Petersen</v>
          </cell>
          <cell r="C458" t="str">
            <v>Bruce</v>
          </cell>
          <cell r="D458" t="str">
            <v>Exempt</v>
          </cell>
          <cell r="E458">
            <v>346</v>
          </cell>
          <cell r="F458" t="str">
            <v>Richfield Distribution</v>
          </cell>
          <cell r="G458">
            <v>2272</v>
          </cell>
          <cell r="H458" t="str">
            <v>Supervisor, D&amp;T</v>
          </cell>
          <cell r="I458" t="str">
            <v>Supervisor, D&amp;T</v>
          </cell>
          <cell r="J458">
            <v>27963</v>
          </cell>
          <cell r="K458">
            <v>35972</v>
          </cell>
          <cell r="L458">
            <v>71901.119999999995</v>
          </cell>
          <cell r="M458" t="str">
            <v xml:space="preserve">    67500.00</v>
          </cell>
          <cell r="N458">
            <v>0.24</v>
          </cell>
          <cell r="O458" t="str">
            <v>Paul A Fillmore</v>
          </cell>
          <cell r="P458" t="str">
            <v>Wright, Matthew</v>
          </cell>
        </row>
        <row r="459">
          <cell r="A459">
            <v>7056</v>
          </cell>
          <cell r="B459" t="str">
            <v>Yakabe</v>
          </cell>
          <cell r="C459" t="str">
            <v>Lea-Ann Joyce</v>
          </cell>
          <cell r="D459" t="str">
            <v>Non-Exempt,Non-Union</v>
          </cell>
          <cell r="E459">
            <v>175</v>
          </cell>
          <cell r="F459" t="str">
            <v>Controller</v>
          </cell>
          <cell r="G459">
            <v>2020</v>
          </cell>
          <cell r="H459" t="str">
            <v>Assistant, Group/Indv</v>
          </cell>
          <cell r="I459" t="str">
            <v>Assistant, Group/Indv</v>
          </cell>
          <cell r="J459">
            <v>37203</v>
          </cell>
          <cell r="K459">
            <v>37203</v>
          </cell>
          <cell r="L459">
            <v>36225.120000000003</v>
          </cell>
          <cell r="M459" t="str">
            <v xml:space="preserve">    36500.00</v>
          </cell>
          <cell r="N459">
            <v>0.2</v>
          </cell>
          <cell r="O459" t="str">
            <v>Robert Benns</v>
          </cell>
          <cell r="P459" t="str">
            <v>Peach, Richard</v>
          </cell>
        </row>
        <row r="460">
          <cell r="A460">
            <v>7065</v>
          </cell>
          <cell r="B460" t="str">
            <v>Hand-Gatineau</v>
          </cell>
          <cell r="C460" t="str">
            <v>Deborah</v>
          </cell>
          <cell r="D460" t="str">
            <v>Exempt</v>
          </cell>
          <cell r="E460">
            <v>878</v>
          </cell>
          <cell r="F460" t="str">
            <v>Mainframe</v>
          </cell>
          <cell r="G460">
            <v>2136</v>
          </cell>
          <cell r="H460" t="str">
            <v>IT Spclst, DB Adm - Ld/Sr</v>
          </cell>
          <cell r="I460" t="str">
            <v>IT Spclst, DB Adm - Ld/Sr</v>
          </cell>
          <cell r="J460">
            <v>37214</v>
          </cell>
          <cell r="K460">
            <v>37798</v>
          </cell>
          <cell r="L460">
            <v>80340</v>
          </cell>
          <cell r="M460" t="str">
            <v xml:space="preserve">    84300.00</v>
          </cell>
          <cell r="N460">
            <v>0.24</v>
          </cell>
          <cell r="O460" t="str">
            <v>Daryl C Johnson</v>
          </cell>
          <cell r="P460" t="str">
            <v>Walje, A Richard</v>
          </cell>
        </row>
        <row r="461">
          <cell r="A461">
            <v>7080</v>
          </cell>
          <cell r="B461" t="str">
            <v>Qualey</v>
          </cell>
          <cell r="C461" t="str">
            <v>Heather</v>
          </cell>
          <cell r="D461" t="str">
            <v>Exempt</v>
          </cell>
          <cell r="E461">
            <v>1066</v>
          </cell>
          <cell r="F461" t="str">
            <v>Customer Support Services</v>
          </cell>
          <cell r="G461">
            <v>2231</v>
          </cell>
          <cell r="H461" t="str">
            <v>Prod Mgr - Ld/Sr</v>
          </cell>
          <cell r="I461" t="str">
            <v>Prod Mgr - Ld/Sr</v>
          </cell>
          <cell r="J461">
            <v>37208</v>
          </cell>
          <cell r="K461">
            <v>37208</v>
          </cell>
          <cell r="L461">
            <v>78299.039999999994</v>
          </cell>
          <cell r="M461" t="str">
            <v xml:space="preserve">    78950.00</v>
          </cell>
          <cell r="N461">
            <v>0.3</v>
          </cell>
          <cell r="O461" t="str">
            <v>Valerie F Smith</v>
          </cell>
          <cell r="P461" t="str">
            <v>Wright, Matthew</v>
          </cell>
        </row>
        <row r="462">
          <cell r="A462">
            <v>7099</v>
          </cell>
          <cell r="B462" t="str">
            <v>Nicholson</v>
          </cell>
          <cell r="C462" t="str">
            <v>Daniel</v>
          </cell>
          <cell r="D462" t="str">
            <v>Non-Exempt,Non-Union</v>
          </cell>
          <cell r="E462">
            <v>1132</v>
          </cell>
          <cell r="F462" t="str">
            <v>Engineering Transmission</v>
          </cell>
          <cell r="G462">
            <v>8280</v>
          </cell>
          <cell r="H462" t="str">
            <v>Specialist, Design - Asso</v>
          </cell>
          <cell r="I462" t="str">
            <v>Specialist, Design - Assoc</v>
          </cell>
          <cell r="J462">
            <v>37200</v>
          </cell>
          <cell r="K462">
            <v>37813</v>
          </cell>
          <cell r="L462">
            <v>43386</v>
          </cell>
          <cell r="M462" t="str">
            <v xml:space="preserve">    42050.00</v>
          </cell>
          <cell r="N462">
            <v>0.2</v>
          </cell>
          <cell r="O462" t="str">
            <v>James A Flood Jr</v>
          </cell>
          <cell r="P462" t="str">
            <v>Wright, Matthew</v>
          </cell>
        </row>
        <row r="463">
          <cell r="A463">
            <v>7119</v>
          </cell>
          <cell r="B463" t="str">
            <v>Stubbenhagen</v>
          </cell>
          <cell r="C463" t="str">
            <v>Jonathan</v>
          </cell>
          <cell r="D463" t="str">
            <v>Exempt</v>
          </cell>
          <cell r="E463">
            <v>904</v>
          </cell>
          <cell r="F463" t="str">
            <v>Procurement Power Generation</v>
          </cell>
          <cell r="G463">
            <v>4927</v>
          </cell>
          <cell r="H463" t="str">
            <v>Cnslt, Prcr/Mtrls - Ld/Sr</v>
          </cell>
          <cell r="I463" t="str">
            <v>Cnslt, Prcr/Mtrls - Ld/Sr</v>
          </cell>
          <cell r="J463">
            <v>37208</v>
          </cell>
          <cell r="K463">
            <v>37208</v>
          </cell>
          <cell r="L463">
            <v>82556.160000000003</v>
          </cell>
          <cell r="M463" t="str">
            <v xml:space="preserve">    88200.00</v>
          </cell>
          <cell r="N463">
            <v>0.3</v>
          </cell>
          <cell r="O463" t="str">
            <v>Harmie G Toren</v>
          </cell>
          <cell r="P463" t="str">
            <v>MacRitchie, Andy</v>
          </cell>
        </row>
        <row r="464">
          <cell r="A464">
            <v>7120</v>
          </cell>
          <cell r="B464" t="str">
            <v>Mower</v>
          </cell>
          <cell r="C464" t="str">
            <v>Kent</v>
          </cell>
          <cell r="D464" t="str">
            <v>Exempt</v>
          </cell>
          <cell r="E464">
            <v>666</v>
          </cell>
          <cell r="F464" t="str">
            <v>Huntington Production</v>
          </cell>
          <cell r="G464">
            <v>5692</v>
          </cell>
          <cell r="H464" t="str">
            <v>Supervisor, Plant Operati</v>
          </cell>
          <cell r="I464" t="str">
            <v>Supervisor, Plant Operations</v>
          </cell>
          <cell r="J464">
            <v>28002</v>
          </cell>
          <cell r="K464">
            <v>36795</v>
          </cell>
          <cell r="L464">
            <v>86790</v>
          </cell>
          <cell r="M464" t="str">
            <v xml:space="preserve">    78700.00</v>
          </cell>
          <cell r="N464">
            <v>0.24</v>
          </cell>
          <cell r="O464" t="str">
            <v>Vaughn Judi</v>
          </cell>
          <cell r="P464" t="str">
            <v>Cunningham, Barry G</v>
          </cell>
        </row>
        <row r="465">
          <cell r="A465">
            <v>7123</v>
          </cell>
          <cell r="B465" t="str">
            <v>Coates</v>
          </cell>
          <cell r="C465" t="str">
            <v>Robert</v>
          </cell>
          <cell r="D465" t="str">
            <v>Exempt</v>
          </cell>
          <cell r="E465">
            <v>1134</v>
          </cell>
          <cell r="F465" t="str">
            <v>Bend New Connections</v>
          </cell>
          <cell r="G465">
            <v>6081</v>
          </cell>
          <cell r="H465" t="str">
            <v>Manager, Distribution</v>
          </cell>
          <cell r="I465" t="str">
            <v>Manager, Distribution</v>
          </cell>
          <cell r="J465">
            <v>37214</v>
          </cell>
          <cell r="K465">
            <v>37433</v>
          </cell>
          <cell r="L465">
            <v>80340</v>
          </cell>
          <cell r="M465" t="str">
            <v xml:space="preserve">    90600.00</v>
          </cell>
          <cell r="N465">
            <v>0.3</v>
          </cell>
          <cell r="O465" t="str">
            <v>Robert A McConnell</v>
          </cell>
          <cell r="P465" t="str">
            <v>Wright, Matthew</v>
          </cell>
        </row>
        <row r="466">
          <cell r="A466">
            <v>7124</v>
          </cell>
          <cell r="B466" t="str">
            <v>Larsen</v>
          </cell>
          <cell r="C466" t="str">
            <v>Camille</v>
          </cell>
          <cell r="D466" t="str">
            <v>Exempt</v>
          </cell>
          <cell r="E466">
            <v>245</v>
          </cell>
          <cell r="F466" t="str">
            <v>Compensation</v>
          </cell>
          <cell r="G466">
            <v>1993</v>
          </cell>
          <cell r="H466" t="str">
            <v>Analyst, HR - Car</v>
          </cell>
          <cell r="I466" t="str">
            <v>Analyst, HR - Car</v>
          </cell>
          <cell r="J466">
            <v>37208</v>
          </cell>
          <cell r="K466">
            <v>38118</v>
          </cell>
          <cell r="L466">
            <v>52452</v>
          </cell>
          <cell r="M466" t="str">
            <v xml:space="preserve">    59750.00</v>
          </cell>
          <cell r="N466">
            <v>0.2</v>
          </cell>
          <cell r="O466" t="str">
            <v>Erich D Wilson</v>
          </cell>
          <cell r="P466" t="str">
            <v>Pittman, Michael J</v>
          </cell>
        </row>
        <row r="467">
          <cell r="A467">
            <v>7138</v>
          </cell>
          <cell r="B467" t="str">
            <v>Kile Jr</v>
          </cell>
          <cell r="C467" t="str">
            <v>William</v>
          </cell>
          <cell r="D467" t="str">
            <v>Exempt</v>
          </cell>
          <cell r="E467">
            <v>1077</v>
          </cell>
          <cell r="F467" t="str">
            <v>Generation Engineering</v>
          </cell>
          <cell r="G467">
            <v>2121</v>
          </cell>
          <cell r="H467" t="str">
            <v>Engineer - Princ</v>
          </cell>
          <cell r="I467" t="str">
            <v>Engineer - Princ</v>
          </cell>
          <cell r="J467">
            <v>28023</v>
          </cell>
          <cell r="K467">
            <v>35972</v>
          </cell>
          <cell r="L467">
            <v>102182.16</v>
          </cell>
          <cell r="M467" t="str">
            <v xml:space="preserve">    94950.00</v>
          </cell>
          <cell r="N467">
            <v>0.3</v>
          </cell>
          <cell r="O467" t="str">
            <v>Rodney K Roberts</v>
          </cell>
          <cell r="P467" t="str">
            <v>Cunningham, Barry G</v>
          </cell>
        </row>
        <row r="468">
          <cell r="A468">
            <v>7139</v>
          </cell>
          <cell r="B468" t="str">
            <v>Grix</v>
          </cell>
          <cell r="C468" t="str">
            <v>Sharon</v>
          </cell>
          <cell r="D468" t="str">
            <v>Non-Exempt,Non-Union</v>
          </cell>
          <cell r="E468">
            <v>1131</v>
          </cell>
          <cell r="F468" t="str">
            <v>Project Management East</v>
          </cell>
          <cell r="G468">
            <v>2020</v>
          </cell>
          <cell r="H468" t="str">
            <v>Assistant, Group/Indv</v>
          </cell>
          <cell r="I468" t="str">
            <v>Assistant, Group/Indv</v>
          </cell>
          <cell r="J468">
            <v>28019</v>
          </cell>
          <cell r="K468">
            <v>35972</v>
          </cell>
          <cell r="L468">
            <v>35984.160000000003</v>
          </cell>
          <cell r="M468" t="str">
            <v xml:space="preserve">    36500.00</v>
          </cell>
          <cell r="N468">
            <v>0.2</v>
          </cell>
          <cell r="O468" t="str">
            <v>Steven R Jensen</v>
          </cell>
          <cell r="P468" t="str">
            <v>Wright, Matthew</v>
          </cell>
        </row>
        <row r="469">
          <cell r="A469">
            <v>7149</v>
          </cell>
          <cell r="B469" t="str">
            <v>Pleger</v>
          </cell>
          <cell r="C469" t="str">
            <v>Derrick</v>
          </cell>
          <cell r="D469" t="str">
            <v>Exempt</v>
          </cell>
          <cell r="E469">
            <v>77</v>
          </cell>
          <cell r="F469" t="str">
            <v>Transmission Dispatch</v>
          </cell>
          <cell r="G469">
            <v>2116</v>
          </cell>
          <cell r="H469" t="str">
            <v>Dispatcher, Sys - Car</v>
          </cell>
          <cell r="I469" t="str">
            <v>Grid Opr - Car</v>
          </cell>
          <cell r="J469">
            <v>37190</v>
          </cell>
          <cell r="K469">
            <v>37190</v>
          </cell>
          <cell r="L469">
            <v>63809.04</v>
          </cell>
          <cell r="M469" t="str">
            <v xml:space="preserve">    73900.00</v>
          </cell>
          <cell r="N469">
            <v>0.24</v>
          </cell>
          <cell r="O469" t="str">
            <v>Kathryn L Downey</v>
          </cell>
          <cell r="P469" t="str">
            <v>Wright, Matthew</v>
          </cell>
        </row>
        <row r="470">
          <cell r="A470">
            <v>7171</v>
          </cell>
          <cell r="B470" t="str">
            <v>Sumsion</v>
          </cell>
          <cell r="C470" t="str">
            <v>Brian</v>
          </cell>
          <cell r="D470" t="str">
            <v>Exempt</v>
          </cell>
          <cell r="E470">
            <v>258</v>
          </cell>
          <cell r="F470" t="str">
            <v>Enterprise Ops/ EOC</v>
          </cell>
          <cell r="G470">
            <v>2138</v>
          </cell>
          <cell r="H470" t="str">
            <v>IT Spclst, Dsk Spt - Car</v>
          </cell>
          <cell r="I470" t="str">
            <v>IT Spclst, Dsk Spt - Car</v>
          </cell>
          <cell r="J470">
            <v>37221</v>
          </cell>
          <cell r="K470">
            <v>37221</v>
          </cell>
          <cell r="L470">
            <v>53018.16</v>
          </cell>
          <cell r="M470" t="str">
            <v xml:space="preserve">    51150.00</v>
          </cell>
          <cell r="N470">
            <v>0.2</v>
          </cell>
          <cell r="O470" t="str">
            <v>James B Carroll</v>
          </cell>
          <cell r="P470" t="str">
            <v>Walje, A Richard</v>
          </cell>
        </row>
        <row r="471">
          <cell r="A471">
            <v>7179</v>
          </cell>
          <cell r="B471" t="str">
            <v>Guerin</v>
          </cell>
          <cell r="C471" t="str">
            <v>John</v>
          </cell>
          <cell r="D471" t="str">
            <v>Exempt</v>
          </cell>
          <cell r="E471">
            <v>1036</v>
          </cell>
          <cell r="F471" t="str">
            <v>Procurement Power Delivery</v>
          </cell>
          <cell r="G471">
            <v>4927</v>
          </cell>
          <cell r="H471" t="str">
            <v>Cnslt, Prcr/Mtrls - Ld/Sr</v>
          </cell>
          <cell r="I471" t="str">
            <v>Cnslt, Prcr/Mtrls - Ld/Sr</v>
          </cell>
          <cell r="J471">
            <v>37221</v>
          </cell>
          <cell r="K471">
            <v>37221</v>
          </cell>
          <cell r="L471">
            <v>90575.039999999994</v>
          </cell>
          <cell r="M471" t="str">
            <v xml:space="preserve">    88200.00</v>
          </cell>
          <cell r="N471">
            <v>0.3</v>
          </cell>
          <cell r="O471" t="str">
            <v>Richard C Lehmann</v>
          </cell>
          <cell r="P471" t="str">
            <v>MacRitchie, Andy</v>
          </cell>
        </row>
        <row r="472">
          <cell r="A472">
            <v>7191</v>
          </cell>
          <cell r="B472" t="str">
            <v>Burnham</v>
          </cell>
          <cell r="C472" t="str">
            <v>Gary</v>
          </cell>
          <cell r="D472" t="str">
            <v>Exempt</v>
          </cell>
          <cell r="E472">
            <v>674</v>
          </cell>
          <cell r="F472" t="str">
            <v>Carbon Planning</v>
          </cell>
          <cell r="G472">
            <v>2278</v>
          </cell>
          <cell r="H472" t="str">
            <v>Supervisor, Plant</v>
          </cell>
          <cell r="I472" t="str">
            <v>Supervisor, Plant</v>
          </cell>
          <cell r="J472">
            <v>28051</v>
          </cell>
          <cell r="K472">
            <v>35972</v>
          </cell>
          <cell r="L472">
            <v>72750</v>
          </cell>
          <cell r="M472" t="str">
            <v xml:space="preserve">    71500.00</v>
          </cell>
          <cell r="N472">
            <v>0.24</v>
          </cell>
          <cell r="O472" t="str">
            <v>Tim C Bingley</v>
          </cell>
          <cell r="P472" t="str">
            <v>Cunningham, Barry G</v>
          </cell>
        </row>
        <row r="473">
          <cell r="A473">
            <v>7202</v>
          </cell>
          <cell r="B473" t="str">
            <v>Deming</v>
          </cell>
          <cell r="C473" t="str">
            <v>Janse</v>
          </cell>
          <cell r="D473" t="str">
            <v>Exempt</v>
          </cell>
          <cell r="E473">
            <v>1351</v>
          </cell>
          <cell r="F473" t="str">
            <v>Desktop</v>
          </cell>
          <cell r="G473">
            <v>2000</v>
          </cell>
          <cell r="H473" t="str">
            <v>Analyst, Mtrls - Ld/Sr</v>
          </cell>
          <cell r="I473" t="str">
            <v>Analyst, Mtrls - Ld/Sr</v>
          </cell>
          <cell r="J473">
            <v>37214</v>
          </cell>
          <cell r="K473">
            <v>37214</v>
          </cell>
          <cell r="L473">
            <v>64165.2</v>
          </cell>
          <cell r="M473" t="str">
            <v xml:space="preserve">    64050.00</v>
          </cell>
          <cell r="N473">
            <v>0.24</v>
          </cell>
          <cell r="O473" t="str">
            <v>Janet B Strauss</v>
          </cell>
          <cell r="P473" t="str">
            <v>Walje, A Richard</v>
          </cell>
        </row>
        <row r="474">
          <cell r="A474">
            <v>7205</v>
          </cell>
          <cell r="B474" t="str">
            <v>Nielson</v>
          </cell>
          <cell r="C474" t="str">
            <v>Kerry</v>
          </cell>
          <cell r="D474" t="str">
            <v>Exempt</v>
          </cell>
          <cell r="E474">
            <v>667</v>
          </cell>
          <cell r="F474" t="str">
            <v>Huntington Support</v>
          </cell>
          <cell r="G474">
            <v>2278</v>
          </cell>
          <cell r="H474" t="str">
            <v>Supervisor, Plant</v>
          </cell>
          <cell r="I474" t="str">
            <v>Supervisor, Plant</v>
          </cell>
          <cell r="J474">
            <v>28055</v>
          </cell>
          <cell r="K474">
            <v>35972</v>
          </cell>
          <cell r="L474">
            <v>76297.2</v>
          </cell>
          <cell r="M474" t="str">
            <v xml:space="preserve">    71500.00</v>
          </cell>
          <cell r="N474">
            <v>0.24</v>
          </cell>
          <cell r="O474" t="str">
            <v>Laren K Huntsman</v>
          </cell>
          <cell r="P474" t="str">
            <v>Cunningham, Barry G</v>
          </cell>
        </row>
        <row r="475">
          <cell r="A475">
            <v>7214</v>
          </cell>
          <cell r="B475" t="str">
            <v>Vail</v>
          </cell>
          <cell r="C475" t="str">
            <v>Richard</v>
          </cell>
          <cell r="D475" t="str">
            <v>Exempt</v>
          </cell>
          <cell r="E475">
            <v>1109</v>
          </cell>
          <cell r="F475" t="str">
            <v>Program Planning</v>
          </cell>
          <cell r="G475">
            <v>2165</v>
          </cell>
          <cell r="H475" t="str">
            <v>Manager, Engrg/Env</v>
          </cell>
          <cell r="I475" t="str">
            <v>Manager, Engrg/Env</v>
          </cell>
          <cell r="J475">
            <v>32587</v>
          </cell>
          <cell r="K475">
            <v>37418</v>
          </cell>
          <cell r="L475">
            <v>92158.080000000002</v>
          </cell>
          <cell r="M475" t="str">
            <v xml:space="preserve">   102450.00</v>
          </cell>
          <cell r="N475">
            <v>0.3</v>
          </cell>
          <cell r="O475" t="str">
            <v>William A Cunningham</v>
          </cell>
          <cell r="P475" t="str">
            <v>Wright, Matthew</v>
          </cell>
        </row>
        <row r="476">
          <cell r="A476">
            <v>7219</v>
          </cell>
          <cell r="B476" t="str">
            <v>Schultz</v>
          </cell>
          <cell r="C476" t="str">
            <v>Michael</v>
          </cell>
          <cell r="D476" t="str">
            <v>Exempt</v>
          </cell>
          <cell r="E476">
            <v>1402</v>
          </cell>
          <cell r="F476" t="str">
            <v>IT APP PS CWES Commerical &amp; Trading</v>
          </cell>
          <cell r="G476">
            <v>2177</v>
          </cell>
          <cell r="H476" t="str">
            <v>Manager, SA&amp;D</v>
          </cell>
          <cell r="I476" t="str">
            <v>Manager, SA&amp;D</v>
          </cell>
          <cell r="J476">
            <v>37214</v>
          </cell>
          <cell r="K476">
            <v>37214</v>
          </cell>
          <cell r="L476">
            <v>109478.16</v>
          </cell>
          <cell r="M476" t="str">
            <v xml:space="preserve">   106850.00</v>
          </cell>
          <cell r="N476">
            <v>0.3</v>
          </cell>
          <cell r="O476" t="str">
            <v>Benjamin J Beberness</v>
          </cell>
          <cell r="P476" t="str">
            <v>Walje, A Richard</v>
          </cell>
        </row>
        <row r="477">
          <cell r="A477">
            <v>7227</v>
          </cell>
          <cell r="B477" t="str">
            <v>Fairbourne</v>
          </cell>
          <cell r="C477" t="str">
            <v>Michael</v>
          </cell>
          <cell r="D477" t="str">
            <v>Exempt</v>
          </cell>
          <cell r="E477">
            <v>1054</v>
          </cell>
          <cell r="F477" t="str">
            <v>Metering Asset</v>
          </cell>
          <cell r="G477">
            <v>6670</v>
          </cell>
          <cell r="H477" t="str">
            <v>Admntr, Metering - Ld/Sr</v>
          </cell>
          <cell r="I477" t="str">
            <v>Admntr, Metering - Ld/Sr</v>
          </cell>
          <cell r="J477">
            <v>28059</v>
          </cell>
          <cell r="K477">
            <v>37236</v>
          </cell>
          <cell r="L477">
            <v>72000</v>
          </cell>
          <cell r="M477" t="str">
            <v xml:space="preserve">    66650.00</v>
          </cell>
          <cell r="N477">
            <v>0.24</v>
          </cell>
          <cell r="O477" t="str">
            <v>Raymond D Croft</v>
          </cell>
          <cell r="P477" t="str">
            <v>Wright, Matthew</v>
          </cell>
        </row>
        <row r="478">
          <cell r="A478">
            <v>7228</v>
          </cell>
          <cell r="B478" t="str">
            <v>Kaneko</v>
          </cell>
          <cell r="C478" t="str">
            <v>Gayleen</v>
          </cell>
          <cell r="D478" t="str">
            <v>Exempt</v>
          </cell>
          <cell r="E478">
            <v>1068</v>
          </cell>
          <cell r="F478" t="str">
            <v>Logistics East</v>
          </cell>
          <cell r="G478">
            <v>2279</v>
          </cell>
          <cell r="H478" t="str">
            <v>Supervisor, Procr/Mtrls</v>
          </cell>
          <cell r="I478" t="str">
            <v>Supervisor, Procr/Mtrls</v>
          </cell>
          <cell r="J478">
            <v>28059</v>
          </cell>
          <cell r="K478">
            <v>37525</v>
          </cell>
          <cell r="L478">
            <v>63242.16</v>
          </cell>
          <cell r="M478" t="str">
            <v xml:space="preserve">    63800.00</v>
          </cell>
          <cell r="N478">
            <v>0.24</v>
          </cell>
          <cell r="O478" t="str">
            <v>Marvin S Stoor</v>
          </cell>
          <cell r="P478" t="str">
            <v>Wright, Matthew</v>
          </cell>
        </row>
        <row r="479">
          <cell r="A479">
            <v>7242</v>
          </cell>
          <cell r="B479" t="str">
            <v>Tian</v>
          </cell>
          <cell r="C479" t="str">
            <v>Yun</v>
          </cell>
          <cell r="D479" t="str">
            <v>Exempt</v>
          </cell>
          <cell r="E479">
            <v>1301</v>
          </cell>
          <cell r="F479" t="str">
            <v>CFO - Risk Mgmt</v>
          </cell>
          <cell r="G479">
            <v>1981</v>
          </cell>
          <cell r="H479" t="str">
            <v>Analyst, Bus Sys - Car</v>
          </cell>
          <cell r="I479" t="str">
            <v>Analyst, Bus Sys - Car</v>
          </cell>
          <cell r="J479">
            <v>37228</v>
          </cell>
          <cell r="K479">
            <v>37752</v>
          </cell>
          <cell r="L479">
            <v>55853.04</v>
          </cell>
          <cell r="M479" t="str">
            <v xml:space="preserve">    61300.00</v>
          </cell>
          <cell r="N479">
            <v>0.24</v>
          </cell>
          <cell r="O479" t="str">
            <v>Yannie Chen</v>
          </cell>
          <cell r="P479" t="str">
            <v>Klein, Robert A</v>
          </cell>
        </row>
        <row r="480">
          <cell r="A480">
            <v>7253</v>
          </cell>
          <cell r="B480" t="str">
            <v>Eldredge</v>
          </cell>
          <cell r="C480" t="str">
            <v>Douglas</v>
          </cell>
          <cell r="D480" t="str">
            <v>Exempt</v>
          </cell>
          <cell r="E480">
            <v>1107</v>
          </cell>
          <cell r="F480" t="str">
            <v>Network Planning</v>
          </cell>
          <cell r="G480">
            <v>2121</v>
          </cell>
          <cell r="H480" t="str">
            <v>Engineer - Princ</v>
          </cell>
          <cell r="I480" t="str">
            <v>Engineer - Princ</v>
          </cell>
          <cell r="J480">
            <v>28090</v>
          </cell>
          <cell r="K480">
            <v>36825</v>
          </cell>
          <cell r="L480">
            <v>101074.08</v>
          </cell>
          <cell r="M480" t="str">
            <v xml:space="preserve">    94950.00</v>
          </cell>
          <cell r="N480">
            <v>0.3</v>
          </cell>
          <cell r="O480" t="str">
            <v>Randall A Rhodes</v>
          </cell>
          <cell r="P480" t="str">
            <v>Wright, Matthew</v>
          </cell>
        </row>
        <row r="481">
          <cell r="A481">
            <v>7257</v>
          </cell>
          <cell r="B481" t="str">
            <v>Gilbert</v>
          </cell>
          <cell r="C481" t="str">
            <v>Ralph</v>
          </cell>
          <cell r="D481" t="str">
            <v>Exempt</v>
          </cell>
          <cell r="E481">
            <v>659</v>
          </cell>
          <cell r="F481" t="str">
            <v>Hunter Production</v>
          </cell>
          <cell r="G481">
            <v>2120</v>
          </cell>
          <cell r="H481" t="str">
            <v>Engineer - Ld/Sr</v>
          </cell>
          <cell r="I481" t="str">
            <v>Engineer - Ld/Sr</v>
          </cell>
          <cell r="J481">
            <v>28093</v>
          </cell>
          <cell r="K481">
            <v>35972</v>
          </cell>
          <cell r="L481">
            <v>85786.08</v>
          </cell>
          <cell r="M481" t="str">
            <v xml:space="preserve">    80400.00</v>
          </cell>
          <cell r="N481">
            <v>0.24</v>
          </cell>
          <cell r="O481" t="str">
            <v>Larry P Bruno</v>
          </cell>
          <cell r="P481" t="str">
            <v>Cunningham, Barry G</v>
          </cell>
        </row>
        <row r="482">
          <cell r="A482">
            <v>7264</v>
          </cell>
          <cell r="B482" t="str">
            <v>Strauss</v>
          </cell>
          <cell r="C482" t="str">
            <v>Janet</v>
          </cell>
          <cell r="D482" t="str">
            <v>Exempt</v>
          </cell>
          <cell r="E482">
            <v>1351</v>
          </cell>
          <cell r="F482" t="str">
            <v>Desktop</v>
          </cell>
          <cell r="G482">
            <v>5207</v>
          </cell>
          <cell r="H482" t="str">
            <v>Manager, Enterprise Syste</v>
          </cell>
          <cell r="I482" t="str">
            <v>Manager, Client/Server Operations</v>
          </cell>
          <cell r="J482">
            <v>37235</v>
          </cell>
          <cell r="K482">
            <v>37235</v>
          </cell>
          <cell r="L482">
            <v>98507.04</v>
          </cell>
          <cell r="M482" t="str">
            <v xml:space="preserve">    92900.00</v>
          </cell>
          <cell r="N482">
            <v>0.3</v>
          </cell>
          <cell r="O482" t="str">
            <v>Nancy Kent</v>
          </cell>
          <cell r="P482" t="str">
            <v>Walje, A Richard</v>
          </cell>
        </row>
        <row r="483">
          <cell r="A483">
            <v>7272</v>
          </cell>
          <cell r="B483" t="str">
            <v>Soreng</v>
          </cell>
          <cell r="C483" t="str">
            <v>Erik</v>
          </cell>
          <cell r="D483" t="str">
            <v>Exempt</v>
          </cell>
          <cell r="E483">
            <v>272</v>
          </cell>
          <cell r="F483" t="str">
            <v>Revenue Accounting</v>
          </cell>
          <cell r="G483">
            <v>7546</v>
          </cell>
          <cell r="H483" t="str">
            <v>Analyst, Plng/Fincl Anly</v>
          </cell>
          <cell r="I483" t="str">
            <v>Analyst, Plng/Fincl Anly - Car</v>
          </cell>
          <cell r="J483">
            <v>37228</v>
          </cell>
          <cell r="K483">
            <v>38149</v>
          </cell>
          <cell r="L483">
            <v>49200</v>
          </cell>
          <cell r="M483" t="str">
            <v xml:space="preserve">    61500.00</v>
          </cell>
          <cell r="N483">
            <v>0.2</v>
          </cell>
          <cell r="O483" t="str">
            <v>Reed C Davis</v>
          </cell>
          <cell r="P483" t="str">
            <v>Watters, Stan K</v>
          </cell>
        </row>
        <row r="484">
          <cell r="A484">
            <v>7280</v>
          </cell>
          <cell r="B484" t="str">
            <v>Powell</v>
          </cell>
          <cell r="C484" t="str">
            <v>Shawn</v>
          </cell>
          <cell r="D484" t="str">
            <v>Exempt</v>
          </cell>
          <cell r="E484">
            <v>663</v>
          </cell>
          <cell r="F484" t="str">
            <v>Carbon Operations</v>
          </cell>
          <cell r="G484">
            <v>5692</v>
          </cell>
          <cell r="H484" t="str">
            <v>Supervisor, Plant Operati</v>
          </cell>
          <cell r="I484" t="str">
            <v>Supervisor, Plant Operations</v>
          </cell>
          <cell r="J484">
            <v>28115</v>
          </cell>
          <cell r="K484">
            <v>36795</v>
          </cell>
          <cell r="L484">
            <v>80720.160000000003</v>
          </cell>
          <cell r="M484" t="str">
            <v xml:space="preserve">    78700.00</v>
          </cell>
          <cell r="N484">
            <v>0.24</v>
          </cell>
          <cell r="O484" t="str">
            <v>Tim C Bingley</v>
          </cell>
          <cell r="P484" t="str">
            <v>Cunningham, Barry G</v>
          </cell>
        </row>
        <row r="485">
          <cell r="A485">
            <v>7295</v>
          </cell>
          <cell r="B485" t="str">
            <v>Getzelman</v>
          </cell>
          <cell r="C485" t="str">
            <v>Neil</v>
          </cell>
          <cell r="D485" t="str">
            <v>Exempt</v>
          </cell>
          <cell r="E485">
            <v>165</v>
          </cell>
          <cell r="F485" t="str">
            <v>Fuels</v>
          </cell>
          <cell r="G485">
            <v>4956</v>
          </cell>
          <cell r="H485" t="str">
            <v>Gen Mgr, Fuel Mrktg/Suppl</v>
          </cell>
          <cell r="I485" t="str">
            <v>Gen Mgr, Fuel Mrktg/Supply</v>
          </cell>
          <cell r="J485">
            <v>28135</v>
          </cell>
          <cell r="K485">
            <v>35441</v>
          </cell>
          <cell r="L485">
            <v>173988</v>
          </cell>
          <cell r="M485" t="str">
            <v xml:space="preserve">   136462.00</v>
          </cell>
          <cell r="N485">
            <v>0.4</v>
          </cell>
          <cell r="O485" t="str">
            <v>Dee W Jense</v>
          </cell>
          <cell r="P485" t="str">
            <v>Johansen, Judi A</v>
          </cell>
        </row>
        <row r="486">
          <cell r="A486">
            <v>7300</v>
          </cell>
          <cell r="B486" t="str">
            <v>Elliott</v>
          </cell>
          <cell r="C486" t="str">
            <v>Harold</v>
          </cell>
          <cell r="D486" t="str">
            <v>Exempt</v>
          </cell>
          <cell r="E486">
            <v>240</v>
          </cell>
          <cell r="F486" t="str">
            <v>Corporate Tax</v>
          </cell>
          <cell r="G486">
            <v>2179</v>
          </cell>
          <cell r="H486" t="str">
            <v>Manager, Tax</v>
          </cell>
          <cell r="I486" t="str">
            <v>Manager, Tax</v>
          </cell>
          <cell r="J486">
            <v>37235</v>
          </cell>
          <cell r="K486">
            <v>37235</v>
          </cell>
          <cell r="L486">
            <v>107888.16</v>
          </cell>
          <cell r="M486" t="str">
            <v xml:space="preserve">    97000.00</v>
          </cell>
          <cell r="N486">
            <v>0.3</v>
          </cell>
          <cell r="O486" t="str">
            <v>Larry O Martin</v>
          </cell>
          <cell r="P486" t="str">
            <v>Peach, Richard</v>
          </cell>
        </row>
        <row r="487">
          <cell r="A487">
            <v>7302</v>
          </cell>
          <cell r="B487" t="str">
            <v>Johnson</v>
          </cell>
          <cell r="C487" t="str">
            <v>Stephen</v>
          </cell>
          <cell r="D487" t="str">
            <v>Exempt</v>
          </cell>
          <cell r="E487">
            <v>1328</v>
          </cell>
          <cell r="F487" t="str">
            <v>PD Transmission Systems</v>
          </cell>
          <cell r="G487">
            <v>2133</v>
          </cell>
          <cell r="H487" t="str">
            <v>IT Spclst, CS Gen - Ld/Sr</v>
          </cell>
          <cell r="I487" t="str">
            <v>IT Spclst, CS Gen - Ld/Sr</v>
          </cell>
          <cell r="J487">
            <v>28142</v>
          </cell>
          <cell r="K487">
            <v>35972</v>
          </cell>
          <cell r="L487">
            <v>84194.16</v>
          </cell>
          <cell r="M487" t="str">
            <v xml:space="preserve">    85250.00</v>
          </cell>
          <cell r="N487">
            <v>0.24</v>
          </cell>
          <cell r="O487" t="str">
            <v>Richard N Niska</v>
          </cell>
          <cell r="P487" t="str">
            <v>Walje, A Richard</v>
          </cell>
        </row>
        <row r="488">
          <cell r="A488">
            <v>7311</v>
          </cell>
          <cell r="B488" t="str">
            <v>Tanner</v>
          </cell>
          <cell r="C488" t="str">
            <v>Sheree</v>
          </cell>
          <cell r="D488" t="str">
            <v>Exempt</v>
          </cell>
          <cell r="E488">
            <v>702</v>
          </cell>
          <cell r="F488" t="str">
            <v>Chief Financial Organization</v>
          </cell>
          <cell r="G488">
            <v>7549</v>
          </cell>
          <cell r="H488" t="str">
            <v>Cnslt, Fin/Actng - Ld/Sr</v>
          </cell>
          <cell r="I488" t="str">
            <v>Cnslt, Fin/Actng - Ld/Sr</v>
          </cell>
          <cell r="J488">
            <v>37235</v>
          </cell>
          <cell r="K488">
            <v>37737</v>
          </cell>
          <cell r="L488">
            <v>84150</v>
          </cell>
          <cell r="M488" t="str">
            <v xml:space="preserve">    81950.00</v>
          </cell>
          <cell r="N488">
            <v>0.24</v>
          </cell>
          <cell r="O488" t="str">
            <v>Jeffrey K Larsen</v>
          </cell>
          <cell r="P488" t="str">
            <v>Larsen, Jeffrey K</v>
          </cell>
        </row>
        <row r="489">
          <cell r="A489">
            <v>7313</v>
          </cell>
          <cell r="B489" t="str">
            <v>Davidson</v>
          </cell>
          <cell r="C489" t="str">
            <v>Brad</v>
          </cell>
          <cell r="D489" t="str">
            <v>Exempt</v>
          </cell>
          <cell r="E489">
            <v>1036</v>
          </cell>
          <cell r="F489" t="str">
            <v>Procurement Power Delivery</v>
          </cell>
          <cell r="G489">
            <v>2039</v>
          </cell>
          <cell r="H489" t="str">
            <v>Buyer - Car</v>
          </cell>
          <cell r="I489" t="str">
            <v>Buyer - Car</v>
          </cell>
          <cell r="J489">
            <v>37258</v>
          </cell>
          <cell r="K489">
            <v>37890</v>
          </cell>
          <cell r="L489">
            <v>48516</v>
          </cell>
          <cell r="M489" t="str">
            <v xml:space="preserve">    56400.00</v>
          </cell>
          <cell r="N489">
            <v>0.2</v>
          </cell>
          <cell r="O489" t="str">
            <v>Richard H Goodwin</v>
          </cell>
          <cell r="P489" t="str">
            <v>MacRitchie, Andy</v>
          </cell>
        </row>
        <row r="490">
          <cell r="A490">
            <v>7333</v>
          </cell>
          <cell r="B490" t="str">
            <v>Bytheway</v>
          </cell>
          <cell r="C490" t="str">
            <v>Thomas</v>
          </cell>
          <cell r="D490" t="str">
            <v>Exempt</v>
          </cell>
          <cell r="E490">
            <v>830</v>
          </cell>
          <cell r="F490" t="str">
            <v>Field Engineering East</v>
          </cell>
          <cell r="G490">
            <v>2120</v>
          </cell>
          <cell r="H490" t="str">
            <v>Engineer - Ld/Sr</v>
          </cell>
          <cell r="I490" t="str">
            <v>Engineer - Ld/Sr</v>
          </cell>
          <cell r="J490">
            <v>28156</v>
          </cell>
          <cell r="K490">
            <v>35972</v>
          </cell>
          <cell r="L490">
            <v>82402.080000000002</v>
          </cell>
          <cell r="M490" t="str">
            <v xml:space="preserve">    80400.00</v>
          </cell>
          <cell r="N490">
            <v>0.24</v>
          </cell>
          <cell r="O490" t="str">
            <v>Kenneth M Shortt</v>
          </cell>
          <cell r="P490" t="str">
            <v>Wright, Matthew</v>
          </cell>
        </row>
        <row r="491">
          <cell r="A491">
            <v>7340</v>
          </cell>
          <cell r="B491" t="str">
            <v>Chen</v>
          </cell>
          <cell r="C491" t="str">
            <v>Yannie</v>
          </cell>
          <cell r="D491" t="str">
            <v>Exempt</v>
          </cell>
          <cell r="E491">
            <v>1301</v>
          </cell>
          <cell r="F491" t="str">
            <v>CFO - Risk Mgmt</v>
          </cell>
          <cell r="G491">
            <v>2098</v>
          </cell>
          <cell r="H491" t="str">
            <v>Director, Plng</v>
          </cell>
          <cell r="I491" t="str">
            <v>Director, Plng</v>
          </cell>
          <cell r="J491">
            <v>37242</v>
          </cell>
          <cell r="K491">
            <v>37242</v>
          </cell>
          <cell r="L491">
            <v>145224</v>
          </cell>
          <cell r="M491" t="str">
            <v xml:space="preserve">   116900.00</v>
          </cell>
          <cell r="N491">
            <v>0.4</v>
          </cell>
          <cell r="O491" t="str">
            <v>Samuel D Cannady</v>
          </cell>
          <cell r="P491" t="str">
            <v>Klein, Robert A</v>
          </cell>
        </row>
        <row r="492">
          <cell r="A492">
            <v>7367</v>
          </cell>
          <cell r="B492" t="str">
            <v>Adams</v>
          </cell>
          <cell r="C492" t="str">
            <v>Rosaline</v>
          </cell>
          <cell r="D492" t="str">
            <v>Exempt</v>
          </cell>
          <cell r="E492">
            <v>904</v>
          </cell>
          <cell r="F492" t="str">
            <v>Procurement Power Generation</v>
          </cell>
          <cell r="G492">
            <v>2040</v>
          </cell>
          <cell r="H492" t="str">
            <v>Buyer - Ld/Sr</v>
          </cell>
          <cell r="I492" t="str">
            <v>Buyer - Ld/Sr</v>
          </cell>
          <cell r="J492">
            <v>28159</v>
          </cell>
          <cell r="K492">
            <v>35972</v>
          </cell>
          <cell r="L492">
            <v>64767.12</v>
          </cell>
          <cell r="M492" t="str">
            <v xml:space="preserve">    66100.00</v>
          </cell>
          <cell r="N492">
            <v>0.24</v>
          </cell>
          <cell r="O492" t="str">
            <v>Douglas T Jensen</v>
          </cell>
          <cell r="P492" t="str">
            <v>MacRitchie, Andy</v>
          </cell>
        </row>
        <row r="493">
          <cell r="A493">
            <v>7375</v>
          </cell>
          <cell r="B493" t="str">
            <v>Parker</v>
          </cell>
          <cell r="C493" t="str">
            <v>Steven</v>
          </cell>
          <cell r="D493" t="str">
            <v>Exempt</v>
          </cell>
          <cell r="E493">
            <v>1352</v>
          </cell>
          <cell r="F493" t="str">
            <v>CBS IT Security</v>
          </cell>
          <cell r="G493">
            <v>2133</v>
          </cell>
          <cell r="H493" t="str">
            <v>IT Spclst, CS Gen - Ld/Sr</v>
          </cell>
          <cell r="I493" t="str">
            <v>IT Spclst, CS Gen - Ld/Sr</v>
          </cell>
          <cell r="J493">
            <v>37242</v>
          </cell>
          <cell r="K493">
            <v>37313</v>
          </cell>
          <cell r="L493">
            <v>92152.08</v>
          </cell>
          <cell r="M493" t="str">
            <v xml:space="preserve">    85250.00</v>
          </cell>
          <cell r="N493">
            <v>0.24</v>
          </cell>
          <cell r="O493" t="str">
            <v>Stacy J Bresler</v>
          </cell>
          <cell r="P493" t="str">
            <v>Walje, A Richard</v>
          </cell>
        </row>
        <row r="494">
          <cell r="A494">
            <v>7392</v>
          </cell>
          <cell r="B494" t="str">
            <v>Tilghman</v>
          </cell>
          <cell r="C494" t="str">
            <v>Henry</v>
          </cell>
          <cell r="D494" t="str">
            <v>Exempt</v>
          </cell>
          <cell r="E494">
            <v>356</v>
          </cell>
          <cell r="F494" t="str">
            <v>C&amp;T Mid Office</v>
          </cell>
          <cell r="G494">
            <v>2005</v>
          </cell>
          <cell r="H494" t="str">
            <v>Analyst, Rgltry - Car</v>
          </cell>
          <cell r="I494" t="str">
            <v>Analyst, Rgltry - Car</v>
          </cell>
          <cell r="J494">
            <v>37242</v>
          </cell>
          <cell r="K494">
            <v>37859</v>
          </cell>
          <cell r="L494">
            <v>63425.04</v>
          </cell>
          <cell r="M494" t="str">
            <v xml:space="preserve">    61800.00</v>
          </cell>
          <cell r="N494">
            <v>0.2</v>
          </cell>
          <cell r="O494" t="str">
            <v>William R Miller</v>
          </cell>
          <cell r="P494" t="str">
            <v>Watters, Stan K</v>
          </cell>
        </row>
        <row r="495">
          <cell r="A495">
            <v>7412</v>
          </cell>
          <cell r="B495" t="str">
            <v>Malarkey</v>
          </cell>
          <cell r="C495" t="str">
            <v>Kevin</v>
          </cell>
          <cell r="D495" t="str">
            <v>Exempt</v>
          </cell>
          <cell r="E495">
            <v>1379</v>
          </cell>
          <cell r="F495" t="str">
            <v>Telecom Data Communciations</v>
          </cell>
          <cell r="G495">
            <v>2228</v>
          </cell>
          <cell r="H495" t="str">
            <v>Planner, Telecomm - Ld/Sr</v>
          </cell>
          <cell r="I495" t="str">
            <v>Planner, Telecomm - Ld/Sr</v>
          </cell>
          <cell r="J495">
            <v>37228</v>
          </cell>
          <cell r="K495">
            <v>37228</v>
          </cell>
          <cell r="L495">
            <v>92298</v>
          </cell>
          <cell r="M495" t="str">
            <v xml:space="preserve">    78200.00</v>
          </cell>
          <cell r="N495">
            <v>0.24</v>
          </cell>
          <cell r="O495" t="str">
            <v>Kim D Alling</v>
          </cell>
          <cell r="P495" t="str">
            <v>Walje, A Richard</v>
          </cell>
        </row>
        <row r="496">
          <cell r="A496">
            <v>7422</v>
          </cell>
          <cell r="B496" t="str">
            <v>Holt</v>
          </cell>
          <cell r="C496" t="str">
            <v>Rodger</v>
          </cell>
          <cell r="D496" t="str">
            <v>Exempt</v>
          </cell>
          <cell r="E496">
            <v>1077</v>
          </cell>
          <cell r="F496" t="str">
            <v>Generation Engineering</v>
          </cell>
          <cell r="G496">
            <v>6919</v>
          </cell>
          <cell r="H496" t="str">
            <v>Cnslt, Process - Ld/Sr</v>
          </cell>
          <cell r="I496" t="str">
            <v>Cnslt, Process - Ld/Sr</v>
          </cell>
          <cell r="J496">
            <v>37258</v>
          </cell>
          <cell r="K496">
            <v>37951</v>
          </cell>
          <cell r="L496">
            <v>92250</v>
          </cell>
          <cell r="M496" t="str">
            <v xml:space="preserve">    85750.00</v>
          </cell>
          <cell r="N496">
            <v>0.3</v>
          </cell>
          <cell r="O496" t="str">
            <v>Craig O Garritson</v>
          </cell>
          <cell r="P496" t="str">
            <v>Cunningham, Barry G</v>
          </cell>
        </row>
        <row r="497">
          <cell r="A497">
            <v>7425</v>
          </cell>
          <cell r="B497" t="str">
            <v>Carlisle</v>
          </cell>
          <cell r="C497" t="str">
            <v>Michael</v>
          </cell>
          <cell r="D497" t="str">
            <v>Exempt</v>
          </cell>
          <cell r="E497">
            <v>337</v>
          </cell>
          <cell r="F497" t="str">
            <v>Salt Lake City Metro Distribution</v>
          </cell>
          <cell r="G497">
            <v>6081</v>
          </cell>
          <cell r="H497" t="str">
            <v>Manager, Distribution</v>
          </cell>
          <cell r="I497" t="str">
            <v>Manager, Distribution</v>
          </cell>
          <cell r="J497">
            <v>28205</v>
          </cell>
          <cell r="K497">
            <v>37186</v>
          </cell>
          <cell r="L497">
            <v>93357.119999999995</v>
          </cell>
          <cell r="M497" t="str">
            <v xml:space="preserve">    90600.00</v>
          </cell>
          <cell r="N497">
            <v>0.3</v>
          </cell>
          <cell r="O497" t="str">
            <v>Rickey L Bielby</v>
          </cell>
          <cell r="P497" t="str">
            <v>Wright, Matthew</v>
          </cell>
        </row>
        <row r="498">
          <cell r="A498">
            <v>7427</v>
          </cell>
          <cell r="B498" t="str">
            <v>Marx</v>
          </cell>
          <cell r="C498" t="str">
            <v>Adam</v>
          </cell>
          <cell r="D498" t="str">
            <v>Exempt</v>
          </cell>
          <cell r="E498">
            <v>726</v>
          </cell>
          <cell r="F498" t="str">
            <v>T&amp;D Infrastructure Mgmt</v>
          </cell>
          <cell r="G498">
            <v>1981</v>
          </cell>
          <cell r="H498" t="str">
            <v>Analyst, Bus Sys - Car</v>
          </cell>
          <cell r="I498" t="str">
            <v>Analyst, Bus Sys - Car</v>
          </cell>
          <cell r="J498">
            <v>37242</v>
          </cell>
          <cell r="K498">
            <v>38043</v>
          </cell>
          <cell r="L498">
            <v>51000</v>
          </cell>
          <cell r="M498" t="str">
            <v xml:space="preserve">    61300.00</v>
          </cell>
          <cell r="N498">
            <v>0.24</v>
          </cell>
          <cell r="O498" t="str">
            <v>Joseph A Turk</v>
          </cell>
          <cell r="P498" t="str">
            <v>Wright, Matthew</v>
          </cell>
        </row>
        <row r="499">
          <cell r="A499">
            <v>7431</v>
          </cell>
          <cell r="B499" t="str">
            <v>Burghardt</v>
          </cell>
          <cell r="C499" t="str">
            <v>Kevin</v>
          </cell>
          <cell r="D499" t="str">
            <v>Non-Exempt,Non-Union</v>
          </cell>
          <cell r="E499">
            <v>1252</v>
          </cell>
          <cell r="F499" t="str">
            <v>Construction Mapping</v>
          </cell>
          <cell r="G499">
            <v>8284</v>
          </cell>
          <cell r="H499" t="str">
            <v>Specialist, Drafting - Ca</v>
          </cell>
          <cell r="I499" t="str">
            <v>Specialist, Drafting - Car</v>
          </cell>
          <cell r="J499">
            <v>37242</v>
          </cell>
          <cell r="K499">
            <v>37242</v>
          </cell>
          <cell r="L499">
            <v>35386.080000000002</v>
          </cell>
          <cell r="M499" t="str">
            <v xml:space="preserve">    37450.00</v>
          </cell>
          <cell r="N499">
            <v>0.2</v>
          </cell>
          <cell r="O499" t="str">
            <v>Kenneth G Staples</v>
          </cell>
          <cell r="P499" t="str">
            <v>Wright, Matthew</v>
          </cell>
        </row>
        <row r="500">
          <cell r="A500">
            <v>7433</v>
          </cell>
          <cell r="B500" t="str">
            <v>Farmer</v>
          </cell>
          <cell r="C500" t="str">
            <v>Christopher</v>
          </cell>
          <cell r="D500" t="str">
            <v>Exempt</v>
          </cell>
          <cell r="E500">
            <v>264</v>
          </cell>
          <cell r="F500" t="str">
            <v>PD Customer Service Systems</v>
          </cell>
          <cell r="G500">
            <v>2151</v>
          </cell>
          <cell r="H500" t="str">
            <v>IT Spclst, SA&amp;D - Ld/Sr</v>
          </cell>
          <cell r="I500" t="str">
            <v>IT Spclst, SA&amp;D - Ld/Sr</v>
          </cell>
          <cell r="J500">
            <v>37242</v>
          </cell>
          <cell r="K500">
            <v>37242</v>
          </cell>
          <cell r="L500">
            <v>80233.2</v>
          </cell>
          <cell r="M500" t="str">
            <v xml:space="preserve">    74850.00</v>
          </cell>
          <cell r="N500">
            <v>0.24</v>
          </cell>
          <cell r="O500" t="str">
            <v>William T Russell</v>
          </cell>
          <cell r="P500" t="str">
            <v>Walje, A Richard</v>
          </cell>
        </row>
        <row r="501">
          <cell r="A501">
            <v>7438</v>
          </cell>
          <cell r="B501" t="str">
            <v>Sarutzki</v>
          </cell>
          <cell r="C501" t="str">
            <v>Torrey</v>
          </cell>
          <cell r="D501" t="str">
            <v>Non-Exempt,Non-Union</v>
          </cell>
          <cell r="E501">
            <v>1252</v>
          </cell>
          <cell r="F501" t="str">
            <v>Construction Mapping</v>
          </cell>
          <cell r="G501">
            <v>8284</v>
          </cell>
          <cell r="H501" t="str">
            <v>Specialist, Drafting - Ca</v>
          </cell>
          <cell r="I501" t="str">
            <v>Specialist, Drafting - Car</v>
          </cell>
          <cell r="J501">
            <v>37242</v>
          </cell>
          <cell r="K501">
            <v>37242</v>
          </cell>
          <cell r="L501">
            <v>36893.040000000001</v>
          </cell>
          <cell r="M501" t="str">
            <v xml:space="preserve">    37450.00</v>
          </cell>
          <cell r="N501">
            <v>0.2</v>
          </cell>
          <cell r="O501" t="str">
            <v>Kenneth G Staples</v>
          </cell>
          <cell r="P501" t="str">
            <v>Wright, Matthew</v>
          </cell>
        </row>
        <row r="502">
          <cell r="A502">
            <v>7444</v>
          </cell>
          <cell r="B502" t="str">
            <v>Butler</v>
          </cell>
          <cell r="C502" t="str">
            <v>William</v>
          </cell>
          <cell r="D502" t="str">
            <v>Exempt</v>
          </cell>
          <cell r="E502">
            <v>667</v>
          </cell>
          <cell r="F502" t="str">
            <v>Huntington Support</v>
          </cell>
          <cell r="G502">
            <v>2278</v>
          </cell>
          <cell r="H502" t="str">
            <v>Supervisor, Plant</v>
          </cell>
          <cell r="I502" t="str">
            <v>Supervisor, Plant</v>
          </cell>
          <cell r="J502">
            <v>28208</v>
          </cell>
          <cell r="K502">
            <v>36825</v>
          </cell>
          <cell r="L502">
            <v>72368.160000000003</v>
          </cell>
          <cell r="M502" t="str">
            <v xml:space="preserve">    71500.00</v>
          </cell>
          <cell r="N502">
            <v>0.24</v>
          </cell>
          <cell r="O502" t="str">
            <v>Gary Denhalter</v>
          </cell>
          <cell r="P502" t="str">
            <v>Cunningham, Barry G</v>
          </cell>
        </row>
        <row r="503">
          <cell r="A503">
            <v>7466</v>
          </cell>
          <cell r="B503" t="str">
            <v>Shurtz</v>
          </cell>
          <cell r="C503" t="str">
            <v>Don</v>
          </cell>
          <cell r="D503" t="str">
            <v>Exempt</v>
          </cell>
          <cell r="E503">
            <v>165</v>
          </cell>
          <cell r="F503" t="str">
            <v>Fuels</v>
          </cell>
          <cell r="G503">
            <v>8043</v>
          </cell>
          <cell r="H503" t="str">
            <v>Coal Quality/Hydrology Sp</v>
          </cell>
          <cell r="I503" t="str">
            <v>Coal Quality/Hydrology Spclst</v>
          </cell>
          <cell r="J503">
            <v>28240</v>
          </cell>
          <cell r="K503">
            <v>37663</v>
          </cell>
          <cell r="L503">
            <v>66880.08</v>
          </cell>
          <cell r="M503" t="str">
            <v xml:space="preserve">    66548.00</v>
          </cell>
          <cell r="N503">
            <v>0.2</v>
          </cell>
          <cell r="O503" t="str">
            <v>Kurt L Snider</v>
          </cell>
          <cell r="P503" t="str">
            <v>Johansen, Judi A</v>
          </cell>
        </row>
        <row r="504">
          <cell r="A504">
            <v>7477</v>
          </cell>
          <cell r="B504" t="str">
            <v>Roland</v>
          </cell>
          <cell r="C504" t="str">
            <v>Natalie</v>
          </cell>
          <cell r="D504" t="str">
            <v>Exempt</v>
          </cell>
          <cell r="E504">
            <v>267</v>
          </cell>
          <cell r="F504" t="str">
            <v>PD Distribution Systems</v>
          </cell>
          <cell r="G504">
            <v>2151</v>
          </cell>
          <cell r="H504" t="str">
            <v>IT Spclst, SA&amp;D - Ld/Sr</v>
          </cell>
          <cell r="I504" t="str">
            <v>IT Spclst, SA&amp;D - Ld/Sr</v>
          </cell>
          <cell r="J504">
            <v>37256</v>
          </cell>
          <cell r="K504">
            <v>37256</v>
          </cell>
          <cell r="L504">
            <v>84357.119999999995</v>
          </cell>
          <cell r="M504" t="str">
            <v xml:space="preserve">    74850.00</v>
          </cell>
          <cell r="N504">
            <v>0.24</v>
          </cell>
          <cell r="O504" t="str">
            <v>Carla K Fitzsimmons</v>
          </cell>
          <cell r="P504" t="str">
            <v>Walje, A Richard</v>
          </cell>
        </row>
        <row r="505">
          <cell r="A505">
            <v>7479</v>
          </cell>
          <cell r="B505" t="str">
            <v>Brimhall</v>
          </cell>
          <cell r="C505" t="str">
            <v>Merrill</v>
          </cell>
          <cell r="D505" t="str">
            <v>Exempt</v>
          </cell>
          <cell r="E505">
            <v>1072</v>
          </cell>
          <cell r="F505" t="str">
            <v>Resource Development &amp; Management</v>
          </cell>
          <cell r="G505">
            <v>4677</v>
          </cell>
          <cell r="H505" t="str">
            <v>Cnslt, Business - Ld/Sr</v>
          </cell>
          <cell r="I505" t="str">
            <v>Cnslt, Business - Ld/Sr</v>
          </cell>
          <cell r="J505">
            <v>28241</v>
          </cell>
          <cell r="K505">
            <v>38179</v>
          </cell>
          <cell r="L505">
            <v>98500.08</v>
          </cell>
          <cell r="M505" t="str">
            <v xml:space="preserve">    94850.00</v>
          </cell>
          <cell r="N505">
            <v>0.3</v>
          </cell>
          <cell r="O505" t="str">
            <v>J Rand Thurgood</v>
          </cell>
          <cell r="P505" t="str">
            <v>Cunningham, Barry G</v>
          </cell>
        </row>
        <row r="506">
          <cell r="A506">
            <v>7484</v>
          </cell>
          <cell r="B506" t="str">
            <v>Miller-Beaty</v>
          </cell>
          <cell r="C506" t="str">
            <v>Clydine</v>
          </cell>
          <cell r="D506" t="str">
            <v>Non-Exempt,Non-Union</v>
          </cell>
          <cell r="E506">
            <v>1002</v>
          </cell>
          <cell r="F506" t="str">
            <v>CBS Finance Center</v>
          </cell>
          <cell r="G506">
            <v>2020</v>
          </cell>
          <cell r="H506" t="str">
            <v>Assistant, Group/Indv</v>
          </cell>
          <cell r="I506" t="str">
            <v>Assistant, Group/Indv</v>
          </cell>
          <cell r="J506">
            <v>37251</v>
          </cell>
          <cell r="K506">
            <v>37251</v>
          </cell>
          <cell r="L506">
            <v>35584.080000000002</v>
          </cell>
          <cell r="M506" t="str">
            <v xml:space="preserve">    36500.00</v>
          </cell>
          <cell r="N506">
            <v>0.2</v>
          </cell>
          <cell r="O506" t="str">
            <v>Kathryn C Hymas</v>
          </cell>
          <cell r="P506" t="str">
            <v>MacRitchie, Andy</v>
          </cell>
        </row>
        <row r="507">
          <cell r="A507">
            <v>7486</v>
          </cell>
          <cell r="B507" t="str">
            <v>Young</v>
          </cell>
          <cell r="C507" t="str">
            <v>Jack</v>
          </cell>
          <cell r="D507" t="str">
            <v>Exempt</v>
          </cell>
          <cell r="E507">
            <v>1077</v>
          </cell>
          <cell r="F507" t="str">
            <v>Generation Engineering</v>
          </cell>
          <cell r="G507">
            <v>6767</v>
          </cell>
          <cell r="H507" t="str">
            <v>Manager, Bus Sys/SAP Conf</v>
          </cell>
          <cell r="I507" t="str">
            <v>Manager, Bus Sys/SAP Config</v>
          </cell>
          <cell r="J507">
            <v>28244</v>
          </cell>
          <cell r="K507">
            <v>37282</v>
          </cell>
          <cell r="L507">
            <v>103472.16</v>
          </cell>
          <cell r="M507" t="str">
            <v xml:space="preserve">   104200.00</v>
          </cell>
          <cell r="N507">
            <v>0.3</v>
          </cell>
          <cell r="O507" t="str">
            <v>Fred J Brozovich</v>
          </cell>
          <cell r="P507" t="str">
            <v>Cunningham, Barry G</v>
          </cell>
        </row>
        <row r="508">
          <cell r="A508">
            <v>7487</v>
          </cell>
          <cell r="B508" t="str">
            <v>Blain</v>
          </cell>
          <cell r="C508" t="str">
            <v>Larry</v>
          </cell>
          <cell r="D508" t="str">
            <v>Exempt</v>
          </cell>
          <cell r="E508">
            <v>1040</v>
          </cell>
          <cell r="F508" t="str">
            <v>Metering</v>
          </cell>
          <cell r="G508">
            <v>6062</v>
          </cell>
          <cell r="H508" t="str">
            <v>Director, Field Services</v>
          </cell>
          <cell r="I508" t="str">
            <v>Director, Field Services</v>
          </cell>
          <cell r="J508">
            <v>28243</v>
          </cell>
          <cell r="K508">
            <v>37477</v>
          </cell>
          <cell r="L508">
            <v>95684.160000000003</v>
          </cell>
          <cell r="M508" t="str">
            <v xml:space="preserve">    99350.00</v>
          </cell>
          <cell r="N508">
            <v>0.3</v>
          </cell>
          <cell r="O508" t="str">
            <v>Blaine Andreasen</v>
          </cell>
          <cell r="P508" t="str">
            <v>Wright, Matthew</v>
          </cell>
        </row>
        <row r="509">
          <cell r="A509">
            <v>7488</v>
          </cell>
          <cell r="B509" t="str">
            <v>Erb</v>
          </cell>
          <cell r="C509" t="str">
            <v>Jeffery</v>
          </cell>
          <cell r="D509" t="str">
            <v>Exempt</v>
          </cell>
          <cell r="E509">
            <v>1016</v>
          </cell>
          <cell r="F509" t="str">
            <v>General Counsel</v>
          </cell>
          <cell r="G509">
            <v>8844</v>
          </cell>
          <cell r="H509" t="str">
            <v>Asst Genl Counsel</v>
          </cell>
          <cell r="I509" t="str">
            <v>Asst Genl Counsel</v>
          </cell>
          <cell r="J509">
            <v>37258</v>
          </cell>
          <cell r="K509">
            <v>37920</v>
          </cell>
          <cell r="L509">
            <v>131840.16</v>
          </cell>
          <cell r="M509" t="str">
            <v xml:space="preserve">   136550.00</v>
          </cell>
          <cell r="N509">
            <v>0.4</v>
          </cell>
          <cell r="O509" t="str">
            <v>Andrew P Haller</v>
          </cell>
          <cell r="P509" t="str">
            <v>Haller, Andrew P</v>
          </cell>
        </row>
        <row r="510">
          <cell r="A510">
            <v>7491</v>
          </cell>
          <cell r="B510" t="str">
            <v>Kerns</v>
          </cell>
          <cell r="C510" t="str">
            <v>Heather</v>
          </cell>
          <cell r="D510" t="str">
            <v>Non-Exempt,Non-Union</v>
          </cell>
          <cell r="E510">
            <v>1252</v>
          </cell>
          <cell r="F510" t="str">
            <v>Construction Mapping</v>
          </cell>
          <cell r="G510">
            <v>8284</v>
          </cell>
          <cell r="H510" t="str">
            <v>Specialist, Drafting - Ca</v>
          </cell>
          <cell r="I510" t="str">
            <v>Specialist, Drafting - Car</v>
          </cell>
          <cell r="J510">
            <v>37251</v>
          </cell>
          <cell r="K510">
            <v>37251</v>
          </cell>
          <cell r="L510">
            <v>35187.120000000003</v>
          </cell>
          <cell r="M510" t="str">
            <v xml:space="preserve">    37450.00</v>
          </cell>
          <cell r="N510">
            <v>0.2</v>
          </cell>
          <cell r="O510" t="str">
            <v>Kenneth G Staples</v>
          </cell>
          <cell r="P510" t="str">
            <v>Wright, Matthew</v>
          </cell>
        </row>
        <row r="511">
          <cell r="A511">
            <v>7497</v>
          </cell>
          <cell r="B511" t="str">
            <v>Bhardwaj</v>
          </cell>
          <cell r="C511" t="str">
            <v>Shelaindra</v>
          </cell>
          <cell r="D511" t="str">
            <v>Exempt</v>
          </cell>
          <cell r="E511">
            <v>129</v>
          </cell>
          <cell r="F511" t="str">
            <v>Power Delivery PMO</v>
          </cell>
          <cell r="G511">
            <v>5919</v>
          </cell>
          <cell r="H511" t="str">
            <v>Proj Mgr, Info Sys - Ld/S</v>
          </cell>
          <cell r="I511" t="str">
            <v>Proj Mgr, Info Sys - Ld/Sr</v>
          </cell>
          <cell r="J511">
            <v>37253</v>
          </cell>
          <cell r="K511">
            <v>38055</v>
          </cell>
          <cell r="L511">
            <v>104473.2</v>
          </cell>
          <cell r="M511" t="str">
            <v xml:space="preserve">    90850.00</v>
          </cell>
          <cell r="N511">
            <v>0.3</v>
          </cell>
          <cell r="O511" t="str">
            <v>Beverly J Bullion</v>
          </cell>
          <cell r="P511" t="str">
            <v>Wright, Matthew</v>
          </cell>
        </row>
        <row r="512">
          <cell r="A512">
            <v>7499</v>
          </cell>
          <cell r="B512" t="str">
            <v>Aronson</v>
          </cell>
          <cell r="C512" t="str">
            <v>Dayna</v>
          </cell>
          <cell r="D512" t="str">
            <v>Exempt</v>
          </cell>
          <cell r="E512">
            <v>267</v>
          </cell>
          <cell r="F512" t="str">
            <v>PD Distribution Systems</v>
          </cell>
          <cell r="G512">
            <v>2057</v>
          </cell>
          <cell r="H512" t="str">
            <v>Cnslt, Sys - Ld/Sr</v>
          </cell>
          <cell r="I512" t="str">
            <v>Cnslt, Sys - Ld/Sr</v>
          </cell>
          <cell r="J512">
            <v>37256</v>
          </cell>
          <cell r="K512">
            <v>37256</v>
          </cell>
          <cell r="L512">
            <v>101430</v>
          </cell>
          <cell r="M512" t="str">
            <v xml:space="preserve">    95000.00</v>
          </cell>
          <cell r="N512">
            <v>0.3</v>
          </cell>
          <cell r="O512" t="str">
            <v>Carla K Fitzsimmons</v>
          </cell>
          <cell r="P512" t="str">
            <v>Walje, A Richard</v>
          </cell>
        </row>
        <row r="513">
          <cell r="A513">
            <v>7511</v>
          </cell>
          <cell r="B513" t="str">
            <v>Poindexter</v>
          </cell>
          <cell r="C513" t="str">
            <v>Arianne</v>
          </cell>
          <cell r="D513" t="str">
            <v>Non-Exempt,Non-Union</v>
          </cell>
          <cell r="E513">
            <v>181</v>
          </cell>
          <cell r="F513" t="str">
            <v>Hydro Relicensing</v>
          </cell>
          <cell r="G513">
            <v>2066</v>
          </cell>
          <cell r="H513" t="str">
            <v>Coord, Project - Car</v>
          </cell>
          <cell r="I513" t="str">
            <v>Coord, Project - Car</v>
          </cell>
          <cell r="J513">
            <v>37258</v>
          </cell>
          <cell r="K513">
            <v>37258</v>
          </cell>
          <cell r="L513">
            <v>39856.080000000002</v>
          </cell>
          <cell r="M513" t="str">
            <v xml:space="preserve">    43400.00</v>
          </cell>
          <cell r="N513">
            <v>0.2</v>
          </cell>
          <cell r="O513" t="str">
            <v>Therese B Lamb</v>
          </cell>
          <cell r="P513" t="str">
            <v>Cunningham, Barry G</v>
          </cell>
        </row>
        <row r="514">
          <cell r="A514">
            <v>7530</v>
          </cell>
          <cell r="B514" t="str">
            <v>Sproat</v>
          </cell>
          <cell r="C514" t="str">
            <v>David</v>
          </cell>
          <cell r="D514" t="str">
            <v>Non-Exempt,Non-Union</v>
          </cell>
          <cell r="E514">
            <v>248</v>
          </cell>
          <cell r="F514" t="str">
            <v>HR Service Center</v>
          </cell>
          <cell r="G514">
            <v>4876</v>
          </cell>
          <cell r="H514" t="str">
            <v>Clnt/Cust Svc Rep - Assoc</v>
          </cell>
          <cell r="I514" t="str">
            <v>Clnt/Cust Svc Rep - Assoc</v>
          </cell>
          <cell r="J514">
            <v>37263</v>
          </cell>
          <cell r="K514">
            <v>37263</v>
          </cell>
          <cell r="L514">
            <v>28284</v>
          </cell>
          <cell r="M514" t="str">
            <v xml:space="preserve">    28550.00</v>
          </cell>
          <cell r="N514">
            <v>0.2</v>
          </cell>
          <cell r="O514" t="str">
            <v>Jared Pham</v>
          </cell>
          <cell r="P514" t="str">
            <v>MacRitchie, Andy</v>
          </cell>
        </row>
        <row r="515">
          <cell r="A515">
            <v>7536</v>
          </cell>
          <cell r="B515" t="str">
            <v>Hallman</v>
          </cell>
          <cell r="C515" t="str">
            <v>Joe</v>
          </cell>
          <cell r="D515" t="str">
            <v>Exempt</v>
          </cell>
          <cell r="E515">
            <v>1131</v>
          </cell>
          <cell r="F515" t="str">
            <v>Project Management East</v>
          </cell>
          <cell r="G515">
            <v>2235</v>
          </cell>
          <cell r="H515" t="str">
            <v>Proj Mgr - Car</v>
          </cell>
          <cell r="I515" t="str">
            <v>Proj Mgr - Car</v>
          </cell>
          <cell r="J515">
            <v>28262</v>
          </cell>
          <cell r="K515">
            <v>35972</v>
          </cell>
          <cell r="L515">
            <v>74241.119999999995</v>
          </cell>
          <cell r="M515" t="str">
            <v xml:space="preserve">    76600.00</v>
          </cell>
          <cell r="N515">
            <v>0.24</v>
          </cell>
          <cell r="O515" t="str">
            <v>Steven R Jensen</v>
          </cell>
          <cell r="P515" t="str">
            <v>Wright, Matthew</v>
          </cell>
        </row>
        <row r="516">
          <cell r="A516">
            <v>7540</v>
          </cell>
          <cell r="B516" t="str">
            <v>Omohundro</v>
          </cell>
          <cell r="C516" t="str">
            <v>Christy</v>
          </cell>
          <cell r="D516" t="str">
            <v>Exempt</v>
          </cell>
          <cell r="E516">
            <v>301</v>
          </cell>
          <cell r="F516" t="str">
            <v>Regulatory Policy Portland</v>
          </cell>
          <cell r="G516">
            <v>8767</v>
          </cell>
          <cell r="H516" t="str">
            <v>Mng Dirctr, Regulation</v>
          </cell>
          <cell r="I516" t="str">
            <v>Mng Dirctr, Regulation</v>
          </cell>
          <cell r="J516">
            <v>37263</v>
          </cell>
          <cell r="K516">
            <v>37890</v>
          </cell>
          <cell r="L516">
            <v>142234.07999999999</v>
          </cell>
          <cell r="M516" t="str">
            <v xml:space="preserve">   146550.00</v>
          </cell>
          <cell r="N516">
            <v>0.4</v>
          </cell>
          <cell r="O516" t="str">
            <v>Donald D Larson</v>
          </cell>
          <cell r="P516" t="str">
            <v>Larson, Donald D</v>
          </cell>
        </row>
        <row r="517">
          <cell r="A517">
            <v>7544</v>
          </cell>
          <cell r="B517" t="str">
            <v>Garritson</v>
          </cell>
          <cell r="C517" t="str">
            <v>Craig</v>
          </cell>
          <cell r="D517" t="str">
            <v>Exempt</v>
          </cell>
          <cell r="E517">
            <v>1077</v>
          </cell>
          <cell r="F517" t="str">
            <v>Generation Engineering</v>
          </cell>
          <cell r="G517">
            <v>2165</v>
          </cell>
          <cell r="H517" t="str">
            <v>Manager, Engrg/Env</v>
          </cell>
          <cell r="I517" t="str">
            <v>Manager, Engrg/Env</v>
          </cell>
          <cell r="J517">
            <v>28271</v>
          </cell>
          <cell r="K517">
            <v>36810</v>
          </cell>
          <cell r="L517">
            <v>103234.08</v>
          </cell>
          <cell r="M517" t="str">
            <v xml:space="preserve">   102450.00</v>
          </cell>
          <cell r="N517">
            <v>0.3</v>
          </cell>
          <cell r="O517" t="str">
            <v>Fred J Brozovich</v>
          </cell>
          <cell r="P517" t="str">
            <v>Cunningham, Barry G</v>
          </cell>
        </row>
        <row r="518">
          <cell r="A518">
            <v>7547</v>
          </cell>
          <cell r="B518" t="str">
            <v>Schreiner</v>
          </cell>
          <cell r="C518" t="str">
            <v>Kellie</v>
          </cell>
          <cell r="D518" t="str">
            <v>Non-Exempt,Non-Union</v>
          </cell>
          <cell r="E518">
            <v>702</v>
          </cell>
          <cell r="F518" t="str">
            <v>Chief Financial Organization</v>
          </cell>
          <cell r="G518">
            <v>2019</v>
          </cell>
          <cell r="H518" t="str">
            <v>Assistant, Exec</v>
          </cell>
          <cell r="I518" t="str">
            <v>Assistant, Exec</v>
          </cell>
          <cell r="J518">
            <v>37264</v>
          </cell>
          <cell r="K518">
            <v>37264</v>
          </cell>
          <cell r="L518">
            <v>41400</v>
          </cell>
          <cell r="M518" t="str">
            <v xml:space="preserve">    43800.00</v>
          </cell>
          <cell r="N518">
            <v>0.2</v>
          </cell>
          <cell r="O518" t="str">
            <v>Richard Peach</v>
          </cell>
          <cell r="P518" t="str">
            <v>Peach, Richard</v>
          </cell>
        </row>
        <row r="519">
          <cell r="A519">
            <v>7554</v>
          </cell>
          <cell r="B519" t="str">
            <v>Ogden</v>
          </cell>
          <cell r="C519" t="str">
            <v>Jeanne</v>
          </cell>
          <cell r="D519" t="str">
            <v>Exempt</v>
          </cell>
          <cell r="E519">
            <v>660</v>
          </cell>
          <cell r="F519" t="str">
            <v>Hunter Support</v>
          </cell>
          <cell r="G519">
            <v>2278</v>
          </cell>
          <cell r="H519" t="str">
            <v>Supervisor, Plant</v>
          </cell>
          <cell r="I519" t="str">
            <v>Supervisor, Plant</v>
          </cell>
          <cell r="J519">
            <v>28276</v>
          </cell>
          <cell r="K519">
            <v>35972</v>
          </cell>
          <cell r="L519">
            <v>74530.080000000002</v>
          </cell>
          <cell r="M519" t="str">
            <v xml:space="preserve">    71500.00</v>
          </cell>
          <cell r="N519">
            <v>0.24</v>
          </cell>
          <cell r="O519" t="str">
            <v>Barry W Atwood</v>
          </cell>
          <cell r="P519" t="str">
            <v>Cunningham, Barry G</v>
          </cell>
        </row>
        <row r="520">
          <cell r="A520">
            <v>7565</v>
          </cell>
          <cell r="B520" t="str">
            <v>Rigby</v>
          </cell>
          <cell r="C520" t="str">
            <v>Roger</v>
          </cell>
          <cell r="D520" t="str">
            <v>Exempt</v>
          </cell>
          <cell r="E520">
            <v>287</v>
          </cell>
          <cell r="F520" t="str">
            <v>RE Property Management</v>
          </cell>
          <cell r="G520">
            <v>2239</v>
          </cell>
          <cell r="H520" t="str">
            <v>Prpty Agnt - Ld/Sr</v>
          </cell>
          <cell r="I520" t="str">
            <v>Prpty Agnt - Ld/Sr</v>
          </cell>
          <cell r="J520">
            <v>28835</v>
          </cell>
          <cell r="K520">
            <v>37942</v>
          </cell>
          <cell r="L520">
            <v>72953.039999999994</v>
          </cell>
          <cell r="M520" t="str">
            <v xml:space="preserve">    74700.00</v>
          </cell>
          <cell r="N520">
            <v>0.24</v>
          </cell>
          <cell r="O520" t="str">
            <v>Curtis M Meyers</v>
          </cell>
          <cell r="P520" t="str">
            <v>MacRitchie, Andy</v>
          </cell>
        </row>
        <row r="521">
          <cell r="A521">
            <v>7599</v>
          </cell>
          <cell r="B521" t="str">
            <v>Leonard</v>
          </cell>
          <cell r="C521" t="str">
            <v>Brent</v>
          </cell>
          <cell r="D521" t="str">
            <v>Exempt</v>
          </cell>
          <cell r="E521">
            <v>1276</v>
          </cell>
          <cell r="F521" t="str">
            <v>Power Delivery Safety &amp; Environmental</v>
          </cell>
          <cell r="G521">
            <v>2103</v>
          </cell>
          <cell r="H521" t="str">
            <v>Director, Safety</v>
          </cell>
          <cell r="I521" t="str">
            <v>Director, Safety</v>
          </cell>
          <cell r="J521">
            <v>28282</v>
          </cell>
          <cell r="K521">
            <v>36708</v>
          </cell>
          <cell r="L521">
            <v>107192.16</v>
          </cell>
          <cell r="M521" t="str">
            <v xml:space="preserve">   105000.00</v>
          </cell>
          <cell r="N521">
            <v>0.3</v>
          </cell>
          <cell r="O521" t="str">
            <v>Michael A Brooks</v>
          </cell>
          <cell r="P521" t="str">
            <v>Wright, Matthew</v>
          </cell>
        </row>
        <row r="522">
          <cell r="A522">
            <v>7610</v>
          </cell>
          <cell r="B522" t="str">
            <v>Wells</v>
          </cell>
          <cell r="C522" t="str">
            <v>Brent</v>
          </cell>
          <cell r="D522" t="str">
            <v>Exempt</v>
          </cell>
          <cell r="E522">
            <v>476</v>
          </cell>
          <cell r="F522" t="str">
            <v>T&amp;D Systems Operations</v>
          </cell>
          <cell r="G522">
            <v>5717</v>
          </cell>
          <cell r="H522" t="str">
            <v>Spclst, D&amp;T - Car</v>
          </cell>
          <cell r="I522" t="str">
            <v>Spclst, D&amp;T - Car</v>
          </cell>
          <cell r="J522">
            <v>28282</v>
          </cell>
          <cell r="K522">
            <v>37267</v>
          </cell>
          <cell r="L522">
            <v>73004.160000000003</v>
          </cell>
          <cell r="M522" t="str">
            <v xml:space="preserve">    69650.00</v>
          </cell>
          <cell r="N522">
            <v>0.24</v>
          </cell>
          <cell r="O522" t="str">
            <v>Stephen L Henderson</v>
          </cell>
          <cell r="P522" t="str">
            <v>Wright, Matthew</v>
          </cell>
        </row>
        <row r="523">
          <cell r="A523">
            <v>7616</v>
          </cell>
          <cell r="B523" t="str">
            <v>Jewkes</v>
          </cell>
          <cell r="C523" t="str">
            <v>Roy</v>
          </cell>
          <cell r="D523" t="str">
            <v>Exempt</v>
          </cell>
          <cell r="E523">
            <v>660</v>
          </cell>
          <cell r="F523" t="str">
            <v>Hunter Support</v>
          </cell>
          <cell r="G523">
            <v>2171</v>
          </cell>
          <cell r="H523" t="str">
            <v>Manager, Plng</v>
          </cell>
          <cell r="I523" t="str">
            <v>Manager, Plng</v>
          </cell>
          <cell r="J523">
            <v>30585</v>
          </cell>
          <cell r="K523">
            <v>37206</v>
          </cell>
          <cell r="L523">
            <v>89020.08</v>
          </cell>
          <cell r="M523" t="str">
            <v xml:space="preserve">    87050.00</v>
          </cell>
          <cell r="N523">
            <v>0.24</v>
          </cell>
          <cell r="O523" t="str">
            <v>Larry P Bruno</v>
          </cell>
          <cell r="P523" t="str">
            <v>Cunningham, Barry G</v>
          </cell>
        </row>
        <row r="524">
          <cell r="A524">
            <v>7622</v>
          </cell>
          <cell r="B524" t="str">
            <v>Gorden</v>
          </cell>
          <cell r="C524" t="str">
            <v>Jodi</v>
          </cell>
          <cell r="D524" t="str">
            <v>Exempt</v>
          </cell>
          <cell r="E524">
            <v>1013</v>
          </cell>
          <cell r="F524" t="str">
            <v>External Reporting</v>
          </cell>
          <cell r="G524">
            <v>7549</v>
          </cell>
          <cell r="H524" t="str">
            <v>Cnslt, Fin/Actng - Ld/Sr</v>
          </cell>
          <cell r="I524" t="str">
            <v>Cnslt, Fin/Actng - Ld/Sr</v>
          </cell>
          <cell r="J524">
            <v>37277</v>
          </cell>
          <cell r="K524">
            <v>37890</v>
          </cell>
          <cell r="L524">
            <v>81012</v>
          </cell>
          <cell r="M524" t="str">
            <v xml:space="preserve">    81950.00</v>
          </cell>
          <cell r="N524">
            <v>0.24</v>
          </cell>
          <cell r="O524" t="str">
            <v>Jennifer N Kahl</v>
          </cell>
          <cell r="P524" t="str">
            <v>Peach, Richard</v>
          </cell>
        </row>
        <row r="525">
          <cell r="A525">
            <v>7627</v>
          </cell>
          <cell r="B525" t="str">
            <v>Dvortsov</v>
          </cell>
          <cell r="C525" t="str">
            <v>Victor</v>
          </cell>
          <cell r="D525" t="str">
            <v>Exempt</v>
          </cell>
          <cell r="E525">
            <v>804</v>
          </cell>
          <cell r="F525" t="str">
            <v>C&amp;T Structuring &amp; Pricing</v>
          </cell>
          <cell r="G525">
            <v>5768</v>
          </cell>
          <cell r="H525" t="str">
            <v>Cnslt, Pricing/Structurin</v>
          </cell>
          <cell r="I525" t="str">
            <v>Cnslt, Pricing/Structuring - Ld/Sr</v>
          </cell>
          <cell r="J525">
            <v>37284</v>
          </cell>
          <cell r="K525">
            <v>37284</v>
          </cell>
          <cell r="L525">
            <v>98753.04</v>
          </cell>
          <cell r="M525" t="str">
            <v xml:space="preserve">    92600.00</v>
          </cell>
          <cell r="N525">
            <v>0.5</v>
          </cell>
          <cell r="O525" t="str">
            <v>Chris R Mumm</v>
          </cell>
          <cell r="P525" t="str">
            <v>Watters, Stan K</v>
          </cell>
        </row>
        <row r="526">
          <cell r="A526">
            <v>7635</v>
          </cell>
          <cell r="B526" t="str">
            <v>Cunningham</v>
          </cell>
          <cell r="C526" t="str">
            <v>Barry</v>
          </cell>
          <cell r="D526" t="str">
            <v>Exempt</v>
          </cell>
          <cell r="E526">
            <v>231</v>
          </cell>
          <cell r="F526" t="str">
            <v>Generation</v>
          </cell>
          <cell r="G526">
            <v>3481</v>
          </cell>
          <cell r="H526" t="str">
            <v>Senior Vice President</v>
          </cell>
          <cell r="I526" t="str">
            <v>Sr Vice President</v>
          </cell>
          <cell r="J526">
            <v>28287</v>
          </cell>
          <cell r="K526">
            <v>37298</v>
          </cell>
          <cell r="L526">
            <v>236171.04</v>
          </cell>
          <cell r="N526">
            <v>0.6</v>
          </cell>
          <cell r="O526" t="str">
            <v>Judi A Johansen</v>
          </cell>
          <cell r="P526" t="str">
            <v>Johansen, Judi A</v>
          </cell>
        </row>
        <row r="527">
          <cell r="A527">
            <v>7641</v>
          </cell>
          <cell r="B527" t="str">
            <v>Phillips</v>
          </cell>
          <cell r="C527" t="str">
            <v>Glenn</v>
          </cell>
          <cell r="D527" t="str">
            <v>Exempt</v>
          </cell>
          <cell r="E527">
            <v>393</v>
          </cell>
          <cell r="F527" t="str">
            <v>Shelley Distribution</v>
          </cell>
          <cell r="G527">
            <v>6081</v>
          </cell>
          <cell r="H527" t="str">
            <v>Manager, Distribution</v>
          </cell>
          <cell r="I527" t="str">
            <v>Manager, Distribution (Ops Mgr)</v>
          </cell>
          <cell r="J527">
            <v>28289</v>
          </cell>
          <cell r="K527">
            <v>37463</v>
          </cell>
          <cell r="L527">
            <v>79520.160000000003</v>
          </cell>
          <cell r="M527" t="str">
            <v xml:space="preserve">    90600.00</v>
          </cell>
          <cell r="N527">
            <v>0.3</v>
          </cell>
          <cell r="O527" t="str">
            <v>Vaughn N Rasmussen</v>
          </cell>
          <cell r="P527" t="str">
            <v>Wright, Matthew</v>
          </cell>
        </row>
        <row r="528">
          <cell r="A528">
            <v>7645</v>
          </cell>
          <cell r="B528" t="str">
            <v>Cunningham</v>
          </cell>
          <cell r="C528" t="str">
            <v>Harold</v>
          </cell>
          <cell r="D528" t="str">
            <v>Exempt</v>
          </cell>
          <cell r="E528">
            <v>516</v>
          </cell>
          <cell r="F528" t="str">
            <v>Utah Small Generation Units</v>
          </cell>
          <cell r="G528">
            <v>2194</v>
          </cell>
          <cell r="H528" t="str">
            <v>Mng Dirctr, Plant</v>
          </cell>
          <cell r="I528" t="str">
            <v>Mng Dirctr, Plant</v>
          </cell>
          <cell r="J528">
            <v>28283</v>
          </cell>
          <cell r="K528">
            <v>35972</v>
          </cell>
          <cell r="L528">
            <v>129781.2</v>
          </cell>
          <cell r="M528" t="str">
            <v xml:space="preserve">   127750.00</v>
          </cell>
          <cell r="N528">
            <v>0.4</v>
          </cell>
          <cell r="O528" t="str">
            <v>Richard C Woolley</v>
          </cell>
          <cell r="P528" t="str">
            <v>Cunningham, Barry G</v>
          </cell>
        </row>
        <row r="529">
          <cell r="A529">
            <v>7648</v>
          </cell>
          <cell r="B529" t="str">
            <v>Brockmeyer</v>
          </cell>
          <cell r="C529" t="str">
            <v>Barbara</v>
          </cell>
          <cell r="D529" t="str">
            <v>Exempt</v>
          </cell>
          <cell r="E529">
            <v>1029</v>
          </cell>
          <cell r="F529" t="str">
            <v>Employee Relations &amp; Development - PD</v>
          </cell>
          <cell r="G529">
            <v>2052</v>
          </cell>
          <cell r="H529" t="str">
            <v>Cnslt, HR - Car</v>
          </cell>
          <cell r="I529" t="str">
            <v>Cnslt, HR - Car</v>
          </cell>
          <cell r="J529">
            <v>37270</v>
          </cell>
          <cell r="K529">
            <v>37830</v>
          </cell>
          <cell r="L529">
            <v>75705.119999999995</v>
          </cell>
          <cell r="M529" t="str">
            <v xml:space="preserve">    83500.00</v>
          </cell>
          <cell r="N529">
            <v>0.24</v>
          </cell>
          <cell r="O529" t="str">
            <v>Jeremy Courval</v>
          </cell>
          <cell r="P529" t="str">
            <v>Wright, Matthew</v>
          </cell>
        </row>
        <row r="530">
          <cell r="A530">
            <v>7654</v>
          </cell>
          <cell r="B530" t="str">
            <v>Barnes</v>
          </cell>
          <cell r="C530" t="str">
            <v>Daphne</v>
          </cell>
          <cell r="D530" t="str">
            <v>Non-Exempt,Non-Union</v>
          </cell>
          <cell r="E530">
            <v>1006</v>
          </cell>
          <cell r="F530" t="str">
            <v>CSC Accounts Payable</v>
          </cell>
          <cell r="G530">
            <v>1960</v>
          </cell>
          <cell r="H530" t="str">
            <v>Actng Spclst - Car</v>
          </cell>
          <cell r="I530" t="str">
            <v>Actng Spclst - Car</v>
          </cell>
          <cell r="J530">
            <v>37277</v>
          </cell>
          <cell r="K530">
            <v>37855</v>
          </cell>
          <cell r="L530">
            <v>30840</v>
          </cell>
          <cell r="M530" t="str">
            <v xml:space="preserve">    34150.00</v>
          </cell>
          <cell r="N530">
            <v>0.2</v>
          </cell>
          <cell r="O530" t="str">
            <v>Nancy M Herman</v>
          </cell>
          <cell r="P530" t="str">
            <v>MacRitchie, Andy</v>
          </cell>
        </row>
        <row r="531">
          <cell r="A531">
            <v>7664</v>
          </cell>
          <cell r="B531" t="str">
            <v>Davis</v>
          </cell>
          <cell r="C531" t="str">
            <v>Tom</v>
          </cell>
          <cell r="D531" t="str">
            <v>Exempt</v>
          </cell>
          <cell r="E531">
            <v>664</v>
          </cell>
          <cell r="F531" t="str">
            <v>Huntington Administration</v>
          </cell>
          <cell r="G531">
            <v>1976</v>
          </cell>
          <cell r="H531" t="str">
            <v>Admntr, Safety - Ld/Sr</v>
          </cell>
          <cell r="I531" t="str">
            <v>Admntr, Safety - Ld/Sr</v>
          </cell>
          <cell r="J531">
            <v>28291</v>
          </cell>
          <cell r="K531">
            <v>36825</v>
          </cell>
          <cell r="L531">
            <v>69422.16</v>
          </cell>
          <cell r="M531" t="str">
            <v xml:space="preserve">    70750.00</v>
          </cell>
          <cell r="N531">
            <v>0.24</v>
          </cell>
          <cell r="O531" t="str">
            <v>David W Sharp</v>
          </cell>
          <cell r="P531" t="str">
            <v>Cunningham, Barry G</v>
          </cell>
        </row>
        <row r="532">
          <cell r="A532">
            <v>7717</v>
          </cell>
          <cell r="B532" t="str">
            <v>Vorderstrasse</v>
          </cell>
          <cell r="C532" t="str">
            <v>Kay</v>
          </cell>
          <cell r="D532" t="str">
            <v>Exempt</v>
          </cell>
          <cell r="E532">
            <v>1301</v>
          </cell>
          <cell r="F532" t="str">
            <v>CFO - Risk Mgmt</v>
          </cell>
          <cell r="G532">
            <v>1965</v>
          </cell>
          <cell r="H532" t="str">
            <v>Admntr, Contract - Assoc</v>
          </cell>
          <cell r="I532" t="str">
            <v>Admntr, Contract - Assoc</v>
          </cell>
          <cell r="J532">
            <v>37284</v>
          </cell>
          <cell r="K532">
            <v>37966</v>
          </cell>
          <cell r="L532">
            <v>41080.080000000002</v>
          </cell>
          <cell r="M532" t="str">
            <v xml:space="preserve">    46450.00</v>
          </cell>
          <cell r="N532">
            <v>0.2</v>
          </cell>
          <cell r="O532" t="str">
            <v>Lori A Wisbeck</v>
          </cell>
          <cell r="P532" t="str">
            <v>Klein, Robert A</v>
          </cell>
        </row>
        <row r="533">
          <cell r="A533">
            <v>7722</v>
          </cell>
          <cell r="B533" t="str">
            <v>Hunter</v>
          </cell>
          <cell r="C533" t="str">
            <v>Carol</v>
          </cell>
          <cell r="D533" t="str">
            <v>Exempt</v>
          </cell>
          <cell r="E533">
            <v>1024</v>
          </cell>
          <cell r="F533" t="str">
            <v>Community &amp; Economic Development</v>
          </cell>
          <cell r="G533">
            <v>5467</v>
          </cell>
          <cell r="H533" t="str">
            <v>Mng Dirctr, Community Rel</v>
          </cell>
          <cell r="I533" t="str">
            <v>Mng Dir, Community Relations</v>
          </cell>
          <cell r="J533">
            <v>28296</v>
          </cell>
          <cell r="K533">
            <v>36642</v>
          </cell>
          <cell r="L533">
            <v>148820.16</v>
          </cell>
          <cell r="M533" t="str">
            <v xml:space="preserve">   134500.00</v>
          </cell>
          <cell r="N533">
            <v>0.4</v>
          </cell>
          <cell r="O533" t="str">
            <v>A Richard Walje</v>
          </cell>
          <cell r="P533" t="str">
            <v>Walje, A Richard</v>
          </cell>
        </row>
        <row r="534">
          <cell r="A534">
            <v>7728</v>
          </cell>
          <cell r="B534" t="str">
            <v>Rengaswamy</v>
          </cell>
          <cell r="C534" t="str">
            <v>Vasanthakumar</v>
          </cell>
          <cell r="D534" t="str">
            <v>Exempt</v>
          </cell>
          <cell r="E534">
            <v>1327</v>
          </cell>
          <cell r="F534" t="str">
            <v>Enterprise 390/ Unix Systems</v>
          </cell>
          <cell r="G534">
            <v>2136</v>
          </cell>
          <cell r="H534" t="str">
            <v>IT Spclst, DB Adm - Ld/Sr</v>
          </cell>
          <cell r="I534" t="str">
            <v>IT Spclst, DB Adm - Ld/Sr</v>
          </cell>
          <cell r="J534">
            <v>37284</v>
          </cell>
          <cell r="K534">
            <v>37284</v>
          </cell>
          <cell r="L534">
            <v>91800</v>
          </cell>
          <cell r="M534" t="str">
            <v xml:space="preserve">    84300.00</v>
          </cell>
          <cell r="N534">
            <v>0.24</v>
          </cell>
          <cell r="O534" t="str">
            <v>Richard D Stehno</v>
          </cell>
          <cell r="P534" t="str">
            <v>Walje, A Richard</v>
          </cell>
        </row>
        <row r="535">
          <cell r="A535">
            <v>7749</v>
          </cell>
          <cell r="B535" t="str">
            <v>Deas</v>
          </cell>
          <cell r="C535" t="str">
            <v>Patty</v>
          </cell>
          <cell r="D535" t="str">
            <v>Non-Exempt,Non-Union</v>
          </cell>
          <cell r="E535">
            <v>429</v>
          </cell>
          <cell r="F535" t="str">
            <v>Transmission</v>
          </cell>
          <cell r="G535">
            <v>2019</v>
          </cell>
          <cell r="H535" t="str">
            <v>Assistant, Exec</v>
          </cell>
          <cell r="I535" t="str">
            <v>Assistant, Exec</v>
          </cell>
          <cell r="J535">
            <v>37284</v>
          </cell>
          <cell r="K535">
            <v>37285</v>
          </cell>
          <cell r="L535">
            <v>45282</v>
          </cell>
          <cell r="M535" t="str">
            <v xml:space="preserve">    43800.00</v>
          </cell>
          <cell r="N535">
            <v>0.2</v>
          </cell>
          <cell r="O535" t="str">
            <v>Mark W Maher</v>
          </cell>
          <cell r="P535" t="str">
            <v>Wright, Matthew</v>
          </cell>
        </row>
        <row r="536">
          <cell r="A536">
            <v>7761</v>
          </cell>
          <cell r="B536" t="str">
            <v>Layton</v>
          </cell>
          <cell r="C536" t="str">
            <v>Kenneth</v>
          </cell>
          <cell r="D536" t="str">
            <v>Exempt</v>
          </cell>
          <cell r="E536">
            <v>1077</v>
          </cell>
          <cell r="F536" t="str">
            <v>Generation Engineering</v>
          </cell>
          <cell r="G536">
            <v>2120</v>
          </cell>
          <cell r="H536" t="str">
            <v>Engineer - Ld/Sr</v>
          </cell>
          <cell r="I536" t="str">
            <v>Engineer - Ld/Sr</v>
          </cell>
          <cell r="J536">
            <v>28332</v>
          </cell>
          <cell r="K536">
            <v>37774</v>
          </cell>
          <cell r="L536">
            <v>83318.16</v>
          </cell>
          <cell r="M536" t="str">
            <v xml:space="preserve">    80400.00</v>
          </cell>
          <cell r="N536">
            <v>0.24</v>
          </cell>
          <cell r="O536" t="str">
            <v>Craig O Garritson</v>
          </cell>
          <cell r="P536" t="str">
            <v>Cunningham, Barry G</v>
          </cell>
        </row>
        <row r="537">
          <cell r="A537">
            <v>7777</v>
          </cell>
          <cell r="B537" t="str">
            <v>Cocke</v>
          </cell>
          <cell r="C537" t="str">
            <v>Stanley</v>
          </cell>
          <cell r="D537" t="str">
            <v>Exempt</v>
          </cell>
          <cell r="E537">
            <v>238</v>
          </cell>
          <cell r="F537" t="str">
            <v>C&amp;T Front Office</v>
          </cell>
          <cell r="G537">
            <v>2297</v>
          </cell>
          <cell r="H537" t="str">
            <v>Trader, Engy Trans - Car</v>
          </cell>
          <cell r="I537" t="str">
            <v>Trader, Engy Trans - Car</v>
          </cell>
          <cell r="J537">
            <v>37288</v>
          </cell>
          <cell r="K537">
            <v>37288</v>
          </cell>
          <cell r="L537">
            <v>75499.92</v>
          </cell>
          <cell r="M537" t="str">
            <v xml:space="preserve">    71750.00</v>
          </cell>
          <cell r="N537">
            <v>0.5</v>
          </cell>
          <cell r="O537" t="str">
            <v>Gregory D Maxfield</v>
          </cell>
          <cell r="P537" t="str">
            <v>Watters, Stan K</v>
          </cell>
        </row>
        <row r="538">
          <cell r="A538">
            <v>7783</v>
          </cell>
          <cell r="B538" t="str">
            <v>Saccomanno</v>
          </cell>
          <cell r="C538" t="str">
            <v>Frank</v>
          </cell>
          <cell r="D538" t="str">
            <v>Exempt</v>
          </cell>
          <cell r="E538">
            <v>667</v>
          </cell>
          <cell r="F538" t="str">
            <v>Huntington Support</v>
          </cell>
          <cell r="G538">
            <v>2120</v>
          </cell>
          <cell r="H538" t="str">
            <v>Engineer - Ld/Sr</v>
          </cell>
          <cell r="I538" t="str">
            <v>Engineer - Ld/Sr</v>
          </cell>
          <cell r="J538">
            <v>37298</v>
          </cell>
          <cell r="K538">
            <v>37298</v>
          </cell>
          <cell r="L538">
            <v>76770</v>
          </cell>
          <cell r="M538" t="str">
            <v xml:space="preserve">    80400.00</v>
          </cell>
          <cell r="N538">
            <v>0.24</v>
          </cell>
          <cell r="O538" t="str">
            <v>Glenn L Pinterich</v>
          </cell>
          <cell r="P538" t="str">
            <v>Cunningham, Barry G</v>
          </cell>
        </row>
        <row r="539">
          <cell r="A539">
            <v>7790</v>
          </cell>
          <cell r="B539" t="str">
            <v>McBeth</v>
          </cell>
          <cell r="C539" t="str">
            <v>Carolyn</v>
          </cell>
          <cell r="D539" t="str">
            <v>Non-Exempt,Non-Union</v>
          </cell>
          <cell r="E539">
            <v>164</v>
          </cell>
          <cell r="F539" t="str">
            <v>Regulation</v>
          </cell>
          <cell r="G539">
            <v>2020</v>
          </cell>
          <cell r="H539" t="str">
            <v>Assistant, Group/Indv</v>
          </cell>
          <cell r="I539" t="str">
            <v>Assistant, Group/Indv</v>
          </cell>
          <cell r="J539">
            <v>37282</v>
          </cell>
          <cell r="K539">
            <v>37282</v>
          </cell>
          <cell r="L539">
            <v>33426.959999999999</v>
          </cell>
          <cell r="M539" t="str">
            <v xml:space="preserve">    36500.00</v>
          </cell>
          <cell r="N539">
            <v>0.2</v>
          </cell>
          <cell r="O539" t="str">
            <v>Steven R McDougal</v>
          </cell>
          <cell r="P539" t="str">
            <v>Larson, Donald D</v>
          </cell>
        </row>
        <row r="540">
          <cell r="A540">
            <v>7803</v>
          </cell>
          <cell r="B540" t="str">
            <v>Keele</v>
          </cell>
          <cell r="C540" t="str">
            <v>Kent</v>
          </cell>
          <cell r="D540" t="str">
            <v>Exempt</v>
          </cell>
          <cell r="E540">
            <v>660</v>
          </cell>
          <cell r="F540" t="str">
            <v>Hunter Support</v>
          </cell>
          <cell r="G540">
            <v>2120</v>
          </cell>
          <cell r="H540" t="str">
            <v>Engineer - Ld/Sr</v>
          </cell>
          <cell r="I540" t="str">
            <v>Engineer - Ld/Sr</v>
          </cell>
          <cell r="J540">
            <v>28338</v>
          </cell>
          <cell r="K540">
            <v>35972</v>
          </cell>
          <cell r="L540">
            <v>89249.04</v>
          </cell>
          <cell r="M540" t="str">
            <v xml:space="preserve">    80400.00</v>
          </cell>
          <cell r="N540">
            <v>0.24</v>
          </cell>
          <cell r="O540" t="str">
            <v>Stephen P Cha</v>
          </cell>
          <cell r="P540" t="str">
            <v>Cunningham, Barry G</v>
          </cell>
        </row>
        <row r="541">
          <cell r="A541">
            <v>7820</v>
          </cell>
          <cell r="B541" t="str">
            <v>Hass</v>
          </cell>
          <cell r="C541" t="str">
            <v>Charlotte</v>
          </cell>
          <cell r="D541" t="str">
            <v>Exempt</v>
          </cell>
          <cell r="E541">
            <v>441</v>
          </cell>
          <cell r="F541" t="str">
            <v>PERCO - Non-Regulated</v>
          </cell>
          <cell r="G541">
            <v>2235</v>
          </cell>
          <cell r="H541" t="str">
            <v>Proj Mgr - Car</v>
          </cell>
          <cell r="I541" t="str">
            <v>Proj Mgr - Car</v>
          </cell>
          <cell r="J541">
            <v>37298</v>
          </cell>
          <cell r="K541">
            <v>37298</v>
          </cell>
          <cell r="L541">
            <v>69089.039999999994</v>
          </cell>
          <cell r="M541" t="str">
            <v xml:space="preserve">    76600.00</v>
          </cell>
          <cell r="N541">
            <v>0.24</v>
          </cell>
          <cell r="O541" t="str">
            <v>Charles P Allen</v>
          </cell>
          <cell r="P541" t="str">
            <v>MacRitchie, Andy</v>
          </cell>
        </row>
        <row r="542">
          <cell r="A542">
            <v>7826</v>
          </cell>
          <cell r="B542" t="str">
            <v>Rasmussen</v>
          </cell>
          <cell r="C542" t="str">
            <v>Dale</v>
          </cell>
          <cell r="D542" t="str">
            <v>Exempt</v>
          </cell>
          <cell r="E542">
            <v>1016</v>
          </cell>
          <cell r="F542" t="str">
            <v>General Counsel</v>
          </cell>
          <cell r="G542">
            <v>8843</v>
          </cell>
          <cell r="H542" t="str">
            <v>Assoc Genl Counsel</v>
          </cell>
          <cell r="I542" t="str">
            <v>Assoc Genl Counsel</v>
          </cell>
          <cell r="J542">
            <v>37312</v>
          </cell>
          <cell r="K542">
            <v>37920</v>
          </cell>
          <cell r="L542">
            <v>156560.16</v>
          </cell>
          <cell r="M542" t="str">
            <v xml:space="preserve">   170500.00</v>
          </cell>
          <cell r="N542">
            <v>0.4</v>
          </cell>
          <cell r="O542" t="str">
            <v>Andrew P Haller</v>
          </cell>
          <cell r="P542" t="str">
            <v>Haller, Andrew P</v>
          </cell>
        </row>
        <row r="543">
          <cell r="A543">
            <v>7827</v>
          </cell>
          <cell r="B543" t="str">
            <v>Shell</v>
          </cell>
          <cell r="C543" t="str">
            <v>Ginger</v>
          </cell>
          <cell r="D543" t="str">
            <v>Exempt</v>
          </cell>
          <cell r="E543">
            <v>250</v>
          </cell>
          <cell r="F543" t="str">
            <v>Training Support &amp; Development - PD</v>
          </cell>
          <cell r="G543">
            <v>2235</v>
          </cell>
          <cell r="H543" t="str">
            <v>Proj Mgr - Car</v>
          </cell>
          <cell r="I543" t="str">
            <v>Proj Mgr - Car</v>
          </cell>
          <cell r="J543">
            <v>28345</v>
          </cell>
          <cell r="K543">
            <v>36969</v>
          </cell>
          <cell r="L543">
            <v>79084.08</v>
          </cell>
          <cell r="M543" t="str">
            <v xml:space="preserve">    76600.00</v>
          </cell>
          <cell r="N543">
            <v>0.24</v>
          </cell>
          <cell r="O543" t="str">
            <v>Kenneth D Richens</v>
          </cell>
          <cell r="P543" t="str">
            <v>Wright, Matthew</v>
          </cell>
        </row>
        <row r="544">
          <cell r="A544">
            <v>7828</v>
          </cell>
          <cell r="B544" t="str">
            <v>Mumm</v>
          </cell>
          <cell r="C544" t="str">
            <v>Chris</v>
          </cell>
          <cell r="D544" t="str">
            <v>Exempt</v>
          </cell>
          <cell r="E544">
            <v>804</v>
          </cell>
          <cell r="F544" t="str">
            <v>C&amp;T Structuring &amp; Pricing</v>
          </cell>
          <cell r="G544">
            <v>6417</v>
          </cell>
          <cell r="H544" t="str">
            <v>Director, Pricing/Structu</v>
          </cell>
          <cell r="I544" t="str">
            <v>Director, Pricing/Structuring</v>
          </cell>
          <cell r="J544">
            <v>37305</v>
          </cell>
          <cell r="K544">
            <v>38088</v>
          </cell>
          <cell r="L544">
            <v>115000.08</v>
          </cell>
          <cell r="M544" t="str">
            <v xml:space="preserve">   127750.00</v>
          </cell>
          <cell r="N544">
            <v>0.6</v>
          </cell>
          <cell r="O544" t="str">
            <v>Stan K Watters</v>
          </cell>
          <cell r="P544" t="str">
            <v>Watters, Stan K</v>
          </cell>
        </row>
        <row r="545">
          <cell r="A545">
            <v>7835</v>
          </cell>
          <cell r="B545" t="str">
            <v>Clark</v>
          </cell>
          <cell r="C545" t="str">
            <v>William</v>
          </cell>
          <cell r="D545" t="str">
            <v>Exempt</v>
          </cell>
          <cell r="E545">
            <v>659</v>
          </cell>
          <cell r="F545" t="str">
            <v>Hunter Production</v>
          </cell>
          <cell r="G545">
            <v>5692</v>
          </cell>
          <cell r="H545" t="str">
            <v>Supervisor, Plant Operati</v>
          </cell>
          <cell r="I545" t="str">
            <v>Supervisor, Plant Operations</v>
          </cell>
          <cell r="J545">
            <v>28359</v>
          </cell>
          <cell r="K545">
            <v>36795</v>
          </cell>
          <cell r="L545">
            <v>82932</v>
          </cell>
          <cell r="M545" t="str">
            <v xml:space="preserve">    78700.00</v>
          </cell>
          <cell r="N545">
            <v>0.24</v>
          </cell>
          <cell r="O545" t="str">
            <v>Leslie G Paulson</v>
          </cell>
          <cell r="P545" t="str">
            <v>Cunningham, Barry G</v>
          </cell>
        </row>
        <row r="546">
          <cell r="A546">
            <v>7846</v>
          </cell>
          <cell r="B546" t="str">
            <v>Nuss</v>
          </cell>
          <cell r="C546" t="str">
            <v>Mike</v>
          </cell>
          <cell r="D546" t="str">
            <v>Exempt</v>
          </cell>
          <cell r="E546">
            <v>649</v>
          </cell>
          <cell r="F546" t="str">
            <v>Naughton Operations</v>
          </cell>
          <cell r="G546">
            <v>5692</v>
          </cell>
          <cell r="H546" t="str">
            <v>Supervisor, Plant Operati</v>
          </cell>
          <cell r="I546" t="str">
            <v>Supervisor, Plant Operations</v>
          </cell>
          <cell r="J546">
            <v>28366</v>
          </cell>
          <cell r="K546">
            <v>36795</v>
          </cell>
          <cell r="L546">
            <v>81955.199999999997</v>
          </cell>
          <cell r="M546" t="str">
            <v xml:space="preserve">    78700.00</v>
          </cell>
          <cell r="N546">
            <v>0.24</v>
          </cell>
          <cell r="O546" t="str">
            <v>Rory K Tomsic</v>
          </cell>
          <cell r="P546" t="str">
            <v>Cunningham, Barry G</v>
          </cell>
        </row>
        <row r="547">
          <cell r="A547">
            <v>7847</v>
          </cell>
          <cell r="B547" t="str">
            <v>Payne</v>
          </cell>
          <cell r="C547" t="str">
            <v>Timothy</v>
          </cell>
          <cell r="D547" t="str">
            <v>Exempt</v>
          </cell>
          <cell r="E547">
            <v>503</v>
          </cell>
          <cell r="F547" t="str">
            <v>IT Corporate Apps &amp; Systems</v>
          </cell>
          <cell r="G547">
            <v>2142</v>
          </cell>
          <cell r="H547" t="str">
            <v>IT Spclst, Web - Ld/Sr</v>
          </cell>
          <cell r="I547" t="str">
            <v>IT Spclst, Web - Ld/Sr</v>
          </cell>
          <cell r="J547">
            <v>37287</v>
          </cell>
          <cell r="K547">
            <v>37287</v>
          </cell>
          <cell r="L547">
            <v>76491.12</v>
          </cell>
          <cell r="M547" t="str">
            <v xml:space="preserve">    85950.00</v>
          </cell>
          <cell r="N547">
            <v>0.24</v>
          </cell>
          <cell r="O547" t="str">
            <v>Carol L Haertlein</v>
          </cell>
          <cell r="P547" t="str">
            <v>Walje, A Richard</v>
          </cell>
        </row>
        <row r="548">
          <cell r="A548">
            <v>7860</v>
          </cell>
          <cell r="B548" t="str">
            <v>Fulton</v>
          </cell>
          <cell r="C548" t="str">
            <v>Michael</v>
          </cell>
          <cell r="D548" t="str">
            <v>Exempt</v>
          </cell>
          <cell r="E548">
            <v>240</v>
          </cell>
          <cell r="F548" t="str">
            <v>Corporate Tax</v>
          </cell>
          <cell r="G548">
            <v>2179</v>
          </cell>
          <cell r="H548" t="str">
            <v>Manager, Tax</v>
          </cell>
          <cell r="I548" t="str">
            <v>Manager, Tax</v>
          </cell>
          <cell r="J548">
            <v>37312</v>
          </cell>
          <cell r="K548">
            <v>37312</v>
          </cell>
          <cell r="L548">
            <v>106737.12</v>
          </cell>
          <cell r="M548" t="str">
            <v xml:space="preserve">    97000.00</v>
          </cell>
          <cell r="N548">
            <v>0.3</v>
          </cell>
          <cell r="O548" t="str">
            <v>Larry O Martin</v>
          </cell>
          <cell r="P548" t="str">
            <v>Peach, Richard</v>
          </cell>
        </row>
        <row r="549">
          <cell r="A549">
            <v>7866</v>
          </cell>
          <cell r="B549" t="str">
            <v>Tracy</v>
          </cell>
          <cell r="C549" t="str">
            <v>Victor</v>
          </cell>
          <cell r="D549" t="str">
            <v>Exempt</v>
          </cell>
          <cell r="E549">
            <v>1077</v>
          </cell>
          <cell r="F549" t="str">
            <v>Generation Engineering</v>
          </cell>
          <cell r="G549">
            <v>2165</v>
          </cell>
          <cell r="H549" t="str">
            <v>Manager, Engrg/Env</v>
          </cell>
          <cell r="I549" t="str">
            <v>Manager, Engrg/Env</v>
          </cell>
          <cell r="J549">
            <v>28363</v>
          </cell>
          <cell r="K549">
            <v>36841</v>
          </cell>
          <cell r="L549">
            <v>101387.04</v>
          </cell>
          <cell r="M549" t="str">
            <v xml:space="preserve">   102450.00</v>
          </cell>
          <cell r="N549">
            <v>0.3</v>
          </cell>
          <cell r="O549" t="str">
            <v>Fred J Brozovich</v>
          </cell>
          <cell r="P549" t="str">
            <v>Cunningham, Barry G</v>
          </cell>
        </row>
        <row r="550">
          <cell r="A550">
            <v>7877</v>
          </cell>
          <cell r="B550" t="str">
            <v>Seward</v>
          </cell>
          <cell r="C550" t="str">
            <v>Lynn</v>
          </cell>
          <cell r="D550" t="str">
            <v>Non-Exempt,Non-Union</v>
          </cell>
          <cell r="E550">
            <v>1041</v>
          </cell>
          <cell r="F550" t="str">
            <v>T&amp;D Engineering</v>
          </cell>
          <cell r="G550">
            <v>2020</v>
          </cell>
          <cell r="H550" t="str">
            <v>Assistant, Group/Indv</v>
          </cell>
          <cell r="I550" t="str">
            <v>Assistant, Group/Indv</v>
          </cell>
          <cell r="J550">
            <v>37299</v>
          </cell>
          <cell r="K550">
            <v>37299</v>
          </cell>
          <cell r="L550">
            <v>36343.199999999997</v>
          </cell>
          <cell r="M550" t="str">
            <v xml:space="preserve">    36500.00</v>
          </cell>
          <cell r="N550">
            <v>0.2</v>
          </cell>
          <cell r="O550" t="str">
            <v>Brett S Allsup</v>
          </cell>
          <cell r="P550" t="str">
            <v>Wright, Matthew</v>
          </cell>
        </row>
        <row r="551">
          <cell r="A551">
            <v>7899</v>
          </cell>
          <cell r="B551" t="str">
            <v>Rasmussen</v>
          </cell>
          <cell r="C551" t="str">
            <v>Fred</v>
          </cell>
          <cell r="D551" t="str">
            <v>Exempt</v>
          </cell>
          <cell r="E551">
            <v>287</v>
          </cell>
          <cell r="F551" t="str">
            <v>RE Property Management</v>
          </cell>
          <cell r="G551">
            <v>2238</v>
          </cell>
          <cell r="H551" t="str">
            <v>Prpty Agnt - Car</v>
          </cell>
          <cell r="I551" t="str">
            <v>Prpty Agnt - Car</v>
          </cell>
          <cell r="J551">
            <v>28387</v>
          </cell>
          <cell r="K551">
            <v>35972</v>
          </cell>
          <cell r="L551">
            <v>65962.080000000002</v>
          </cell>
          <cell r="M551" t="str">
            <v xml:space="preserve">    63800.00</v>
          </cell>
          <cell r="N551">
            <v>0.24</v>
          </cell>
          <cell r="O551" t="str">
            <v>Curtis M Meyers</v>
          </cell>
          <cell r="P551" t="str">
            <v>MacRitchie, Andy</v>
          </cell>
        </row>
        <row r="552">
          <cell r="A552">
            <v>7908</v>
          </cell>
          <cell r="B552" t="str">
            <v>Bennett</v>
          </cell>
          <cell r="C552" t="str">
            <v>James</v>
          </cell>
          <cell r="D552" t="str">
            <v>Exempt</v>
          </cell>
          <cell r="E552">
            <v>1040</v>
          </cell>
          <cell r="F552" t="str">
            <v>Metering</v>
          </cell>
          <cell r="G552">
            <v>2003</v>
          </cell>
          <cell r="H552" t="str">
            <v>Analyst, Process - Ld/Sr</v>
          </cell>
          <cell r="I552" t="str">
            <v>Analyst, Process - Ld/Sr</v>
          </cell>
          <cell r="J552">
            <v>28396</v>
          </cell>
          <cell r="K552">
            <v>38028</v>
          </cell>
          <cell r="L552">
            <v>73556.160000000003</v>
          </cell>
          <cell r="M552" t="str">
            <v xml:space="preserve">    68300.00</v>
          </cell>
          <cell r="N552">
            <v>0.24</v>
          </cell>
          <cell r="O552" t="str">
            <v>Blaine Andreasen</v>
          </cell>
          <cell r="P552" t="str">
            <v>Wright, Matthew</v>
          </cell>
        </row>
        <row r="553">
          <cell r="A553">
            <v>7911</v>
          </cell>
          <cell r="B553" t="str">
            <v>Nicholes</v>
          </cell>
          <cell r="C553" t="str">
            <v>Todd</v>
          </cell>
          <cell r="D553" t="str">
            <v>Exempt</v>
          </cell>
          <cell r="E553">
            <v>1073</v>
          </cell>
          <cell r="F553" t="str">
            <v>Safety and Environmental Svcs</v>
          </cell>
          <cell r="G553">
            <v>1976</v>
          </cell>
          <cell r="H553" t="str">
            <v>Admntr, Safety - Ld/Sr</v>
          </cell>
          <cell r="I553" t="str">
            <v>Admntr, Safety - Ld/Sr</v>
          </cell>
          <cell r="J553">
            <v>28397</v>
          </cell>
          <cell r="K553">
            <v>35972</v>
          </cell>
          <cell r="L553">
            <v>72623.039999999994</v>
          </cell>
          <cell r="M553" t="str">
            <v xml:space="preserve">    70750.00</v>
          </cell>
          <cell r="N553">
            <v>0.24</v>
          </cell>
          <cell r="O553" t="str">
            <v>Ernest E Wessman</v>
          </cell>
          <cell r="P553" t="str">
            <v>Wessman, Ernest E</v>
          </cell>
        </row>
        <row r="554">
          <cell r="A554">
            <v>7920</v>
          </cell>
          <cell r="B554" t="str">
            <v>Clifton</v>
          </cell>
          <cell r="C554" t="str">
            <v>Joseph</v>
          </cell>
          <cell r="D554" t="str">
            <v>Exempt</v>
          </cell>
          <cell r="E554">
            <v>726</v>
          </cell>
          <cell r="F554" t="str">
            <v>T&amp;D Infrastructure Mgmt</v>
          </cell>
          <cell r="G554">
            <v>2272</v>
          </cell>
          <cell r="H554" t="str">
            <v>Supervisor, D&amp;T</v>
          </cell>
          <cell r="I554" t="str">
            <v>Supervisor, D&amp;T</v>
          </cell>
          <cell r="J554">
            <v>37312</v>
          </cell>
          <cell r="K554">
            <v>37312</v>
          </cell>
          <cell r="L554">
            <v>68217.119999999995</v>
          </cell>
          <cell r="M554" t="str">
            <v xml:space="preserve">    67500.00</v>
          </cell>
          <cell r="N554">
            <v>0.24</v>
          </cell>
          <cell r="O554" t="str">
            <v>James Coppedge</v>
          </cell>
          <cell r="P554" t="str">
            <v>Wright, Matthew</v>
          </cell>
        </row>
        <row r="555">
          <cell r="A555">
            <v>7921</v>
          </cell>
          <cell r="B555" t="str">
            <v>Heim</v>
          </cell>
          <cell r="C555" t="str">
            <v>Martin</v>
          </cell>
          <cell r="D555" t="str">
            <v>Exempt</v>
          </cell>
          <cell r="E555">
            <v>270</v>
          </cell>
          <cell r="F555" t="str">
            <v>CBS Finance System Support</v>
          </cell>
          <cell r="G555">
            <v>5177</v>
          </cell>
          <cell r="H555" t="str">
            <v>Analyst, Bus Sys/SAP Conf</v>
          </cell>
          <cell r="I555" t="str">
            <v>Analyst, Bus Sys/SAP Config - Career</v>
          </cell>
          <cell r="J555">
            <v>37319</v>
          </cell>
          <cell r="K555">
            <v>37997</v>
          </cell>
          <cell r="L555">
            <v>69510</v>
          </cell>
          <cell r="M555" t="str">
            <v xml:space="preserve">    74400.00</v>
          </cell>
          <cell r="N555">
            <v>0.24</v>
          </cell>
          <cell r="O555" t="str">
            <v>Eric D Miller</v>
          </cell>
          <cell r="P555" t="str">
            <v>MacRitchie, Andy</v>
          </cell>
        </row>
        <row r="556">
          <cell r="A556">
            <v>7926</v>
          </cell>
          <cell r="B556" t="str">
            <v>Obermire</v>
          </cell>
          <cell r="C556" t="str">
            <v>Steven</v>
          </cell>
          <cell r="D556" t="str">
            <v>Exempt</v>
          </cell>
          <cell r="E556">
            <v>1036</v>
          </cell>
          <cell r="F556" t="str">
            <v>Procurement Power Delivery</v>
          </cell>
          <cell r="G556">
            <v>2039</v>
          </cell>
          <cell r="H556" t="str">
            <v>Buyer - Car</v>
          </cell>
          <cell r="I556" t="str">
            <v>Buyer - Car</v>
          </cell>
          <cell r="J556">
            <v>37305</v>
          </cell>
          <cell r="K556">
            <v>38057</v>
          </cell>
          <cell r="L556">
            <v>51792</v>
          </cell>
          <cell r="M556" t="str">
            <v xml:space="preserve">    56400.00</v>
          </cell>
          <cell r="N556">
            <v>0.2</v>
          </cell>
          <cell r="O556" t="str">
            <v>John F Guerin</v>
          </cell>
          <cell r="P556" t="str">
            <v>MacRitchie, Andy</v>
          </cell>
        </row>
        <row r="557">
          <cell r="A557">
            <v>7930</v>
          </cell>
          <cell r="B557" t="str">
            <v>Crawford</v>
          </cell>
          <cell r="C557" t="str">
            <v>Vinscent</v>
          </cell>
          <cell r="D557" t="str">
            <v>Exempt</v>
          </cell>
          <cell r="E557">
            <v>1065</v>
          </cell>
          <cell r="F557" t="str">
            <v>C&amp;I Account Management</v>
          </cell>
          <cell r="G557">
            <v>1952</v>
          </cell>
          <cell r="H557" t="str">
            <v>Acct Mgr, Corporate</v>
          </cell>
          <cell r="I557" t="str">
            <v>Acct Mgr, Corporate</v>
          </cell>
          <cell r="J557">
            <v>28404</v>
          </cell>
          <cell r="K557">
            <v>35972</v>
          </cell>
          <cell r="L557">
            <v>86850</v>
          </cell>
          <cell r="M557" t="str">
            <v xml:space="preserve">    92900.00</v>
          </cell>
          <cell r="N557">
            <v>0.3</v>
          </cell>
          <cell r="O557" t="str">
            <v>James T Gossett</v>
          </cell>
          <cell r="P557" t="str">
            <v>Wright, Matthew</v>
          </cell>
        </row>
        <row r="558">
          <cell r="A558">
            <v>7938</v>
          </cell>
          <cell r="B558" t="str">
            <v>Brumbaugh</v>
          </cell>
          <cell r="C558" t="str">
            <v>Stuart</v>
          </cell>
          <cell r="D558" t="str">
            <v>Exempt</v>
          </cell>
          <cell r="E558">
            <v>501</v>
          </cell>
          <cell r="F558" t="str">
            <v>Transport Admin</v>
          </cell>
          <cell r="G558">
            <v>2014</v>
          </cell>
          <cell r="H558" t="str">
            <v>Analyst, Transportation -</v>
          </cell>
          <cell r="I558" t="str">
            <v>Analyst, Transportation - Car</v>
          </cell>
          <cell r="J558">
            <v>28402</v>
          </cell>
          <cell r="K558">
            <v>36871</v>
          </cell>
          <cell r="L558">
            <v>62176.08</v>
          </cell>
          <cell r="M558" t="str">
            <v xml:space="preserve">    55900.00</v>
          </cell>
          <cell r="N558">
            <v>0.2</v>
          </cell>
          <cell r="O558" t="str">
            <v>Steven D Anderton</v>
          </cell>
          <cell r="P558" t="str">
            <v>Wright, Matthew</v>
          </cell>
        </row>
        <row r="559">
          <cell r="A559">
            <v>7949</v>
          </cell>
          <cell r="B559" t="str">
            <v>Myerson</v>
          </cell>
          <cell r="C559" t="str">
            <v>David</v>
          </cell>
          <cell r="D559" t="str">
            <v>Exempt</v>
          </cell>
          <cell r="E559">
            <v>173</v>
          </cell>
          <cell r="F559" t="str">
            <v>Auditing</v>
          </cell>
          <cell r="G559">
            <v>6042</v>
          </cell>
          <cell r="H559" t="str">
            <v>Director, Audit</v>
          </cell>
          <cell r="I559" t="str">
            <v>Director, US Internal Audit</v>
          </cell>
          <cell r="J559">
            <v>37347</v>
          </cell>
          <cell r="K559">
            <v>38012</v>
          </cell>
          <cell r="L559">
            <v>107800.08</v>
          </cell>
          <cell r="M559" t="str">
            <v xml:space="preserve">   124200.00</v>
          </cell>
          <cell r="N559">
            <v>0.4</v>
          </cell>
          <cell r="O559" t="str">
            <v>Stephen J Cairns</v>
          </cell>
        </row>
        <row r="560">
          <cell r="A560">
            <v>7956</v>
          </cell>
          <cell r="B560" t="str">
            <v>Reineccius</v>
          </cell>
          <cell r="C560" t="str">
            <v>Robert</v>
          </cell>
          <cell r="D560" t="str">
            <v>Exempt</v>
          </cell>
          <cell r="E560">
            <v>1066</v>
          </cell>
          <cell r="F560" t="str">
            <v>Customer Support Services</v>
          </cell>
          <cell r="G560">
            <v>2009</v>
          </cell>
          <cell r="H560" t="str">
            <v>Analyst, Cust Svc Support</v>
          </cell>
          <cell r="I560" t="str">
            <v>Analy, Cust Svc Support- Ld/Sr</v>
          </cell>
          <cell r="J560">
            <v>28396</v>
          </cell>
          <cell r="K560">
            <v>36961</v>
          </cell>
          <cell r="L560">
            <v>62129.04</v>
          </cell>
          <cell r="M560" t="str">
            <v xml:space="preserve">    66650.00</v>
          </cell>
          <cell r="N560">
            <v>0.24</v>
          </cell>
          <cell r="O560" t="str">
            <v>Robert T McCarthy</v>
          </cell>
          <cell r="P560" t="str">
            <v>Wright, Matthew</v>
          </cell>
        </row>
        <row r="561">
          <cell r="A561">
            <v>7988</v>
          </cell>
          <cell r="B561" t="str">
            <v>Bilger</v>
          </cell>
          <cell r="C561" t="str">
            <v>Gary</v>
          </cell>
          <cell r="D561" t="str">
            <v>Non-Exempt,Non-Union</v>
          </cell>
          <cell r="E561">
            <v>1072</v>
          </cell>
          <cell r="F561" t="str">
            <v>Resource Development &amp; Management</v>
          </cell>
          <cell r="G561">
            <v>7548</v>
          </cell>
          <cell r="H561" t="str">
            <v>Cnslt, Fin/Actng - Car</v>
          </cell>
          <cell r="I561" t="str">
            <v>Cnslt, Fin/Actng - Car</v>
          </cell>
          <cell r="J561">
            <v>28436</v>
          </cell>
          <cell r="K561">
            <v>38133</v>
          </cell>
          <cell r="L561">
            <v>72930</v>
          </cell>
          <cell r="M561" t="str">
            <v xml:space="preserve">    77300.00</v>
          </cell>
          <cell r="N561">
            <v>0.24</v>
          </cell>
          <cell r="O561" t="str">
            <v>J Rand Thurgood</v>
          </cell>
          <cell r="P561" t="str">
            <v>Cunningham, Barry G</v>
          </cell>
        </row>
        <row r="562">
          <cell r="A562">
            <v>7991</v>
          </cell>
          <cell r="B562" t="str">
            <v>Chane</v>
          </cell>
          <cell r="C562" t="str">
            <v>Ian</v>
          </cell>
          <cell r="D562" t="str">
            <v>Exempt</v>
          </cell>
          <cell r="E562">
            <v>181</v>
          </cell>
          <cell r="F562" t="str">
            <v>Hydro Relicensing</v>
          </cell>
          <cell r="G562">
            <v>2251</v>
          </cell>
          <cell r="H562" t="str">
            <v>Scientist, Env Snc - Car</v>
          </cell>
          <cell r="I562" t="str">
            <v>Scientist, Env Snc - Car</v>
          </cell>
          <cell r="J562">
            <v>37326</v>
          </cell>
          <cell r="K562">
            <v>37326</v>
          </cell>
          <cell r="L562">
            <v>55702.080000000002</v>
          </cell>
          <cell r="M562" t="str">
            <v xml:space="preserve">    61300.00</v>
          </cell>
          <cell r="N562">
            <v>0.2</v>
          </cell>
          <cell r="O562" t="str">
            <v>Toby Freeman</v>
          </cell>
          <cell r="P562" t="str">
            <v>Cunningham, Barry G</v>
          </cell>
        </row>
        <row r="563">
          <cell r="A563">
            <v>7994</v>
          </cell>
          <cell r="B563" t="str">
            <v>Mitchell</v>
          </cell>
          <cell r="C563" t="str">
            <v>Robert</v>
          </cell>
          <cell r="D563" t="str">
            <v>Exempt</v>
          </cell>
          <cell r="E563">
            <v>666</v>
          </cell>
          <cell r="F563" t="str">
            <v>Huntington Production</v>
          </cell>
          <cell r="G563">
            <v>2120</v>
          </cell>
          <cell r="H563" t="str">
            <v>Engineer - Ld/Sr</v>
          </cell>
          <cell r="I563" t="str">
            <v>Engineer - Ld/Sr</v>
          </cell>
          <cell r="J563">
            <v>28440</v>
          </cell>
          <cell r="K563">
            <v>35972</v>
          </cell>
          <cell r="L563">
            <v>80102.16</v>
          </cell>
          <cell r="M563" t="str">
            <v xml:space="preserve">    80400.00</v>
          </cell>
          <cell r="N563">
            <v>0.24</v>
          </cell>
          <cell r="O563" t="str">
            <v>Vaughn Judi</v>
          </cell>
          <cell r="P563" t="str">
            <v>Cunningham, Barry G</v>
          </cell>
        </row>
        <row r="564">
          <cell r="A564">
            <v>7997</v>
          </cell>
          <cell r="B564" t="str">
            <v>Campbell</v>
          </cell>
          <cell r="C564" t="str">
            <v>Rani</v>
          </cell>
          <cell r="D564" t="str">
            <v>Non-Exempt,Non-Union</v>
          </cell>
          <cell r="E564">
            <v>293</v>
          </cell>
          <cell r="F564" t="str">
            <v>Hydro South</v>
          </cell>
          <cell r="G564">
            <v>2024</v>
          </cell>
          <cell r="H564" t="str">
            <v>Attendant, Cmpgrnd</v>
          </cell>
          <cell r="I564" t="str">
            <v>Attendant, Cmpgrnd</v>
          </cell>
          <cell r="J564">
            <v>37316</v>
          </cell>
          <cell r="K564">
            <v>37316</v>
          </cell>
          <cell r="L564">
            <v>24960.959999999999</v>
          </cell>
          <cell r="M564" t="str">
            <v xml:space="preserve">    21350.00</v>
          </cell>
          <cell r="N564">
            <v>0.2</v>
          </cell>
          <cell r="O564" t="str">
            <v>Dan E Bevan</v>
          </cell>
          <cell r="P564" t="str">
            <v>Cunningham, Barry G</v>
          </cell>
        </row>
        <row r="565">
          <cell r="A565">
            <v>8025</v>
          </cell>
          <cell r="B565" t="str">
            <v>Batson</v>
          </cell>
          <cell r="C565" t="str">
            <v>Kathryn</v>
          </cell>
          <cell r="D565" t="str">
            <v>Non-Exempt,Non-Union</v>
          </cell>
          <cell r="E565">
            <v>829</v>
          </cell>
          <cell r="F565" t="str">
            <v>Performance Reporting</v>
          </cell>
          <cell r="G565">
            <v>2059</v>
          </cell>
          <cell r="H565" t="str">
            <v>Coord, Admn Svcs - Assoc</v>
          </cell>
          <cell r="I565" t="str">
            <v>Coord, Admn Svcs - Assoc</v>
          </cell>
          <cell r="J565">
            <v>37319</v>
          </cell>
          <cell r="K565">
            <v>37319</v>
          </cell>
          <cell r="L565">
            <v>34411.199999999997</v>
          </cell>
          <cell r="M565" t="str">
            <v xml:space="preserve">    39850.00</v>
          </cell>
          <cell r="N565">
            <v>0.2</v>
          </cell>
          <cell r="O565" t="str">
            <v>Cheryl J Simons</v>
          </cell>
          <cell r="P565" t="str">
            <v>Wright, Matthew</v>
          </cell>
        </row>
        <row r="566">
          <cell r="A566">
            <v>8029</v>
          </cell>
          <cell r="B566" t="str">
            <v>Neang</v>
          </cell>
          <cell r="C566" t="str">
            <v>Lavin</v>
          </cell>
          <cell r="D566" t="str">
            <v>Exempt</v>
          </cell>
          <cell r="E566">
            <v>1351</v>
          </cell>
          <cell r="F566" t="str">
            <v>Desktop</v>
          </cell>
          <cell r="G566">
            <v>2138</v>
          </cell>
          <cell r="H566" t="str">
            <v>IT Spclst, Dsk Spt - Car</v>
          </cell>
          <cell r="I566" t="str">
            <v>IT Spclst, Dsk Spt - Car</v>
          </cell>
          <cell r="J566">
            <v>37312</v>
          </cell>
          <cell r="K566">
            <v>37312</v>
          </cell>
          <cell r="L566">
            <v>47453.04</v>
          </cell>
          <cell r="M566" t="str">
            <v xml:space="preserve">    51150.00</v>
          </cell>
          <cell r="N566">
            <v>0.2</v>
          </cell>
          <cell r="O566" t="str">
            <v>Dave Rogers</v>
          </cell>
          <cell r="P566" t="str">
            <v>Walje, A Richard</v>
          </cell>
        </row>
        <row r="567">
          <cell r="A567">
            <v>8033</v>
          </cell>
          <cell r="B567" t="str">
            <v>Bott</v>
          </cell>
          <cell r="C567" t="str">
            <v>Jerry</v>
          </cell>
          <cell r="D567" t="str">
            <v>Exempt</v>
          </cell>
          <cell r="E567">
            <v>659</v>
          </cell>
          <cell r="F567" t="str">
            <v>Hunter Production</v>
          </cell>
          <cell r="G567">
            <v>5692</v>
          </cell>
          <cell r="H567" t="str">
            <v>Supervisor, Plant Operati</v>
          </cell>
          <cell r="I567" t="str">
            <v>Supervisor, Plant Operations</v>
          </cell>
          <cell r="J567">
            <v>28466</v>
          </cell>
          <cell r="K567">
            <v>36795</v>
          </cell>
          <cell r="L567">
            <v>80469.119999999995</v>
          </cell>
          <cell r="M567" t="str">
            <v xml:space="preserve">    78700.00</v>
          </cell>
          <cell r="N567">
            <v>0.24</v>
          </cell>
          <cell r="O567" t="str">
            <v>Leslie G Paulson</v>
          </cell>
          <cell r="P567" t="str">
            <v>Cunningham, Barry G</v>
          </cell>
        </row>
        <row r="568">
          <cell r="A568">
            <v>8041</v>
          </cell>
          <cell r="B568" t="str">
            <v>Vipperman</v>
          </cell>
          <cell r="C568" t="str">
            <v>Laura</v>
          </cell>
          <cell r="D568" t="str">
            <v>Exempt</v>
          </cell>
          <cell r="E568">
            <v>165</v>
          </cell>
          <cell r="F568" t="str">
            <v>Fuels</v>
          </cell>
          <cell r="G568">
            <v>4953</v>
          </cell>
          <cell r="H568" t="str">
            <v>Fuel Quality Coordinator</v>
          </cell>
          <cell r="I568" t="str">
            <v>Fuel Quality Coordinator</v>
          </cell>
          <cell r="J568">
            <v>37326</v>
          </cell>
          <cell r="K568">
            <v>37326</v>
          </cell>
          <cell r="L568">
            <v>37105.199999999997</v>
          </cell>
          <cell r="M568" t="str">
            <v xml:space="preserve">    40770.00</v>
          </cell>
          <cell r="N568">
            <v>0.2</v>
          </cell>
          <cell r="O568" t="str">
            <v>Kurt L Snider</v>
          </cell>
          <cell r="P568" t="str">
            <v>Johansen, Judi A</v>
          </cell>
        </row>
        <row r="569">
          <cell r="A569">
            <v>8044</v>
          </cell>
          <cell r="B569" t="str">
            <v>Clayton</v>
          </cell>
          <cell r="C569" t="str">
            <v>Alan</v>
          </cell>
          <cell r="D569" t="str">
            <v>Exempt</v>
          </cell>
          <cell r="E569">
            <v>223</v>
          </cell>
          <cell r="F569" t="str">
            <v>T&amp;D Operations</v>
          </cell>
          <cell r="G569">
            <v>2003</v>
          </cell>
          <cell r="H569" t="str">
            <v>Analyst, Process - Ld/Sr</v>
          </cell>
          <cell r="I569" t="str">
            <v>Analyst, Process - Ld/Sr</v>
          </cell>
          <cell r="J569">
            <v>28486</v>
          </cell>
          <cell r="K569">
            <v>38149</v>
          </cell>
          <cell r="L569">
            <v>70099.92</v>
          </cell>
          <cell r="M569" t="str">
            <v xml:space="preserve">    68300.00</v>
          </cell>
          <cell r="N569">
            <v>0.24</v>
          </cell>
          <cell r="O569" t="str">
            <v>Kirby Carroll</v>
          </cell>
          <cell r="P569" t="str">
            <v>Wright, Matthew</v>
          </cell>
        </row>
        <row r="570">
          <cell r="A570">
            <v>8045</v>
          </cell>
          <cell r="B570" t="str">
            <v>Moulton</v>
          </cell>
          <cell r="C570" t="str">
            <v>Charles</v>
          </cell>
          <cell r="D570" t="str">
            <v>Exempt</v>
          </cell>
          <cell r="E570">
            <v>231</v>
          </cell>
          <cell r="F570" t="str">
            <v>Generation</v>
          </cell>
          <cell r="G570">
            <v>7549</v>
          </cell>
          <cell r="H570" t="str">
            <v>Cnslt, Fin/Actng - Ld/Sr</v>
          </cell>
          <cell r="I570" t="str">
            <v>Cnslt, Fin/Actng - Ld/Sr</v>
          </cell>
          <cell r="J570">
            <v>28486</v>
          </cell>
          <cell r="K570">
            <v>37632</v>
          </cell>
          <cell r="L570">
            <v>92315.04</v>
          </cell>
          <cell r="M570" t="str">
            <v xml:space="preserve">    81950.00</v>
          </cell>
          <cell r="N570">
            <v>0.24</v>
          </cell>
          <cell r="O570" t="str">
            <v>Stephen A Hastings</v>
          </cell>
          <cell r="P570" t="str">
            <v>Cunningham, Barry G</v>
          </cell>
        </row>
        <row r="571">
          <cell r="A571">
            <v>8047</v>
          </cell>
          <cell r="B571" t="str">
            <v>Kolbus</v>
          </cell>
          <cell r="C571" t="str">
            <v>Karin</v>
          </cell>
          <cell r="D571" t="str">
            <v>Exempt</v>
          </cell>
          <cell r="E571">
            <v>1073</v>
          </cell>
          <cell r="F571" t="str">
            <v>Safety and Environmental Svcs</v>
          </cell>
          <cell r="G571">
            <v>1976</v>
          </cell>
          <cell r="H571" t="str">
            <v>Admntr, Safety - Ld/Sr</v>
          </cell>
          <cell r="I571" t="str">
            <v>Admntr, Safety - Ld/Sr</v>
          </cell>
          <cell r="J571">
            <v>37326</v>
          </cell>
          <cell r="K571">
            <v>37632</v>
          </cell>
          <cell r="L571">
            <v>69735.12</v>
          </cell>
          <cell r="M571" t="str">
            <v xml:space="preserve">    70750.00</v>
          </cell>
          <cell r="N571">
            <v>0.24</v>
          </cell>
          <cell r="O571" t="str">
            <v>Ernest E Wessman</v>
          </cell>
          <cell r="P571" t="str">
            <v>Wessman, Ernest E</v>
          </cell>
        </row>
        <row r="572">
          <cell r="A572">
            <v>8056</v>
          </cell>
          <cell r="B572" t="str">
            <v>Ellingson</v>
          </cell>
          <cell r="C572" t="str">
            <v>Mark</v>
          </cell>
          <cell r="D572" t="str">
            <v>Exempt</v>
          </cell>
          <cell r="E572">
            <v>596</v>
          </cell>
          <cell r="F572" t="str">
            <v>Customer Collection Center- Support</v>
          </cell>
          <cell r="G572">
            <v>2163</v>
          </cell>
          <cell r="H572" t="str">
            <v>Manager, Cust Svc</v>
          </cell>
          <cell r="I572" t="str">
            <v>Manager, Cust Svc</v>
          </cell>
          <cell r="J572">
            <v>28486</v>
          </cell>
          <cell r="K572">
            <v>36886</v>
          </cell>
          <cell r="L572">
            <v>87926.16</v>
          </cell>
          <cell r="M572" t="str">
            <v xml:space="preserve">    90600.00</v>
          </cell>
          <cell r="N572">
            <v>0.3</v>
          </cell>
          <cell r="O572" t="str">
            <v>Scott A Heagy</v>
          </cell>
          <cell r="P572" t="str">
            <v>Wright, Matthew</v>
          </cell>
        </row>
        <row r="573">
          <cell r="A573">
            <v>8065</v>
          </cell>
          <cell r="B573" t="str">
            <v>Conover</v>
          </cell>
          <cell r="C573" t="str">
            <v>Gil</v>
          </cell>
          <cell r="D573" t="str">
            <v>Exempt</v>
          </cell>
          <cell r="E573">
            <v>667</v>
          </cell>
          <cell r="F573" t="str">
            <v>Huntington Support</v>
          </cell>
          <cell r="G573">
            <v>2278</v>
          </cell>
          <cell r="H573" t="str">
            <v>Supervisor, Plant</v>
          </cell>
          <cell r="I573" t="str">
            <v>Supervisor, Plant</v>
          </cell>
          <cell r="J573">
            <v>28501</v>
          </cell>
          <cell r="K573">
            <v>35972</v>
          </cell>
          <cell r="L573">
            <v>78138</v>
          </cell>
          <cell r="M573" t="str">
            <v xml:space="preserve">    71500.00</v>
          </cell>
          <cell r="N573">
            <v>0.24</v>
          </cell>
          <cell r="O573" t="str">
            <v>Laren K Huntsman</v>
          </cell>
          <cell r="P573" t="str">
            <v>Cunningham, Barry G</v>
          </cell>
        </row>
        <row r="574">
          <cell r="A574">
            <v>8087</v>
          </cell>
          <cell r="B574" t="str">
            <v>Shaw</v>
          </cell>
          <cell r="C574" t="str">
            <v>Johnny</v>
          </cell>
          <cell r="D574" t="str">
            <v>Exempt</v>
          </cell>
          <cell r="E574">
            <v>1326</v>
          </cell>
          <cell r="F574" t="str">
            <v>Enterprise Intel Systems</v>
          </cell>
          <cell r="G574">
            <v>2145</v>
          </cell>
          <cell r="H574" t="str">
            <v>IT Spclst, Opr Sys - Ld/S</v>
          </cell>
          <cell r="I574" t="str">
            <v>IT Spclst, Opr Sys - Ld/Sr</v>
          </cell>
          <cell r="J574">
            <v>28521</v>
          </cell>
          <cell r="K574">
            <v>35972</v>
          </cell>
          <cell r="L574">
            <v>78500.160000000003</v>
          </cell>
          <cell r="M574" t="str">
            <v xml:space="preserve">    80000.00</v>
          </cell>
          <cell r="N574">
            <v>0.24</v>
          </cell>
          <cell r="O574" t="str">
            <v>David F Leathers</v>
          </cell>
          <cell r="P574" t="str">
            <v>Walje, A Richard</v>
          </cell>
        </row>
        <row r="575">
          <cell r="A575">
            <v>8094</v>
          </cell>
          <cell r="B575" t="str">
            <v>Fiack</v>
          </cell>
          <cell r="C575" t="str">
            <v>Lyman</v>
          </cell>
          <cell r="D575" t="str">
            <v>Exempt</v>
          </cell>
          <cell r="E575">
            <v>666</v>
          </cell>
          <cell r="F575" t="str">
            <v>Huntington Production</v>
          </cell>
          <cell r="G575">
            <v>6544</v>
          </cell>
          <cell r="H575" t="str">
            <v>Trainer, Operations - Ld/</v>
          </cell>
          <cell r="I575" t="str">
            <v>Trainer, Operations - Ld/Sr</v>
          </cell>
          <cell r="J575">
            <v>28523</v>
          </cell>
          <cell r="K575">
            <v>37206</v>
          </cell>
          <cell r="L575">
            <v>69397.2</v>
          </cell>
          <cell r="M575" t="str">
            <v xml:space="preserve">    70600.00</v>
          </cell>
          <cell r="N575">
            <v>0.24</v>
          </cell>
          <cell r="O575" t="str">
            <v>Vaughn Judi</v>
          </cell>
          <cell r="P575" t="str">
            <v>Cunningham, Barry G</v>
          </cell>
        </row>
        <row r="576">
          <cell r="A576">
            <v>8144</v>
          </cell>
          <cell r="B576" t="str">
            <v>Kloepfer</v>
          </cell>
          <cell r="C576" t="str">
            <v>Gary</v>
          </cell>
          <cell r="D576" t="str">
            <v>Exempt</v>
          </cell>
          <cell r="E576">
            <v>659</v>
          </cell>
          <cell r="F576" t="str">
            <v>Hunter Production</v>
          </cell>
          <cell r="G576">
            <v>5692</v>
          </cell>
          <cell r="H576" t="str">
            <v>Supervisor, Plant Operati</v>
          </cell>
          <cell r="I576" t="str">
            <v>Supervisor, Plant Operations</v>
          </cell>
          <cell r="J576">
            <v>28543</v>
          </cell>
          <cell r="K576">
            <v>36795</v>
          </cell>
          <cell r="L576">
            <v>83000.160000000003</v>
          </cell>
          <cell r="M576" t="str">
            <v xml:space="preserve">    78700.00</v>
          </cell>
          <cell r="N576">
            <v>0.24</v>
          </cell>
          <cell r="O576" t="str">
            <v>Leslie G Paulson</v>
          </cell>
          <cell r="P576" t="str">
            <v>Cunningham, Barry G</v>
          </cell>
        </row>
        <row r="577">
          <cell r="A577">
            <v>8157</v>
          </cell>
          <cell r="B577" t="str">
            <v>Paice</v>
          </cell>
          <cell r="C577" t="str">
            <v>C Craig</v>
          </cell>
          <cell r="D577" t="str">
            <v>Exempt</v>
          </cell>
          <cell r="E577">
            <v>300</v>
          </cell>
          <cell r="F577" t="str">
            <v>Revenue Requirements</v>
          </cell>
          <cell r="G577">
            <v>2054</v>
          </cell>
          <cell r="H577" t="str">
            <v>Cnslt, Rgltry - Car</v>
          </cell>
          <cell r="I577" t="str">
            <v>Cnslt, Rgltry - Car</v>
          </cell>
          <cell r="J577">
            <v>28547</v>
          </cell>
          <cell r="K577">
            <v>37722</v>
          </cell>
          <cell r="L577">
            <v>77868</v>
          </cell>
          <cell r="M577" t="str">
            <v xml:space="preserve">    83750.00</v>
          </cell>
          <cell r="N577">
            <v>0.24</v>
          </cell>
          <cell r="O577" t="str">
            <v>David L Taylor</v>
          </cell>
          <cell r="P577" t="str">
            <v>Larson, Donald D</v>
          </cell>
        </row>
        <row r="578">
          <cell r="A578">
            <v>8161</v>
          </cell>
          <cell r="B578" t="str">
            <v>Horton</v>
          </cell>
          <cell r="C578" t="str">
            <v>Louis</v>
          </cell>
          <cell r="D578" t="str">
            <v>Exempt</v>
          </cell>
          <cell r="E578">
            <v>648</v>
          </cell>
          <cell r="F578" t="str">
            <v>Naughton Maintenance</v>
          </cell>
          <cell r="G578">
            <v>2171</v>
          </cell>
          <cell r="H578" t="str">
            <v>Manager, Plng</v>
          </cell>
          <cell r="I578" t="str">
            <v>Manager, Plng</v>
          </cell>
          <cell r="J578">
            <v>28557</v>
          </cell>
          <cell r="K578">
            <v>37722</v>
          </cell>
          <cell r="L578">
            <v>83720.160000000003</v>
          </cell>
          <cell r="M578" t="str">
            <v xml:space="preserve">    87050.00</v>
          </cell>
          <cell r="N578">
            <v>0.24</v>
          </cell>
          <cell r="O578" t="str">
            <v>John M Schreurs</v>
          </cell>
          <cell r="P578" t="str">
            <v>Cunningham, Barry G</v>
          </cell>
        </row>
        <row r="579">
          <cell r="A579">
            <v>8169</v>
          </cell>
          <cell r="B579" t="str">
            <v>Bagley</v>
          </cell>
          <cell r="C579" t="str">
            <v>Charles</v>
          </cell>
          <cell r="D579" t="str">
            <v>Exempt</v>
          </cell>
          <cell r="E579">
            <v>1382</v>
          </cell>
          <cell r="F579" t="str">
            <v>Telecom Network Engineering</v>
          </cell>
          <cell r="G579">
            <v>2180</v>
          </cell>
          <cell r="H579" t="str">
            <v>Manager, Telecomm</v>
          </cell>
          <cell r="I579" t="str">
            <v>Manager, Telecomm</v>
          </cell>
          <cell r="J579">
            <v>28564</v>
          </cell>
          <cell r="K579">
            <v>37031</v>
          </cell>
          <cell r="L579">
            <v>100000.08</v>
          </cell>
          <cell r="M579" t="str">
            <v xml:space="preserve">    84750.00</v>
          </cell>
          <cell r="N579">
            <v>0.3</v>
          </cell>
          <cell r="O579" t="str">
            <v>Robert A Ward</v>
          </cell>
          <cell r="P579" t="str">
            <v>Walje, A Richard</v>
          </cell>
        </row>
        <row r="580">
          <cell r="A580">
            <v>8174</v>
          </cell>
          <cell r="B580" t="str">
            <v>Maughan</v>
          </cell>
          <cell r="C580" t="str">
            <v>K Brent</v>
          </cell>
          <cell r="D580" t="str">
            <v>Exempt</v>
          </cell>
          <cell r="E580">
            <v>1156</v>
          </cell>
          <cell r="F580" t="str">
            <v>Load Research</v>
          </cell>
          <cell r="G580">
            <v>6273</v>
          </cell>
          <cell r="H580" t="str">
            <v>Analyst, Metering - Ld/Sr</v>
          </cell>
          <cell r="I580" t="str">
            <v>Analyst, Metering - Ld/Sr</v>
          </cell>
          <cell r="J580">
            <v>28558</v>
          </cell>
          <cell r="K580">
            <v>37083</v>
          </cell>
          <cell r="L580">
            <v>72924</v>
          </cell>
          <cell r="M580" t="str">
            <v xml:space="preserve">    66300.00</v>
          </cell>
          <cell r="N580">
            <v>0.24</v>
          </cell>
          <cell r="O580" t="str">
            <v>Richard W Anderson</v>
          </cell>
          <cell r="P580" t="str">
            <v>Wright, Matthew</v>
          </cell>
        </row>
        <row r="581">
          <cell r="A581">
            <v>8188</v>
          </cell>
          <cell r="B581" t="str">
            <v>Morris</v>
          </cell>
          <cell r="C581" t="str">
            <v>Shirley</v>
          </cell>
          <cell r="D581" t="str">
            <v>Non-Exempt,Non-Union</v>
          </cell>
          <cell r="E581">
            <v>85</v>
          </cell>
          <cell r="F581" t="str">
            <v>IT CDS Controller</v>
          </cell>
          <cell r="G581">
            <v>1965</v>
          </cell>
          <cell r="H581" t="str">
            <v>Admntr, Contract - Assoc</v>
          </cell>
          <cell r="I581" t="str">
            <v>Admntr, Contract - Assoc</v>
          </cell>
          <cell r="J581">
            <v>28570</v>
          </cell>
          <cell r="K581">
            <v>38178</v>
          </cell>
          <cell r="L581">
            <v>48541.2</v>
          </cell>
          <cell r="M581" t="str">
            <v xml:space="preserve">    46450.00</v>
          </cell>
          <cell r="N581">
            <v>0.2</v>
          </cell>
          <cell r="O581" t="str">
            <v>Dennis M Pruchniewski</v>
          </cell>
          <cell r="P581" t="str">
            <v>Walje, A Richard</v>
          </cell>
        </row>
        <row r="582">
          <cell r="A582">
            <v>8192</v>
          </cell>
          <cell r="B582" t="str">
            <v>Sharp</v>
          </cell>
          <cell r="C582" t="str">
            <v>Ralph</v>
          </cell>
          <cell r="D582" t="str">
            <v>Exempt</v>
          </cell>
          <cell r="E582">
            <v>728</v>
          </cell>
          <cell r="F582" t="str">
            <v>Wasatch Front Shift &amp; Support</v>
          </cell>
          <cell r="G582">
            <v>6081</v>
          </cell>
          <cell r="H582" t="str">
            <v>Manager, Distribution</v>
          </cell>
          <cell r="I582" t="str">
            <v>Manager, Distribution</v>
          </cell>
          <cell r="J582">
            <v>28573</v>
          </cell>
          <cell r="K582">
            <v>37302</v>
          </cell>
          <cell r="L582">
            <v>93771.12</v>
          </cell>
          <cell r="M582" t="str">
            <v xml:space="preserve">    90600.00</v>
          </cell>
          <cell r="N582">
            <v>0.3</v>
          </cell>
          <cell r="O582" t="str">
            <v>Rickey L Bielby</v>
          </cell>
          <cell r="P582" t="str">
            <v>Wright, Matthew</v>
          </cell>
        </row>
        <row r="583">
          <cell r="A583">
            <v>8223</v>
          </cell>
          <cell r="B583" t="str">
            <v>Smead</v>
          </cell>
          <cell r="C583" t="str">
            <v>Robert</v>
          </cell>
          <cell r="D583" t="str">
            <v>Exempt</v>
          </cell>
          <cell r="E583">
            <v>1065</v>
          </cell>
          <cell r="F583" t="str">
            <v>C&amp;I Account Management</v>
          </cell>
          <cell r="G583">
            <v>2229</v>
          </cell>
          <cell r="H583" t="str">
            <v>Prod Mgr - Assoc</v>
          </cell>
          <cell r="I583" t="str">
            <v>Prod Mgr - Assoc</v>
          </cell>
          <cell r="J583">
            <v>28583</v>
          </cell>
          <cell r="K583">
            <v>37798</v>
          </cell>
          <cell r="L583">
            <v>60000</v>
          </cell>
          <cell r="M583" t="str">
            <v xml:space="preserve">    62950.00</v>
          </cell>
          <cell r="N583">
            <v>0.24</v>
          </cell>
          <cell r="O583" t="str">
            <v>Robert B Dahl</v>
          </cell>
          <cell r="P583" t="str">
            <v>Wright, Matthew</v>
          </cell>
        </row>
        <row r="584">
          <cell r="A584">
            <v>8273</v>
          </cell>
          <cell r="B584" t="str">
            <v>Hocken</v>
          </cell>
          <cell r="C584" t="str">
            <v>Natalie</v>
          </cell>
          <cell r="D584" t="str">
            <v>Exempt</v>
          </cell>
          <cell r="E584">
            <v>1016</v>
          </cell>
          <cell r="F584" t="str">
            <v>General Counsel</v>
          </cell>
          <cell r="G584">
            <v>8844</v>
          </cell>
          <cell r="H584" t="str">
            <v>Asst Genl Counsel</v>
          </cell>
          <cell r="I584" t="str">
            <v>Asst Genl Counsel</v>
          </cell>
          <cell r="J584">
            <v>37354</v>
          </cell>
          <cell r="K584">
            <v>37920</v>
          </cell>
          <cell r="L584">
            <v>135960</v>
          </cell>
          <cell r="M584" t="str">
            <v xml:space="preserve">   136550.00</v>
          </cell>
          <cell r="N584">
            <v>0.4</v>
          </cell>
          <cell r="O584" t="str">
            <v>Andrew P Haller</v>
          </cell>
          <cell r="P584" t="str">
            <v>Haller, Andrew P</v>
          </cell>
        </row>
        <row r="585">
          <cell r="A585">
            <v>8283</v>
          </cell>
          <cell r="B585" t="str">
            <v>Bradshaw</v>
          </cell>
          <cell r="C585" t="str">
            <v>Hal</v>
          </cell>
          <cell r="D585" t="str">
            <v>Exempt</v>
          </cell>
          <cell r="E585">
            <v>753</v>
          </cell>
          <cell r="F585" t="str">
            <v>Substation Operations - Ogden</v>
          </cell>
          <cell r="G585">
            <v>6081</v>
          </cell>
          <cell r="H585" t="str">
            <v>Manager, Distribution</v>
          </cell>
          <cell r="I585" t="str">
            <v>Manager, Distribution (Ops Mgr)</v>
          </cell>
          <cell r="J585">
            <v>28591</v>
          </cell>
          <cell r="K585">
            <v>37722</v>
          </cell>
          <cell r="L585">
            <v>86520</v>
          </cell>
          <cell r="M585" t="str">
            <v xml:space="preserve">    90600.00</v>
          </cell>
          <cell r="N585">
            <v>0.3</v>
          </cell>
          <cell r="O585" t="str">
            <v>Louis M Seppi</v>
          </cell>
          <cell r="P585" t="str">
            <v>Wright, Matthew</v>
          </cell>
        </row>
        <row r="586">
          <cell r="A586">
            <v>8286</v>
          </cell>
          <cell r="B586" t="str">
            <v>Russell</v>
          </cell>
          <cell r="C586" t="str">
            <v>Joyce</v>
          </cell>
          <cell r="D586" t="str">
            <v>Non-Exempt,Non-Union</v>
          </cell>
          <cell r="E586">
            <v>726</v>
          </cell>
          <cell r="F586" t="str">
            <v>T&amp;D Infrastructure Mgmt</v>
          </cell>
          <cell r="G586">
            <v>2060</v>
          </cell>
          <cell r="H586" t="str">
            <v>Coord, Admn Svcs - Car</v>
          </cell>
          <cell r="I586" t="str">
            <v>Coord, Admn Svcs - Car</v>
          </cell>
          <cell r="J586">
            <v>37341</v>
          </cell>
          <cell r="K586">
            <v>37341</v>
          </cell>
          <cell r="L586">
            <v>40627.199999999997</v>
          </cell>
          <cell r="M586" t="str">
            <v xml:space="preserve">    45800.00</v>
          </cell>
          <cell r="N586">
            <v>0.2</v>
          </cell>
          <cell r="O586" t="str">
            <v>Laura L Raypush</v>
          </cell>
          <cell r="P586" t="str">
            <v>Wright, Matthew</v>
          </cell>
        </row>
        <row r="587">
          <cell r="A587">
            <v>8292</v>
          </cell>
          <cell r="B587" t="str">
            <v>Hansen</v>
          </cell>
          <cell r="C587" t="str">
            <v>Jerry</v>
          </cell>
          <cell r="D587" t="str">
            <v>Exempt</v>
          </cell>
          <cell r="E587">
            <v>643</v>
          </cell>
          <cell r="F587" t="str">
            <v>Jim Bridger Plant Maintenance</v>
          </cell>
          <cell r="G587">
            <v>2278</v>
          </cell>
          <cell r="H587" t="str">
            <v>Supervisor, Plant</v>
          </cell>
          <cell r="I587" t="str">
            <v>Supervisor, Plant</v>
          </cell>
          <cell r="J587">
            <v>37340</v>
          </cell>
          <cell r="K587">
            <v>38149</v>
          </cell>
          <cell r="L587">
            <v>69000</v>
          </cell>
          <cell r="M587" t="str">
            <v xml:space="preserve">    71500.00</v>
          </cell>
          <cell r="N587">
            <v>0.24</v>
          </cell>
          <cell r="O587" t="str">
            <v>Paul M Fahlsing</v>
          </cell>
          <cell r="P587" t="str">
            <v>Cunningham, Barry G</v>
          </cell>
        </row>
        <row r="588">
          <cell r="A588">
            <v>8301</v>
          </cell>
          <cell r="B588" t="str">
            <v>Brewster</v>
          </cell>
          <cell r="C588" t="str">
            <v>Julie</v>
          </cell>
          <cell r="D588" t="str">
            <v>Exempt</v>
          </cell>
          <cell r="E588">
            <v>1024</v>
          </cell>
          <cell r="F588" t="str">
            <v>Community &amp; Economic Development</v>
          </cell>
          <cell r="G588">
            <v>2049</v>
          </cell>
          <cell r="H588" t="str">
            <v>Cnslt, Com/Ind Dev - Ld/S</v>
          </cell>
          <cell r="I588" t="str">
            <v>Cnslt, Com/Ind Dev - Ld/Sr</v>
          </cell>
          <cell r="J588">
            <v>29629</v>
          </cell>
          <cell r="K588">
            <v>35972</v>
          </cell>
          <cell r="L588">
            <v>78954</v>
          </cell>
          <cell r="M588" t="str">
            <v xml:space="preserve">    76850.00</v>
          </cell>
          <cell r="N588">
            <v>0.24</v>
          </cell>
          <cell r="O588" t="str">
            <v>Alene E Bentley</v>
          </cell>
          <cell r="P588" t="str">
            <v>Walje, A Richard</v>
          </cell>
        </row>
        <row r="589">
          <cell r="A589">
            <v>8317</v>
          </cell>
          <cell r="B589" t="str">
            <v>Wardle</v>
          </cell>
          <cell r="C589" t="str">
            <v>Craig</v>
          </cell>
          <cell r="D589" t="str">
            <v>Exempt</v>
          </cell>
          <cell r="E589">
            <v>231</v>
          </cell>
          <cell r="F589" t="str">
            <v>Generation</v>
          </cell>
          <cell r="G589">
            <v>7544</v>
          </cell>
          <cell r="H589" t="str">
            <v>Analyst, Fin/Actng - Ld/S</v>
          </cell>
          <cell r="I589" t="str">
            <v>Analyst, Fin/Actng - Ld/Sr</v>
          </cell>
          <cell r="J589">
            <v>28625</v>
          </cell>
          <cell r="K589">
            <v>37494</v>
          </cell>
          <cell r="L589">
            <v>63700.08</v>
          </cell>
          <cell r="M589" t="str">
            <v xml:space="preserve">    66150.00</v>
          </cell>
          <cell r="N589">
            <v>0.24</v>
          </cell>
          <cell r="O589" t="str">
            <v>Stephen A Hastings</v>
          </cell>
          <cell r="P589" t="str">
            <v>Cunningham, Barry G</v>
          </cell>
        </row>
        <row r="590">
          <cell r="A590">
            <v>8319</v>
          </cell>
          <cell r="B590" t="str">
            <v>Wiscombe</v>
          </cell>
          <cell r="C590" t="str">
            <v>Ginger</v>
          </cell>
          <cell r="D590" t="str">
            <v>Exempt</v>
          </cell>
          <cell r="E590">
            <v>904</v>
          </cell>
          <cell r="F590" t="str">
            <v>Procurement Power Generation</v>
          </cell>
          <cell r="G590">
            <v>2040</v>
          </cell>
          <cell r="H590" t="str">
            <v>Buyer - Ld/Sr</v>
          </cell>
          <cell r="I590" t="str">
            <v>Buyer - Ld/Sr</v>
          </cell>
          <cell r="J590">
            <v>28625</v>
          </cell>
          <cell r="K590">
            <v>35972</v>
          </cell>
          <cell r="L590">
            <v>64071.12</v>
          </cell>
          <cell r="M590" t="str">
            <v xml:space="preserve">    66100.00</v>
          </cell>
          <cell r="N590">
            <v>0.24</v>
          </cell>
          <cell r="O590" t="str">
            <v>Douglas T Jensen</v>
          </cell>
          <cell r="P590" t="str">
            <v>MacRitchie, Andy</v>
          </cell>
        </row>
        <row r="591">
          <cell r="A591">
            <v>8330</v>
          </cell>
          <cell r="B591" t="str">
            <v>Giles</v>
          </cell>
          <cell r="C591" t="str">
            <v>Bradley</v>
          </cell>
          <cell r="D591" t="str">
            <v>Exempt</v>
          </cell>
          <cell r="E591">
            <v>658</v>
          </cell>
          <cell r="F591" t="str">
            <v>Hunter Administration</v>
          </cell>
          <cell r="G591">
            <v>2278</v>
          </cell>
          <cell r="H591" t="str">
            <v>Supervisor, Plant</v>
          </cell>
          <cell r="I591" t="str">
            <v>Supervisor, Plant</v>
          </cell>
          <cell r="J591">
            <v>28612</v>
          </cell>
          <cell r="K591">
            <v>35972</v>
          </cell>
          <cell r="L591">
            <v>73913.039999999994</v>
          </cell>
          <cell r="M591" t="str">
            <v xml:space="preserve">    71500.00</v>
          </cell>
          <cell r="N591">
            <v>0.24</v>
          </cell>
          <cell r="O591" t="str">
            <v>Thomas J Faucheux</v>
          </cell>
          <cell r="P591" t="str">
            <v>Cunningham, Barry G</v>
          </cell>
        </row>
        <row r="592">
          <cell r="A592">
            <v>8345</v>
          </cell>
          <cell r="B592" t="str">
            <v>Seaman</v>
          </cell>
          <cell r="C592" t="str">
            <v>Linda</v>
          </cell>
          <cell r="D592" t="str">
            <v>Exempt</v>
          </cell>
          <cell r="E592">
            <v>643</v>
          </cell>
          <cell r="F592" t="str">
            <v>Jim Bridger Plant Maintenance</v>
          </cell>
          <cell r="G592">
            <v>2172</v>
          </cell>
          <cell r="H592" t="str">
            <v>Manager, Plant</v>
          </cell>
          <cell r="I592" t="str">
            <v>Manager, Plant</v>
          </cell>
          <cell r="J592">
            <v>28636</v>
          </cell>
          <cell r="K592">
            <v>37632</v>
          </cell>
          <cell r="L592">
            <v>109138.08</v>
          </cell>
          <cell r="M592" t="str">
            <v xml:space="preserve">   101550.00</v>
          </cell>
          <cell r="N592">
            <v>0.3</v>
          </cell>
          <cell r="O592" t="str">
            <v>Robert P Arambel</v>
          </cell>
          <cell r="P592" t="str">
            <v>Cunningham, Barry G</v>
          </cell>
        </row>
        <row r="593">
          <cell r="A593">
            <v>8355</v>
          </cell>
          <cell r="B593" t="str">
            <v>Hoffacker</v>
          </cell>
          <cell r="C593" t="str">
            <v>Stacy</v>
          </cell>
          <cell r="D593" t="str">
            <v>Exempt</v>
          </cell>
          <cell r="E593">
            <v>1078</v>
          </cell>
          <cell r="F593" t="str">
            <v>Internal Communications</v>
          </cell>
          <cell r="G593">
            <v>2202</v>
          </cell>
          <cell r="H593" t="str">
            <v>Spclst, Comm - Assoc</v>
          </cell>
          <cell r="I593" t="str">
            <v>Spclst, Comm - Assoc</v>
          </cell>
          <cell r="J593">
            <v>37347</v>
          </cell>
          <cell r="K593">
            <v>37347</v>
          </cell>
          <cell r="L593">
            <v>45712.08</v>
          </cell>
          <cell r="M593" t="str">
            <v xml:space="preserve">    44400.00</v>
          </cell>
          <cell r="N593">
            <v>0.2</v>
          </cell>
          <cell r="O593" t="str">
            <v>Lilisa Hall</v>
          </cell>
        </row>
        <row r="594">
          <cell r="A594">
            <v>8368</v>
          </cell>
          <cell r="B594" t="str">
            <v>Jensen</v>
          </cell>
          <cell r="C594" t="str">
            <v>Steven</v>
          </cell>
          <cell r="D594" t="str">
            <v>Exempt</v>
          </cell>
          <cell r="E594">
            <v>658</v>
          </cell>
          <cell r="F594" t="str">
            <v>Hunter Administration</v>
          </cell>
          <cell r="G594">
            <v>1987</v>
          </cell>
          <cell r="H594" t="str">
            <v>Analyst, Env - Car</v>
          </cell>
          <cell r="I594" t="str">
            <v>Analyst, Env - Car</v>
          </cell>
          <cell r="J594">
            <v>30019</v>
          </cell>
          <cell r="K594">
            <v>37494</v>
          </cell>
          <cell r="L594">
            <v>66857.039999999994</v>
          </cell>
          <cell r="M594" t="str">
            <v xml:space="preserve">    67800.00</v>
          </cell>
          <cell r="N594">
            <v>0.2</v>
          </cell>
          <cell r="O594" t="str">
            <v>Thomas J Faucheux</v>
          </cell>
          <cell r="P594" t="str">
            <v>Cunningham, Barry G</v>
          </cell>
        </row>
        <row r="595">
          <cell r="A595">
            <v>8380</v>
          </cell>
          <cell r="B595" t="str">
            <v>Davis</v>
          </cell>
          <cell r="C595" t="str">
            <v>Bradley</v>
          </cell>
          <cell r="D595" t="str">
            <v>Exempt</v>
          </cell>
          <cell r="E595">
            <v>288</v>
          </cell>
          <cell r="F595" t="str">
            <v>Fuels, Interwest &amp; Mining Subs</v>
          </cell>
          <cell r="G595">
            <v>7992</v>
          </cell>
          <cell r="H595" t="str">
            <v>Manager, Planning &amp; Opera</v>
          </cell>
          <cell r="I595" t="str">
            <v>Manager, Planning &amp; Operations Analysis</v>
          </cell>
          <cell r="J595">
            <v>28617</v>
          </cell>
          <cell r="K595">
            <v>37632</v>
          </cell>
          <cell r="L595">
            <v>117070.08</v>
          </cell>
          <cell r="M595" t="str">
            <v xml:space="preserve">   110210.00</v>
          </cell>
          <cell r="N595">
            <v>0.35</v>
          </cell>
          <cell r="O595" t="str">
            <v>Dee W Jense</v>
          </cell>
          <cell r="P595" t="str">
            <v>Johansen, Judi A</v>
          </cell>
        </row>
        <row r="596">
          <cell r="A596">
            <v>8390</v>
          </cell>
          <cell r="B596" t="str">
            <v>Queen</v>
          </cell>
          <cell r="C596" t="str">
            <v>Graeme</v>
          </cell>
          <cell r="D596" t="str">
            <v>Exempt</v>
          </cell>
          <cell r="E596">
            <v>1530</v>
          </cell>
          <cell r="F596" t="str">
            <v>Cust Svc Business Improvement</v>
          </cell>
          <cell r="G596">
            <v>6919</v>
          </cell>
          <cell r="H596" t="str">
            <v>Cnslt, Process - Ld/Sr</v>
          </cell>
          <cell r="I596" t="str">
            <v>Cnslt, Process - Ld/Sr</v>
          </cell>
          <cell r="J596">
            <v>37347</v>
          </cell>
          <cell r="K596">
            <v>37347</v>
          </cell>
          <cell r="L596">
            <v>78579.12</v>
          </cell>
          <cell r="M596" t="str">
            <v xml:space="preserve">    85750.00</v>
          </cell>
          <cell r="N596">
            <v>0.3</v>
          </cell>
          <cell r="O596" t="str">
            <v>Allison F Payne</v>
          </cell>
          <cell r="P596" t="str">
            <v>Wright, Matthew</v>
          </cell>
        </row>
        <row r="597">
          <cell r="A597">
            <v>8402</v>
          </cell>
          <cell r="B597" t="str">
            <v>Westmoreland</v>
          </cell>
          <cell r="C597" t="str">
            <v>James</v>
          </cell>
          <cell r="D597" t="str">
            <v>Exempt</v>
          </cell>
          <cell r="E597">
            <v>1379</v>
          </cell>
          <cell r="F597" t="str">
            <v>Telecom Data Communciations</v>
          </cell>
          <cell r="G597">
            <v>2227</v>
          </cell>
          <cell r="H597" t="str">
            <v>Planner, Telecomm - Car</v>
          </cell>
          <cell r="I597" t="str">
            <v>Planner, Telecomm - Car</v>
          </cell>
          <cell r="J597">
            <v>28646</v>
          </cell>
          <cell r="K597">
            <v>36091</v>
          </cell>
          <cell r="L597">
            <v>77313.119999999995</v>
          </cell>
          <cell r="M597" t="str">
            <v xml:space="preserve">    70000.00</v>
          </cell>
          <cell r="N597">
            <v>0.24</v>
          </cell>
          <cell r="O597" t="str">
            <v>Kim D Alling</v>
          </cell>
          <cell r="P597" t="str">
            <v>Walje, A Richard</v>
          </cell>
        </row>
        <row r="598">
          <cell r="A598">
            <v>8404</v>
          </cell>
          <cell r="B598" t="str">
            <v>Bircumshaw</v>
          </cell>
          <cell r="C598" t="str">
            <v>John</v>
          </cell>
          <cell r="D598" t="str">
            <v>Exempt</v>
          </cell>
          <cell r="E598">
            <v>250</v>
          </cell>
          <cell r="F598" t="str">
            <v>Training Support &amp; Development - PD</v>
          </cell>
          <cell r="G598">
            <v>2053</v>
          </cell>
          <cell r="H598" t="str">
            <v>Cnslt, HR - Ld/Sr</v>
          </cell>
          <cell r="I598" t="str">
            <v>Cnslt, HR - Ld/Sr</v>
          </cell>
          <cell r="J598">
            <v>28646</v>
          </cell>
          <cell r="K598">
            <v>36967</v>
          </cell>
          <cell r="L598">
            <v>86966.16</v>
          </cell>
          <cell r="M598" t="str">
            <v xml:space="preserve">    93600.00</v>
          </cell>
          <cell r="N598">
            <v>0.3</v>
          </cell>
          <cell r="O598" t="str">
            <v>Marcia L Grail</v>
          </cell>
          <cell r="P598" t="str">
            <v>Wright, Matthew</v>
          </cell>
        </row>
        <row r="599">
          <cell r="A599">
            <v>8412</v>
          </cell>
          <cell r="B599" t="str">
            <v>Silbaugh</v>
          </cell>
          <cell r="C599" t="str">
            <v>Randy</v>
          </cell>
          <cell r="D599" t="str">
            <v>Exempt</v>
          </cell>
          <cell r="E599">
            <v>1108</v>
          </cell>
          <cell r="F599" t="str">
            <v>Telecomms</v>
          </cell>
          <cell r="G599">
            <v>2120</v>
          </cell>
          <cell r="H599" t="str">
            <v>Engineer - Ld/Sr</v>
          </cell>
          <cell r="I599" t="str">
            <v>Engineer - Ld/Sr</v>
          </cell>
          <cell r="J599">
            <v>37361</v>
          </cell>
          <cell r="K599">
            <v>37361</v>
          </cell>
          <cell r="L599">
            <v>79195.199999999997</v>
          </cell>
          <cell r="M599" t="str">
            <v xml:space="preserve">    80400.00</v>
          </cell>
          <cell r="N599">
            <v>0.24</v>
          </cell>
          <cell r="O599" t="str">
            <v>Milton J Patzkowski</v>
          </cell>
          <cell r="P599" t="str">
            <v>Wright, Matthew</v>
          </cell>
        </row>
        <row r="600">
          <cell r="A600">
            <v>8413</v>
          </cell>
          <cell r="B600" t="str">
            <v>Brown</v>
          </cell>
          <cell r="C600" t="str">
            <v>Kevin</v>
          </cell>
          <cell r="D600" t="str">
            <v>Exempt</v>
          </cell>
          <cell r="E600">
            <v>658</v>
          </cell>
          <cell r="F600" t="str">
            <v>Hunter Administration</v>
          </cell>
          <cell r="G600">
            <v>1976</v>
          </cell>
          <cell r="H600" t="str">
            <v>Admntr, Safety - Ld/Sr</v>
          </cell>
          <cell r="I600" t="str">
            <v>Admntr, Safety - Ld/Sr</v>
          </cell>
          <cell r="J600">
            <v>28591</v>
          </cell>
          <cell r="K600">
            <v>37837</v>
          </cell>
          <cell r="L600">
            <v>69123.12</v>
          </cell>
          <cell r="M600" t="str">
            <v xml:space="preserve">    70750.00</v>
          </cell>
          <cell r="N600">
            <v>0.24</v>
          </cell>
          <cell r="O600" t="str">
            <v>Steven K Danzer</v>
          </cell>
          <cell r="P600" t="str">
            <v>Cunningham, Barry G</v>
          </cell>
        </row>
        <row r="601">
          <cell r="A601">
            <v>8420</v>
          </cell>
          <cell r="B601" t="str">
            <v>Cavasher</v>
          </cell>
          <cell r="C601" t="str">
            <v>Colin</v>
          </cell>
          <cell r="D601" t="str">
            <v>Non-Exempt,Non-Union</v>
          </cell>
          <cell r="E601">
            <v>431</v>
          </cell>
          <cell r="F601" t="str">
            <v>T&amp;D Business Improvement</v>
          </cell>
          <cell r="G601">
            <v>2001</v>
          </cell>
          <cell r="H601" t="str">
            <v>Analyst, Process - Assoc</v>
          </cell>
          <cell r="I601" t="str">
            <v>Analyst, Process - Assoc</v>
          </cell>
          <cell r="J601">
            <v>37349</v>
          </cell>
          <cell r="K601">
            <v>38047</v>
          </cell>
          <cell r="L601">
            <v>42949.919999999998</v>
          </cell>
          <cell r="M601" t="str">
            <v xml:space="preserve">    51750.00</v>
          </cell>
          <cell r="N601">
            <v>0.2</v>
          </cell>
          <cell r="O601" t="str">
            <v>Mardi R Gilkey</v>
          </cell>
          <cell r="P601" t="str">
            <v>Wright, Matthew</v>
          </cell>
        </row>
        <row r="602">
          <cell r="A602">
            <v>8423</v>
          </cell>
          <cell r="B602" t="str">
            <v>Hays</v>
          </cell>
          <cell r="C602" t="str">
            <v>Christine</v>
          </cell>
          <cell r="D602" t="str">
            <v>Non-Exempt,Non-Union</v>
          </cell>
          <cell r="E602">
            <v>594</v>
          </cell>
          <cell r="F602" t="str">
            <v>Customer Contact Center - Generalists</v>
          </cell>
          <cell r="G602">
            <v>4779</v>
          </cell>
          <cell r="H602" t="str">
            <v>Customer Service Associat</v>
          </cell>
          <cell r="I602" t="str">
            <v>Customer Service Associate</v>
          </cell>
          <cell r="J602">
            <v>37349</v>
          </cell>
          <cell r="K602">
            <v>37349</v>
          </cell>
          <cell r="L602">
            <v>35174.160000000003</v>
          </cell>
          <cell r="M602" t="str">
            <v xml:space="preserve">    35089.60</v>
          </cell>
          <cell r="N602">
            <v>0.08</v>
          </cell>
          <cell r="O602" t="str">
            <v>Marci L Mahpari</v>
          </cell>
          <cell r="P602" t="str">
            <v>Wright, Matthew</v>
          </cell>
        </row>
        <row r="603">
          <cell r="A603">
            <v>8424</v>
          </cell>
          <cell r="B603" t="str">
            <v>Lockman</v>
          </cell>
          <cell r="C603" t="str">
            <v>Christopher</v>
          </cell>
          <cell r="D603" t="str">
            <v>Non-Exempt,Non-Union</v>
          </cell>
          <cell r="E603">
            <v>593</v>
          </cell>
          <cell r="F603" t="str">
            <v>Customer Contact Center- Dayshift</v>
          </cell>
          <cell r="G603">
            <v>4779</v>
          </cell>
          <cell r="H603" t="str">
            <v>Customer Service Associat</v>
          </cell>
          <cell r="I603" t="str">
            <v>Customer Service Associate</v>
          </cell>
          <cell r="J603">
            <v>37349</v>
          </cell>
          <cell r="K603">
            <v>37349</v>
          </cell>
          <cell r="L603">
            <v>35174.160000000003</v>
          </cell>
          <cell r="M603" t="str">
            <v xml:space="preserve">    35089.60</v>
          </cell>
          <cell r="N603">
            <v>0.08</v>
          </cell>
          <cell r="O603" t="str">
            <v>Adam S Mathis</v>
          </cell>
          <cell r="P603" t="str">
            <v>Wright, Matthew</v>
          </cell>
        </row>
        <row r="604">
          <cell r="A604">
            <v>8425</v>
          </cell>
          <cell r="B604" t="str">
            <v>Kruger</v>
          </cell>
          <cell r="C604" t="str">
            <v>Christina</v>
          </cell>
          <cell r="D604" t="str">
            <v>Non-Exempt,Non-Union</v>
          </cell>
          <cell r="E604">
            <v>593</v>
          </cell>
          <cell r="F604" t="str">
            <v>Customer Contact Center- Dayshift</v>
          </cell>
          <cell r="G604">
            <v>4779</v>
          </cell>
          <cell r="H604" t="str">
            <v>Customer Service Associat</v>
          </cell>
          <cell r="I604" t="str">
            <v>Customer Service Associate</v>
          </cell>
          <cell r="J604">
            <v>37349</v>
          </cell>
          <cell r="K604">
            <v>37349</v>
          </cell>
          <cell r="L604">
            <v>35174.160000000003</v>
          </cell>
          <cell r="M604" t="str">
            <v xml:space="preserve">    35089.60</v>
          </cell>
          <cell r="N604">
            <v>0.08</v>
          </cell>
          <cell r="O604" t="str">
            <v>Geoffrey St Clair</v>
          </cell>
          <cell r="P604" t="str">
            <v>Wright, Matthew</v>
          </cell>
        </row>
        <row r="605">
          <cell r="A605">
            <v>8429</v>
          </cell>
          <cell r="B605" t="str">
            <v>Coppedge</v>
          </cell>
          <cell r="C605" t="str">
            <v>James</v>
          </cell>
          <cell r="D605" t="str">
            <v>Exempt</v>
          </cell>
          <cell r="E605">
            <v>726</v>
          </cell>
          <cell r="F605" t="str">
            <v>T&amp;D Infrastructure Mgmt</v>
          </cell>
          <cell r="G605">
            <v>6081</v>
          </cell>
          <cell r="H605" t="str">
            <v>Manager, Distribution</v>
          </cell>
          <cell r="I605" t="str">
            <v>Manager, Distribution</v>
          </cell>
          <cell r="J605">
            <v>37368</v>
          </cell>
          <cell r="K605">
            <v>37773</v>
          </cell>
          <cell r="L605">
            <v>87150</v>
          </cell>
          <cell r="M605" t="str">
            <v xml:space="preserve">    90600.00</v>
          </cell>
          <cell r="N605">
            <v>0.3</v>
          </cell>
          <cell r="O605" t="str">
            <v>Corey A Fitz Gerald</v>
          </cell>
          <cell r="P605" t="str">
            <v>Wright, Matthew</v>
          </cell>
        </row>
        <row r="606">
          <cell r="A606">
            <v>8439</v>
          </cell>
          <cell r="B606" t="str">
            <v>Jurgenson</v>
          </cell>
          <cell r="C606" t="str">
            <v>Cynthia</v>
          </cell>
          <cell r="D606" t="str">
            <v>Exempt</v>
          </cell>
          <cell r="E606">
            <v>1087</v>
          </cell>
          <cell r="F606" t="str">
            <v>Corp Security &amp; Client Support</v>
          </cell>
          <cell r="G606">
            <v>2132</v>
          </cell>
          <cell r="H606" t="str">
            <v>IT Spclst, CS Gen - Car</v>
          </cell>
          <cell r="I606" t="str">
            <v>IT Spclst, CS Gen - Car</v>
          </cell>
          <cell r="J606">
            <v>37354</v>
          </cell>
          <cell r="K606">
            <v>37402</v>
          </cell>
          <cell r="L606">
            <v>62012.160000000003</v>
          </cell>
          <cell r="M606" t="str">
            <v xml:space="preserve">    69100.00</v>
          </cell>
          <cell r="N606">
            <v>0.24</v>
          </cell>
          <cell r="O606" t="str">
            <v>Michael A Ball</v>
          </cell>
          <cell r="P606" t="str">
            <v>Walje, A Richard</v>
          </cell>
        </row>
        <row r="607">
          <cell r="A607">
            <v>8449</v>
          </cell>
          <cell r="B607" t="str">
            <v>Perschon</v>
          </cell>
          <cell r="C607" t="str">
            <v>Chris</v>
          </cell>
          <cell r="D607" t="str">
            <v>Exempt</v>
          </cell>
          <cell r="E607">
            <v>728</v>
          </cell>
          <cell r="F607" t="str">
            <v>Wasatch Front Shift &amp; Support</v>
          </cell>
          <cell r="G607">
            <v>6081</v>
          </cell>
          <cell r="H607" t="str">
            <v>Manager, Distribution</v>
          </cell>
          <cell r="I607" t="str">
            <v>Manager, Distribution (Ops Mgr)</v>
          </cell>
          <cell r="J607">
            <v>28646</v>
          </cell>
          <cell r="K607">
            <v>37874</v>
          </cell>
          <cell r="L607">
            <v>83200.08</v>
          </cell>
          <cell r="M607" t="str">
            <v xml:space="preserve">    90600.00</v>
          </cell>
          <cell r="N607">
            <v>0.3</v>
          </cell>
          <cell r="O607" t="str">
            <v>Rickey L Bielby</v>
          </cell>
          <cell r="P607" t="str">
            <v>Wright, Matthew</v>
          </cell>
        </row>
        <row r="608">
          <cell r="A608">
            <v>8453</v>
          </cell>
          <cell r="B608" t="str">
            <v>Aldassy</v>
          </cell>
          <cell r="C608" t="str">
            <v>Kathryn</v>
          </cell>
          <cell r="D608" t="str">
            <v>Exempt</v>
          </cell>
          <cell r="E608">
            <v>158</v>
          </cell>
          <cell r="F608" t="str">
            <v>Human Resources</v>
          </cell>
          <cell r="G608">
            <v>1971</v>
          </cell>
          <cell r="H608" t="str">
            <v>Admntr, HR - Assoc</v>
          </cell>
          <cell r="I608" t="str">
            <v>Admntr, HR - Assoc</v>
          </cell>
          <cell r="J608">
            <v>37361</v>
          </cell>
          <cell r="K608">
            <v>37767</v>
          </cell>
          <cell r="L608">
            <v>41010</v>
          </cell>
          <cell r="M608" t="str">
            <v xml:space="preserve">    40150.00</v>
          </cell>
          <cell r="N608">
            <v>0.2</v>
          </cell>
          <cell r="O608" t="str">
            <v>Linda Wah</v>
          </cell>
          <cell r="P608" t="str">
            <v>Pittman, Michael J</v>
          </cell>
        </row>
        <row r="609">
          <cell r="A609">
            <v>8459</v>
          </cell>
          <cell r="B609" t="str">
            <v>Jessup</v>
          </cell>
          <cell r="C609" t="str">
            <v>Andrea</v>
          </cell>
          <cell r="D609" t="str">
            <v>Exempt</v>
          </cell>
          <cell r="E609">
            <v>256</v>
          </cell>
          <cell r="F609" t="str">
            <v>ITSST PMO</v>
          </cell>
          <cell r="G609">
            <v>8993</v>
          </cell>
          <cell r="H609" t="str">
            <v>Analyst, Quality Mgmt - C</v>
          </cell>
          <cell r="I609" t="str">
            <v>Analyst, Quality Mgmt - Car</v>
          </cell>
          <cell r="J609">
            <v>37361</v>
          </cell>
          <cell r="K609">
            <v>37966</v>
          </cell>
          <cell r="L609">
            <v>57150</v>
          </cell>
          <cell r="M609" t="str">
            <v xml:space="preserve">    57480.00</v>
          </cell>
          <cell r="N609">
            <v>0.2</v>
          </cell>
          <cell r="O609" t="str">
            <v>Douglas J Lucht</v>
          </cell>
          <cell r="P609" t="str">
            <v>Walje, A Richard</v>
          </cell>
        </row>
        <row r="610">
          <cell r="A610">
            <v>8460</v>
          </cell>
          <cell r="B610" t="str">
            <v>Athousakis</v>
          </cell>
          <cell r="C610" t="str">
            <v>Xanthi</v>
          </cell>
          <cell r="D610" t="str">
            <v>Exempt</v>
          </cell>
          <cell r="E610">
            <v>1401</v>
          </cell>
          <cell r="F610" t="str">
            <v>ITAPP PS Generation</v>
          </cell>
          <cell r="G610">
            <v>2151</v>
          </cell>
          <cell r="H610" t="str">
            <v>IT Spclst, SA&amp;D - Ld/Sr</v>
          </cell>
          <cell r="I610" t="str">
            <v>IT Spclst, SA&amp;D - Ld/Sr</v>
          </cell>
          <cell r="J610">
            <v>28660</v>
          </cell>
          <cell r="K610">
            <v>37330</v>
          </cell>
          <cell r="L610">
            <v>79276.08</v>
          </cell>
          <cell r="M610" t="str">
            <v xml:space="preserve">    74850.00</v>
          </cell>
          <cell r="N610">
            <v>0.24</v>
          </cell>
          <cell r="O610" t="str">
            <v>Steve Batchelor</v>
          </cell>
          <cell r="P610" t="str">
            <v>Walje, A Richard</v>
          </cell>
        </row>
        <row r="611">
          <cell r="A611">
            <v>8482</v>
          </cell>
          <cell r="B611" t="str">
            <v>Ferguson</v>
          </cell>
          <cell r="C611" t="str">
            <v>Jana</v>
          </cell>
          <cell r="D611" t="str">
            <v>Exempt</v>
          </cell>
          <cell r="E611">
            <v>879</v>
          </cell>
          <cell r="F611" t="str">
            <v>CBS Corporate Help Desk</v>
          </cell>
          <cell r="G611">
            <v>9143</v>
          </cell>
          <cell r="H611" t="str">
            <v>Coord, Proj Mgmt - Ld/Sr</v>
          </cell>
          <cell r="I611" t="str">
            <v>Coord, Proj Mgmt - Ld/Sr</v>
          </cell>
          <cell r="J611">
            <v>37361</v>
          </cell>
          <cell r="K611">
            <v>38047</v>
          </cell>
          <cell r="L611">
            <v>53581.2</v>
          </cell>
          <cell r="M611" t="str">
            <v xml:space="preserve">    52100.00</v>
          </cell>
          <cell r="N611">
            <v>0.2</v>
          </cell>
          <cell r="O611" t="str">
            <v>Janet B Strauss</v>
          </cell>
          <cell r="P611" t="str">
            <v>Walje, A Richard</v>
          </cell>
        </row>
        <row r="612">
          <cell r="A612">
            <v>8484</v>
          </cell>
          <cell r="B612" t="str">
            <v>Podlesnik</v>
          </cell>
          <cell r="C612" t="str">
            <v>David</v>
          </cell>
          <cell r="D612" t="str">
            <v>Exempt</v>
          </cell>
          <cell r="E612">
            <v>648</v>
          </cell>
          <cell r="F612" t="str">
            <v>Naughton Maintenance</v>
          </cell>
          <cell r="G612">
            <v>2278</v>
          </cell>
          <cell r="H612" t="str">
            <v>Supervisor, Plant</v>
          </cell>
          <cell r="I612" t="str">
            <v>Supervisor, Plant</v>
          </cell>
          <cell r="J612">
            <v>28667</v>
          </cell>
          <cell r="K612">
            <v>37586</v>
          </cell>
          <cell r="L612">
            <v>76978.080000000002</v>
          </cell>
          <cell r="M612" t="str">
            <v xml:space="preserve">    71500.00</v>
          </cell>
          <cell r="N612">
            <v>0.24</v>
          </cell>
          <cell r="O612" t="str">
            <v>John M Schreurs</v>
          </cell>
          <cell r="P612" t="str">
            <v>Cunningham, Barry G</v>
          </cell>
        </row>
        <row r="613">
          <cell r="A613">
            <v>8518</v>
          </cell>
          <cell r="B613" t="str">
            <v>Gazell</v>
          </cell>
          <cell r="C613" t="str">
            <v>Tom</v>
          </cell>
          <cell r="D613" t="str">
            <v>Exempt</v>
          </cell>
          <cell r="E613">
            <v>664</v>
          </cell>
          <cell r="F613" t="str">
            <v>Huntington Administration</v>
          </cell>
          <cell r="G613">
            <v>2278</v>
          </cell>
          <cell r="H613" t="str">
            <v>Supervisor, Plant</v>
          </cell>
          <cell r="I613" t="str">
            <v>Supervisor, Plant</v>
          </cell>
          <cell r="J613">
            <v>28685</v>
          </cell>
          <cell r="K613">
            <v>35972</v>
          </cell>
          <cell r="L613">
            <v>71735.039999999994</v>
          </cell>
          <cell r="M613" t="str">
            <v xml:space="preserve">    71500.00</v>
          </cell>
          <cell r="N613">
            <v>0.24</v>
          </cell>
          <cell r="O613" t="str">
            <v>Jeanine J Thomson</v>
          </cell>
          <cell r="P613" t="str">
            <v>Cunningham, Barry G</v>
          </cell>
        </row>
        <row r="614">
          <cell r="A614">
            <v>8525</v>
          </cell>
          <cell r="B614" t="str">
            <v>Hall</v>
          </cell>
          <cell r="C614" t="str">
            <v>William</v>
          </cell>
          <cell r="D614" t="str">
            <v>Exempt</v>
          </cell>
          <cell r="E614">
            <v>1039</v>
          </cell>
          <cell r="F614" t="str">
            <v>T&amp;D Asset Management</v>
          </cell>
          <cell r="G614">
            <v>2121</v>
          </cell>
          <cell r="H614" t="str">
            <v>Engineer - Princ</v>
          </cell>
          <cell r="I614" t="str">
            <v>Engineer - Princ</v>
          </cell>
          <cell r="J614">
            <v>28689</v>
          </cell>
          <cell r="K614">
            <v>35972</v>
          </cell>
          <cell r="L614">
            <v>98033.04</v>
          </cell>
          <cell r="M614" t="str">
            <v xml:space="preserve">    94950.00</v>
          </cell>
          <cell r="N614">
            <v>0.3</v>
          </cell>
          <cell r="O614" t="str">
            <v>Kenneth N Morris</v>
          </cell>
          <cell r="P614" t="str">
            <v>Wright, Matthew</v>
          </cell>
        </row>
        <row r="615">
          <cell r="A615">
            <v>8530</v>
          </cell>
          <cell r="B615" t="str">
            <v>White</v>
          </cell>
          <cell r="C615" t="str">
            <v>Jeffrey</v>
          </cell>
          <cell r="D615" t="str">
            <v>Exempt</v>
          </cell>
          <cell r="E615">
            <v>1131</v>
          </cell>
          <cell r="F615" t="str">
            <v>Project Management East</v>
          </cell>
          <cell r="G615">
            <v>2235</v>
          </cell>
          <cell r="H615" t="str">
            <v>Proj Mgr - Car</v>
          </cell>
          <cell r="I615" t="str">
            <v>Proj Mgr - Car</v>
          </cell>
          <cell r="J615">
            <v>28690</v>
          </cell>
          <cell r="K615">
            <v>35972</v>
          </cell>
          <cell r="L615">
            <v>84589.2</v>
          </cell>
          <cell r="M615" t="str">
            <v xml:space="preserve">    76600.00</v>
          </cell>
          <cell r="N615">
            <v>0.24</v>
          </cell>
          <cell r="O615" t="str">
            <v>Steven R Jensen</v>
          </cell>
          <cell r="P615" t="str">
            <v>Wright, Matthew</v>
          </cell>
        </row>
        <row r="616">
          <cell r="A616">
            <v>8531</v>
          </cell>
          <cell r="B616" t="str">
            <v>Beaves</v>
          </cell>
          <cell r="C616" t="str">
            <v>Lamar</v>
          </cell>
          <cell r="D616" t="str">
            <v>Exempt</v>
          </cell>
          <cell r="E616">
            <v>1327</v>
          </cell>
          <cell r="F616" t="str">
            <v>Enterprise 390/ Unix Systems</v>
          </cell>
          <cell r="G616">
            <v>2145</v>
          </cell>
          <cell r="H616" t="str">
            <v>IT Spclst, Opr Sys - Ld/S</v>
          </cell>
          <cell r="I616" t="str">
            <v>IT Spclst, Opr Sys - Ld/Sr</v>
          </cell>
          <cell r="J616">
            <v>28691</v>
          </cell>
          <cell r="K616">
            <v>35972</v>
          </cell>
          <cell r="L616">
            <v>88647.12</v>
          </cell>
          <cell r="M616" t="str">
            <v xml:space="preserve">    80000.00</v>
          </cell>
          <cell r="N616">
            <v>0.24</v>
          </cell>
          <cell r="O616" t="str">
            <v>Thomas R Blackerby</v>
          </cell>
          <cell r="P616" t="str">
            <v>Walje, A Richard</v>
          </cell>
        </row>
        <row r="617">
          <cell r="A617">
            <v>8533</v>
          </cell>
          <cell r="B617" t="str">
            <v>Andrews</v>
          </cell>
          <cell r="C617" t="str">
            <v>Rene</v>
          </cell>
          <cell r="D617" t="str">
            <v>Exempt</v>
          </cell>
          <cell r="E617">
            <v>662</v>
          </cell>
          <cell r="F617" t="str">
            <v>Carbon Warehouse Support</v>
          </cell>
          <cell r="G617">
            <v>6544</v>
          </cell>
          <cell r="H617" t="str">
            <v>Trainer, Operations - Ld/</v>
          </cell>
          <cell r="I617" t="str">
            <v>Trainer, Operations - Ld/Sr</v>
          </cell>
          <cell r="J617">
            <v>28692</v>
          </cell>
          <cell r="K617">
            <v>37206</v>
          </cell>
          <cell r="L617">
            <v>78927.12</v>
          </cell>
          <cell r="M617" t="str">
            <v xml:space="preserve">    70600.00</v>
          </cell>
          <cell r="N617">
            <v>0.24</v>
          </cell>
          <cell r="O617" t="str">
            <v>Harold Cunningham</v>
          </cell>
          <cell r="P617" t="str">
            <v>Cunningham, Barry G</v>
          </cell>
        </row>
        <row r="618">
          <cell r="A618">
            <v>8571</v>
          </cell>
          <cell r="B618" t="str">
            <v>Lay</v>
          </cell>
          <cell r="C618" t="str">
            <v>Henry</v>
          </cell>
          <cell r="D618" t="str">
            <v>Exempt</v>
          </cell>
          <cell r="E618">
            <v>276</v>
          </cell>
          <cell r="F618" t="str">
            <v>CSC Accounting &amp; Support</v>
          </cell>
          <cell r="G618">
            <v>1954</v>
          </cell>
          <cell r="H618" t="str">
            <v>Accountant, Gen - Car</v>
          </cell>
          <cell r="I618" t="str">
            <v>Accountant, Gen - Car</v>
          </cell>
          <cell r="J618">
            <v>37375</v>
          </cell>
          <cell r="K618">
            <v>37375</v>
          </cell>
          <cell r="L618">
            <v>49140</v>
          </cell>
          <cell r="M618" t="str">
            <v xml:space="preserve">    54250.00</v>
          </cell>
          <cell r="N618">
            <v>0.2</v>
          </cell>
          <cell r="O618" t="str">
            <v>Esther Giezendanner</v>
          </cell>
          <cell r="P618" t="str">
            <v>MacRitchie, Andy</v>
          </cell>
        </row>
        <row r="619">
          <cell r="A619">
            <v>8572</v>
          </cell>
          <cell r="B619" t="str">
            <v>Peterson</v>
          </cell>
          <cell r="C619" t="str">
            <v>Daniel</v>
          </cell>
          <cell r="D619" t="str">
            <v>Exempt</v>
          </cell>
          <cell r="E619">
            <v>164</v>
          </cell>
          <cell r="F619" t="str">
            <v>Regulation</v>
          </cell>
          <cell r="G619">
            <v>2175</v>
          </cell>
          <cell r="H619" t="str">
            <v>Manager, Rgltry</v>
          </cell>
          <cell r="I619" t="str">
            <v>Manager, Rgltry</v>
          </cell>
          <cell r="J619">
            <v>28710</v>
          </cell>
          <cell r="K619">
            <v>35972</v>
          </cell>
          <cell r="L619">
            <v>96113.04</v>
          </cell>
          <cell r="M619" t="str">
            <v xml:space="preserve">    99800.00</v>
          </cell>
          <cell r="N619">
            <v>0.3</v>
          </cell>
          <cell r="O619" t="str">
            <v>John W Stewart</v>
          </cell>
          <cell r="P619" t="str">
            <v>Larson, Donald D</v>
          </cell>
        </row>
        <row r="620">
          <cell r="A620">
            <v>8577</v>
          </cell>
          <cell r="B620" t="str">
            <v>Kirkwood</v>
          </cell>
          <cell r="C620" t="str">
            <v>Kenneth</v>
          </cell>
          <cell r="D620" t="str">
            <v>Exempt</v>
          </cell>
          <cell r="E620">
            <v>666</v>
          </cell>
          <cell r="F620" t="str">
            <v>Huntington Production</v>
          </cell>
          <cell r="G620">
            <v>5692</v>
          </cell>
          <cell r="H620" t="str">
            <v>Supervisor, Plant Operati</v>
          </cell>
          <cell r="I620" t="str">
            <v>Supervisor, Plant Operations</v>
          </cell>
          <cell r="J620">
            <v>28709</v>
          </cell>
          <cell r="K620">
            <v>36899</v>
          </cell>
          <cell r="L620">
            <v>78783.12</v>
          </cell>
          <cell r="M620" t="str">
            <v xml:space="preserve">    78700.00</v>
          </cell>
          <cell r="N620">
            <v>0.24</v>
          </cell>
          <cell r="O620" t="str">
            <v>Vaughn Judi</v>
          </cell>
          <cell r="P620" t="str">
            <v>Cunningham, Barry G</v>
          </cell>
        </row>
        <row r="621">
          <cell r="A621">
            <v>8586</v>
          </cell>
          <cell r="B621" t="str">
            <v>Blackerby</v>
          </cell>
          <cell r="C621" t="str">
            <v>Thomas</v>
          </cell>
          <cell r="D621" t="str">
            <v>Exempt</v>
          </cell>
          <cell r="E621">
            <v>1327</v>
          </cell>
          <cell r="F621" t="str">
            <v>Enterprise 390/ Unix Systems</v>
          </cell>
          <cell r="G621">
            <v>5211</v>
          </cell>
          <cell r="H621" t="str">
            <v>Supervisor, Systems Engin</v>
          </cell>
          <cell r="I621" t="str">
            <v>Supervisor, Sys Engineering</v>
          </cell>
          <cell r="J621">
            <v>37382</v>
          </cell>
          <cell r="K621">
            <v>37382</v>
          </cell>
          <cell r="L621">
            <v>99807.12</v>
          </cell>
          <cell r="M621" t="str">
            <v xml:space="preserve">    88550.00</v>
          </cell>
          <cell r="N621">
            <v>0.24</v>
          </cell>
          <cell r="O621" t="str">
            <v>Steve White</v>
          </cell>
          <cell r="P621" t="str">
            <v>Walje, A Richard</v>
          </cell>
        </row>
        <row r="622">
          <cell r="A622">
            <v>8587</v>
          </cell>
          <cell r="B622" t="str">
            <v>Dripps</v>
          </cell>
          <cell r="C622" t="str">
            <v>Ryan</v>
          </cell>
          <cell r="D622" t="str">
            <v>Exempt</v>
          </cell>
          <cell r="E622">
            <v>1327</v>
          </cell>
          <cell r="F622" t="str">
            <v>Enterprise 390/ Unix Systems</v>
          </cell>
          <cell r="G622">
            <v>2145</v>
          </cell>
          <cell r="H622" t="str">
            <v>IT Spclst, Opr Sys - Ld/S</v>
          </cell>
          <cell r="I622" t="str">
            <v>IT Spclst, Opr Sys - Ld/Sr</v>
          </cell>
          <cell r="J622">
            <v>37375</v>
          </cell>
          <cell r="K622">
            <v>37375</v>
          </cell>
          <cell r="L622">
            <v>83959.2</v>
          </cell>
          <cell r="M622" t="str">
            <v xml:space="preserve">    80000.00</v>
          </cell>
          <cell r="N622">
            <v>0.24</v>
          </cell>
          <cell r="O622" t="str">
            <v>Thomas R Blackerby</v>
          </cell>
          <cell r="P622" t="str">
            <v>Walje, A Richard</v>
          </cell>
        </row>
        <row r="623">
          <cell r="A623">
            <v>8588</v>
          </cell>
          <cell r="B623" t="str">
            <v>Carriere</v>
          </cell>
          <cell r="C623" t="str">
            <v>John</v>
          </cell>
          <cell r="D623" t="str">
            <v>Exempt</v>
          </cell>
          <cell r="E623">
            <v>251</v>
          </cell>
          <cell r="F623" t="str">
            <v>Government Affairs</v>
          </cell>
          <cell r="G623">
            <v>2054</v>
          </cell>
          <cell r="H623" t="str">
            <v>Cnslt, Rgltry - Car</v>
          </cell>
          <cell r="I623" t="str">
            <v>Cnslt, Rgltry - Car</v>
          </cell>
          <cell r="J623">
            <v>37382</v>
          </cell>
          <cell r="K623">
            <v>37382</v>
          </cell>
          <cell r="L623">
            <v>87138</v>
          </cell>
          <cell r="M623" t="str">
            <v xml:space="preserve">    83750.00</v>
          </cell>
          <cell r="N623">
            <v>0.24</v>
          </cell>
          <cell r="O623" t="str">
            <v>Richard A Glick</v>
          </cell>
          <cell r="P623" t="str">
            <v>Furman, Donald N</v>
          </cell>
        </row>
        <row r="624">
          <cell r="A624">
            <v>8596</v>
          </cell>
          <cell r="B624" t="str">
            <v>Hellewell</v>
          </cell>
          <cell r="C624" t="str">
            <v>Neil</v>
          </cell>
          <cell r="D624" t="str">
            <v>Exempt</v>
          </cell>
          <cell r="E624">
            <v>1159</v>
          </cell>
          <cell r="F624" t="str">
            <v>Northwest Communications</v>
          </cell>
          <cell r="G624">
            <v>6081</v>
          </cell>
          <cell r="H624" t="str">
            <v>Manager, Distribution</v>
          </cell>
          <cell r="I624" t="str">
            <v>Manager, Dist (Ops Mgr)</v>
          </cell>
          <cell r="J624">
            <v>28728</v>
          </cell>
          <cell r="K624">
            <v>36708</v>
          </cell>
          <cell r="L624">
            <v>81200.160000000003</v>
          </cell>
          <cell r="M624" t="str">
            <v xml:space="preserve">    90600.00</v>
          </cell>
          <cell r="N624">
            <v>0.3</v>
          </cell>
          <cell r="O624" t="str">
            <v>Mark K Sampson</v>
          </cell>
          <cell r="P624" t="str">
            <v>Wright, Matthew</v>
          </cell>
        </row>
        <row r="625">
          <cell r="A625">
            <v>8599</v>
          </cell>
          <cell r="B625" t="str">
            <v>Ambrose</v>
          </cell>
          <cell r="C625" t="str">
            <v>Chad</v>
          </cell>
          <cell r="D625" t="str">
            <v>Exempt</v>
          </cell>
          <cell r="E625">
            <v>300</v>
          </cell>
          <cell r="F625" t="str">
            <v>Revenue Requirements</v>
          </cell>
          <cell r="G625">
            <v>2005</v>
          </cell>
          <cell r="H625" t="str">
            <v>Analyst, Rgltry - Car</v>
          </cell>
          <cell r="I625" t="str">
            <v>Analyst, Rgltry - Car</v>
          </cell>
          <cell r="J625">
            <v>37387</v>
          </cell>
          <cell r="K625">
            <v>37844</v>
          </cell>
          <cell r="L625">
            <v>58995.12</v>
          </cell>
          <cell r="M625" t="str">
            <v xml:space="preserve">    61800.00</v>
          </cell>
          <cell r="N625">
            <v>0.2</v>
          </cell>
          <cell r="O625" t="str">
            <v>J Ted Weston</v>
          </cell>
          <cell r="P625" t="str">
            <v>Larson, Donald D</v>
          </cell>
        </row>
        <row r="626">
          <cell r="A626">
            <v>8601</v>
          </cell>
          <cell r="B626" t="str">
            <v>Holt</v>
          </cell>
          <cell r="C626" t="str">
            <v>David</v>
          </cell>
          <cell r="D626" t="str">
            <v>Exempt</v>
          </cell>
          <cell r="E626">
            <v>287</v>
          </cell>
          <cell r="F626" t="str">
            <v>RE Property Management</v>
          </cell>
          <cell r="G626">
            <v>2238</v>
          </cell>
          <cell r="H626" t="str">
            <v>Prpty Agnt - Car</v>
          </cell>
          <cell r="I626" t="str">
            <v>Prpty Agnt - Car</v>
          </cell>
          <cell r="J626">
            <v>37375</v>
          </cell>
          <cell r="K626">
            <v>37375</v>
          </cell>
          <cell r="L626">
            <v>67498.080000000002</v>
          </cell>
          <cell r="M626" t="str">
            <v xml:space="preserve">    63800.00</v>
          </cell>
          <cell r="N626">
            <v>0.24</v>
          </cell>
          <cell r="O626" t="str">
            <v>Curtis M Meyers</v>
          </cell>
          <cell r="P626" t="str">
            <v>MacRitchie, Andy</v>
          </cell>
        </row>
        <row r="627">
          <cell r="A627">
            <v>8610</v>
          </cell>
          <cell r="B627" t="str">
            <v>Rife</v>
          </cell>
          <cell r="C627" t="str">
            <v>Gary</v>
          </cell>
          <cell r="D627" t="str">
            <v>Exempt</v>
          </cell>
          <cell r="E627">
            <v>280</v>
          </cell>
          <cell r="F627" t="str">
            <v>C&amp;T Planning</v>
          </cell>
          <cell r="G627">
            <v>7551</v>
          </cell>
          <cell r="H627" t="str">
            <v>Cnslt, Plng/Fincl Anly -</v>
          </cell>
          <cell r="I627" t="str">
            <v>Cnslt, Plng/Fincl Anly - Ld/Sr</v>
          </cell>
          <cell r="J627">
            <v>37375</v>
          </cell>
          <cell r="K627">
            <v>38012</v>
          </cell>
          <cell r="L627">
            <v>91958.16</v>
          </cell>
          <cell r="M627" t="str">
            <v xml:space="preserve">    90200.00</v>
          </cell>
          <cell r="N627">
            <v>0.24</v>
          </cell>
          <cell r="O627" t="str">
            <v>Melissa A Seymour</v>
          </cell>
          <cell r="P627" t="str">
            <v>Watters, Stan K</v>
          </cell>
        </row>
        <row r="628">
          <cell r="A628">
            <v>8616</v>
          </cell>
          <cell r="B628" t="str">
            <v>Greenwood</v>
          </cell>
          <cell r="C628" t="str">
            <v>Floyde</v>
          </cell>
          <cell r="D628" t="str">
            <v>Exempt</v>
          </cell>
          <cell r="E628">
            <v>660</v>
          </cell>
          <cell r="F628" t="str">
            <v>Hunter Support</v>
          </cell>
          <cell r="G628">
            <v>2278</v>
          </cell>
          <cell r="H628" t="str">
            <v>Supervisor, Plant</v>
          </cell>
          <cell r="I628" t="str">
            <v>Supervisor, Plant</v>
          </cell>
          <cell r="J628">
            <v>28751</v>
          </cell>
          <cell r="K628">
            <v>37875</v>
          </cell>
          <cell r="L628">
            <v>71153.039999999994</v>
          </cell>
          <cell r="M628" t="str">
            <v xml:space="preserve">    71500.00</v>
          </cell>
          <cell r="N628">
            <v>0.24</v>
          </cell>
          <cell r="O628" t="str">
            <v>D J Cunningham</v>
          </cell>
          <cell r="P628" t="str">
            <v>Cunningham, Barry G</v>
          </cell>
        </row>
        <row r="629">
          <cell r="A629">
            <v>8618</v>
          </cell>
          <cell r="B629" t="str">
            <v>Fairless</v>
          </cell>
          <cell r="C629" t="str">
            <v>Hal</v>
          </cell>
          <cell r="D629" t="str">
            <v>Exempt</v>
          </cell>
          <cell r="E629">
            <v>263</v>
          </cell>
          <cell r="F629" t="str">
            <v>IT SAP Development</v>
          </cell>
          <cell r="G629">
            <v>2133</v>
          </cell>
          <cell r="H629" t="str">
            <v>IT Spclst, CS Gen - Ld/Sr</v>
          </cell>
          <cell r="I629" t="str">
            <v>IT Spclst, CS Gen - Ld/Sr</v>
          </cell>
          <cell r="J629">
            <v>28744</v>
          </cell>
          <cell r="K629">
            <v>37206</v>
          </cell>
          <cell r="L629">
            <v>94059.12</v>
          </cell>
          <cell r="M629" t="str">
            <v xml:space="preserve">    85250.00</v>
          </cell>
          <cell r="N629">
            <v>0.24</v>
          </cell>
          <cell r="O629" t="str">
            <v>Berdine Buck</v>
          </cell>
          <cell r="P629" t="str">
            <v>Walje, A Richard</v>
          </cell>
        </row>
        <row r="630">
          <cell r="A630">
            <v>8624</v>
          </cell>
          <cell r="B630" t="str">
            <v>Helms</v>
          </cell>
          <cell r="C630" t="str">
            <v>Sharon</v>
          </cell>
          <cell r="D630" t="str">
            <v>Exempt</v>
          </cell>
          <cell r="E630">
            <v>1021</v>
          </cell>
          <cell r="F630" t="str">
            <v>Major Issues Program</v>
          </cell>
          <cell r="G630">
            <v>2236</v>
          </cell>
          <cell r="H630" t="str">
            <v>Proj Mgr - Ld/Sr</v>
          </cell>
          <cell r="I630" t="str">
            <v>Proj Mgr - Ld/Sr</v>
          </cell>
          <cell r="J630">
            <v>28738</v>
          </cell>
          <cell r="K630">
            <v>36864</v>
          </cell>
          <cell r="L630">
            <v>95689.2</v>
          </cell>
          <cell r="M630" t="str">
            <v xml:space="preserve">    88350.00</v>
          </cell>
          <cell r="N630">
            <v>0.3</v>
          </cell>
          <cell r="O630" t="str">
            <v>John D Carr</v>
          </cell>
          <cell r="P630" t="str">
            <v>MacRitchie, Andy</v>
          </cell>
        </row>
        <row r="631">
          <cell r="A631">
            <v>8626</v>
          </cell>
          <cell r="B631" t="str">
            <v>Seppi</v>
          </cell>
          <cell r="C631" t="str">
            <v>Louis</v>
          </cell>
          <cell r="D631" t="str">
            <v>Exempt</v>
          </cell>
          <cell r="E631">
            <v>1047</v>
          </cell>
          <cell r="F631" t="str">
            <v>Substation Operations East</v>
          </cell>
          <cell r="G631">
            <v>6067</v>
          </cell>
          <cell r="H631" t="str">
            <v>Director, Distribution</v>
          </cell>
          <cell r="I631" t="str">
            <v>Director, Distribution</v>
          </cell>
          <cell r="J631">
            <v>28744</v>
          </cell>
          <cell r="K631">
            <v>37721</v>
          </cell>
          <cell r="L631">
            <v>101000.16</v>
          </cell>
          <cell r="M631" t="str">
            <v xml:space="preserve">   107700.00</v>
          </cell>
          <cell r="N631">
            <v>0.3</v>
          </cell>
          <cell r="O631" t="str">
            <v>Douglas R Butler</v>
          </cell>
          <cell r="P631" t="str">
            <v>Wright, Matthew</v>
          </cell>
        </row>
        <row r="632">
          <cell r="A632">
            <v>8638</v>
          </cell>
          <cell r="B632" t="str">
            <v>Pham-Bassford</v>
          </cell>
          <cell r="C632" t="str">
            <v>Yen</v>
          </cell>
          <cell r="D632" t="str">
            <v>Exempt</v>
          </cell>
          <cell r="E632">
            <v>1327</v>
          </cell>
          <cell r="F632" t="str">
            <v>Enterprise 390/ Unix Systems</v>
          </cell>
          <cell r="G632">
            <v>2136</v>
          </cell>
          <cell r="H632" t="str">
            <v>IT Spclst, DB Adm - Ld/Sr</v>
          </cell>
          <cell r="I632" t="str">
            <v>IT Spclst, DB Adm - Ld/Srr</v>
          </cell>
          <cell r="J632">
            <v>37375</v>
          </cell>
          <cell r="K632">
            <v>37375</v>
          </cell>
          <cell r="L632">
            <v>92822.16</v>
          </cell>
          <cell r="M632" t="str">
            <v xml:space="preserve">    84300.00</v>
          </cell>
          <cell r="N632">
            <v>0.24</v>
          </cell>
          <cell r="O632" t="str">
            <v>Richard D Stehno</v>
          </cell>
          <cell r="P632" t="str">
            <v>Walje, A Richard</v>
          </cell>
        </row>
        <row r="633">
          <cell r="A633">
            <v>8641</v>
          </cell>
          <cell r="B633" t="str">
            <v>Hastings</v>
          </cell>
          <cell r="C633" t="str">
            <v>Bruce</v>
          </cell>
          <cell r="D633" t="str">
            <v>Exempt</v>
          </cell>
          <cell r="E633">
            <v>1054</v>
          </cell>
          <cell r="F633" t="str">
            <v>Metering Asset</v>
          </cell>
          <cell r="G633">
            <v>2136</v>
          </cell>
          <cell r="H633" t="str">
            <v>IT Spclst, DB Adm - Ld/Sr</v>
          </cell>
          <cell r="I633" t="str">
            <v>IT Spclst, DB Adm - Ld/Sr</v>
          </cell>
          <cell r="J633">
            <v>28758</v>
          </cell>
          <cell r="K633">
            <v>35972</v>
          </cell>
          <cell r="L633">
            <v>80340</v>
          </cell>
          <cell r="M633" t="str">
            <v xml:space="preserve">    84300.00</v>
          </cell>
          <cell r="N633">
            <v>0.24</v>
          </cell>
          <cell r="O633" t="str">
            <v>Richard W Anderson</v>
          </cell>
          <cell r="P633" t="str">
            <v>Wright, Matthew</v>
          </cell>
        </row>
        <row r="634">
          <cell r="A634">
            <v>8642</v>
          </cell>
          <cell r="B634" t="str">
            <v>Andrews</v>
          </cell>
          <cell r="C634" t="str">
            <v>Kenneth</v>
          </cell>
          <cell r="D634" t="str">
            <v>Exempt</v>
          </cell>
          <cell r="E634">
            <v>1072</v>
          </cell>
          <cell r="F634" t="str">
            <v>Resource Development &amp; Management</v>
          </cell>
          <cell r="G634">
            <v>2165</v>
          </cell>
          <cell r="H634" t="str">
            <v>Manager, Engrg/Env</v>
          </cell>
          <cell r="I634" t="str">
            <v>Manager, Engrg/Env</v>
          </cell>
          <cell r="J634">
            <v>28759</v>
          </cell>
          <cell r="K634">
            <v>38149</v>
          </cell>
          <cell r="L634">
            <v>107500.08</v>
          </cell>
          <cell r="M634" t="str">
            <v xml:space="preserve">   102450.00</v>
          </cell>
          <cell r="N634">
            <v>0.3</v>
          </cell>
          <cell r="O634" t="str">
            <v>J Rand Thurgood</v>
          </cell>
          <cell r="P634" t="str">
            <v>Cunningham, Barry G</v>
          </cell>
        </row>
        <row r="635">
          <cell r="A635">
            <v>8649</v>
          </cell>
          <cell r="B635" t="str">
            <v>Wilson</v>
          </cell>
          <cell r="C635" t="str">
            <v>Frank</v>
          </cell>
          <cell r="D635" t="str">
            <v>Exempt</v>
          </cell>
          <cell r="E635">
            <v>476</v>
          </cell>
          <cell r="F635" t="str">
            <v>T&amp;D Systems Operations</v>
          </cell>
          <cell r="G635">
            <v>5717</v>
          </cell>
          <cell r="H635" t="str">
            <v>Spclst, D&amp;T - Car</v>
          </cell>
          <cell r="I635" t="str">
            <v>Spclst, D&amp;T - Car</v>
          </cell>
          <cell r="J635">
            <v>28759</v>
          </cell>
          <cell r="K635">
            <v>37768</v>
          </cell>
          <cell r="L635">
            <v>70732.08</v>
          </cell>
          <cell r="M635" t="str">
            <v xml:space="preserve">    69650.00</v>
          </cell>
          <cell r="N635">
            <v>0.24</v>
          </cell>
          <cell r="O635" t="str">
            <v>William D Tyson</v>
          </cell>
          <cell r="P635" t="str">
            <v>Wright, Matthew</v>
          </cell>
        </row>
        <row r="636">
          <cell r="A636">
            <v>8663</v>
          </cell>
          <cell r="B636" t="str">
            <v>Matheson</v>
          </cell>
          <cell r="C636" t="str">
            <v>Rachel</v>
          </cell>
          <cell r="D636" t="str">
            <v>Exempt</v>
          </cell>
          <cell r="E636">
            <v>429</v>
          </cell>
          <cell r="F636" t="str">
            <v>Transmission</v>
          </cell>
          <cell r="G636">
            <v>7543</v>
          </cell>
          <cell r="H636" t="str">
            <v>Analyst, Fin/Actng - Car</v>
          </cell>
          <cell r="I636" t="str">
            <v>Analyst, Fin/Actng - Car</v>
          </cell>
          <cell r="J636">
            <v>37375</v>
          </cell>
          <cell r="K636">
            <v>37479</v>
          </cell>
          <cell r="L636">
            <v>52105.2</v>
          </cell>
          <cell r="M636" t="str">
            <v xml:space="preserve">    54250.00</v>
          </cell>
          <cell r="N636">
            <v>0.2</v>
          </cell>
          <cell r="O636" t="str">
            <v>Gregory W Messel</v>
          </cell>
          <cell r="P636" t="str">
            <v>Wright, Matthew</v>
          </cell>
        </row>
        <row r="637">
          <cell r="A637">
            <v>8664</v>
          </cell>
          <cell r="B637" t="str">
            <v>Barham</v>
          </cell>
          <cell r="C637" t="str">
            <v>Jerry</v>
          </cell>
          <cell r="D637" t="str">
            <v>Exempt</v>
          </cell>
          <cell r="E637">
            <v>1326</v>
          </cell>
          <cell r="F637" t="str">
            <v>Enterprise Intel Systems</v>
          </cell>
          <cell r="G637">
            <v>7269</v>
          </cell>
          <cell r="H637" t="str">
            <v>IT Spclst, Entprse Sftwar</v>
          </cell>
          <cell r="I637" t="str">
            <v>IT Spclst, Entprse Sftware Dist - Ld/Sr</v>
          </cell>
          <cell r="J637">
            <v>37368</v>
          </cell>
          <cell r="K637">
            <v>37408</v>
          </cell>
          <cell r="L637">
            <v>69500.160000000003</v>
          </cell>
          <cell r="M637" t="str">
            <v xml:space="preserve">    71300.00</v>
          </cell>
          <cell r="N637">
            <v>0.24</v>
          </cell>
          <cell r="O637" t="str">
            <v>Jeffrey G McCombs</v>
          </cell>
          <cell r="P637" t="str">
            <v>Walje, A Richard</v>
          </cell>
        </row>
        <row r="638">
          <cell r="A638">
            <v>8667</v>
          </cell>
          <cell r="B638" t="str">
            <v>Robison</v>
          </cell>
          <cell r="C638" t="str">
            <v>Alexandrea</v>
          </cell>
          <cell r="D638" t="str">
            <v>Exempt</v>
          </cell>
          <cell r="E638">
            <v>85</v>
          </cell>
          <cell r="F638" t="str">
            <v>IT CDS Controller</v>
          </cell>
          <cell r="G638">
            <v>8743</v>
          </cell>
          <cell r="H638" t="str">
            <v>Admin, Business - Car</v>
          </cell>
          <cell r="I638" t="str">
            <v>Admin, Business - Car</v>
          </cell>
          <cell r="J638">
            <v>37375</v>
          </cell>
          <cell r="K638">
            <v>38078</v>
          </cell>
          <cell r="L638">
            <v>40000.080000000002</v>
          </cell>
          <cell r="M638" t="str">
            <v xml:space="preserve">    47150.00</v>
          </cell>
          <cell r="N638">
            <v>0.2</v>
          </cell>
          <cell r="O638" t="str">
            <v>Nancy Kent</v>
          </cell>
          <cell r="P638" t="str">
            <v>Walje, A Richard</v>
          </cell>
        </row>
        <row r="639">
          <cell r="A639">
            <v>8670</v>
          </cell>
          <cell r="B639" t="str">
            <v>Bontemps</v>
          </cell>
          <cell r="C639" t="str">
            <v>Maurice</v>
          </cell>
          <cell r="D639" t="str">
            <v>Exempt</v>
          </cell>
          <cell r="E639">
            <v>1351</v>
          </cell>
          <cell r="F639" t="str">
            <v>Desktop</v>
          </cell>
          <cell r="G639">
            <v>2137</v>
          </cell>
          <cell r="H639" t="str">
            <v>IT Spclst, Dsk Spt - Asso</v>
          </cell>
          <cell r="I639" t="str">
            <v>IT Spclst, Dsk Spt - Assoc</v>
          </cell>
          <cell r="J639">
            <v>37368</v>
          </cell>
          <cell r="K639">
            <v>37368</v>
          </cell>
          <cell r="L639">
            <v>41003.040000000001</v>
          </cell>
          <cell r="M639" t="str">
            <v xml:space="preserve">    39450.00</v>
          </cell>
          <cell r="N639">
            <v>0.2</v>
          </cell>
          <cell r="O639" t="str">
            <v>Kame F Davis</v>
          </cell>
          <cell r="P639" t="str">
            <v>Walje, A Richard</v>
          </cell>
        </row>
        <row r="640">
          <cell r="A640">
            <v>8673</v>
          </cell>
          <cell r="B640" t="str">
            <v>Gibbs</v>
          </cell>
          <cell r="C640" t="str">
            <v>Roseland</v>
          </cell>
          <cell r="D640" t="str">
            <v>Exempt</v>
          </cell>
          <cell r="E640">
            <v>1036</v>
          </cell>
          <cell r="F640" t="str">
            <v>Procurement Power Delivery</v>
          </cell>
          <cell r="G640">
            <v>2040</v>
          </cell>
          <cell r="H640" t="str">
            <v>Buyer - Ld/Sr</v>
          </cell>
          <cell r="I640" t="str">
            <v>Buyer - Ld/Sr</v>
          </cell>
          <cell r="J640">
            <v>37375</v>
          </cell>
          <cell r="K640">
            <v>38057</v>
          </cell>
          <cell r="L640">
            <v>52920</v>
          </cell>
          <cell r="M640" t="str">
            <v xml:space="preserve">    66100.00</v>
          </cell>
          <cell r="N640">
            <v>0.24</v>
          </cell>
          <cell r="O640" t="str">
            <v>Richard H Goodwin</v>
          </cell>
          <cell r="P640" t="str">
            <v>MacRitchie, Andy</v>
          </cell>
        </row>
        <row r="641">
          <cell r="A641">
            <v>8674</v>
          </cell>
          <cell r="B641" t="str">
            <v>Allen</v>
          </cell>
          <cell r="C641" t="str">
            <v>Melanie</v>
          </cell>
          <cell r="D641" t="str">
            <v>Non-Exempt,Non-Union</v>
          </cell>
          <cell r="E641">
            <v>1034</v>
          </cell>
          <cell r="F641" t="str">
            <v>Customer Service</v>
          </cell>
          <cell r="G641">
            <v>2019</v>
          </cell>
          <cell r="H641" t="str">
            <v>Assistant, Exec</v>
          </cell>
          <cell r="I641" t="str">
            <v>Assistant, Exec</v>
          </cell>
          <cell r="J641">
            <v>28758</v>
          </cell>
          <cell r="K641">
            <v>36688</v>
          </cell>
          <cell r="L641">
            <v>60178.080000000002</v>
          </cell>
          <cell r="M641" t="str">
            <v xml:space="preserve">    43800.00</v>
          </cell>
          <cell r="N641">
            <v>0.2</v>
          </cell>
          <cell r="O641" t="str">
            <v>Karen M Gilmore</v>
          </cell>
          <cell r="P641" t="str">
            <v>Wright, Matthew</v>
          </cell>
        </row>
        <row r="642">
          <cell r="A642">
            <v>8685</v>
          </cell>
          <cell r="B642" t="str">
            <v>Tyson</v>
          </cell>
          <cell r="C642" t="str">
            <v>William</v>
          </cell>
          <cell r="D642" t="str">
            <v>Exempt</v>
          </cell>
          <cell r="E642">
            <v>476</v>
          </cell>
          <cell r="F642" t="str">
            <v>T&amp;D Systems Operations</v>
          </cell>
          <cell r="G642">
            <v>6081</v>
          </cell>
          <cell r="H642" t="str">
            <v>Manager, Distribution</v>
          </cell>
          <cell r="I642" t="str">
            <v>Manager, Dist (Fld Ops)</v>
          </cell>
          <cell r="J642">
            <v>28772</v>
          </cell>
          <cell r="K642">
            <v>37056</v>
          </cell>
          <cell r="L642">
            <v>93353.04</v>
          </cell>
          <cell r="M642" t="str">
            <v xml:space="preserve">    90600.00</v>
          </cell>
          <cell r="N642">
            <v>0.3</v>
          </cell>
          <cell r="O642" t="str">
            <v>Stephen L Henderson</v>
          </cell>
          <cell r="P642" t="str">
            <v>Wright, Matthew</v>
          </cell>
        </row>
        <row r="643">
          <cell r="A643">
            <v>8696</v>
          </cell>
          <cell r="B643" t="str">
            <v>Nelson</v>
          </cell>
          <cell r="C643" t="str">
            <v>Eugene</v>
          </cell>
          <cell r="D643" t="str">
            <v>Exempt</v>
          </cell>
          <cell r="E643">
            <v>229</v>
          </cell>
          <cell r="F643" t="str">
            <v>Community Services - East Region</v>
          </cell>
          <cell r="G643">
            <v>6004</v>
          </cell>
          <cell r="H643" t="str">
            <v>Cnslt, Community Relation</v>
          </cell>
          <cell r="I643" t="str">
            <v>Cnslt, Community Relations (RCM)</v>
          </cell>
          <cell r="J643">
            <v>28765</v>
          </cell>
          <cell r="K643">
            <v>37463</v>
          </cell>
          <cell r="L643">
            <v>86534.16</v>
          </cell>
          <cell r="M643" t="str">
            <v xml:space="preserve">    90600.00</v>
          </cell>
          <cell r="N643">
            <v>0.3</v>
          </cell>
          <cell r="O643" t="str">
            <v>Roderick D Fisher</v>
          </cell>
          <cell r="P643" t="str">
            <v>Walje, A Richard</v>
          </cell>
        </row>
        <row r="644">
          <cell r="A644">
            <v>8709</v>
          </cell>
          <cell r="B644" t="str">
            <v>Liedtke</v>
          </cell>
          <cell r="C644" t="str">
            <v>Emil</v>
          </cell>
          <cell r="D644" t="str">
            <v>Exempt</v>
          </cell>
          <cell r="E644">
            <v>676</v>
          </cell>
          <cell r="F644" t="str">
            <v>ITSST EAI - Integration &amp; Modeling</v>
          </cell>
          <cell r="G644">
            <v>2131</v>
          </cell>
          <cell r="H644" t="str">
            <v>IT Spclst, CS Gen - Assoc</v>
          </cell>
          <cell r="I644" t="str">
            <v>IT Spclst, CS Gen - Assoc</v>
          </cell>
          <cell r="J644">
            <v>37424</v>
          </cell>
          <cell r="K644">
            <v>38009</v>
          </cell>
          <cell r="L644">
            <v>49999.92</v>
          </cell>
          <cell r="M644" t="str">
            <v xml:space="preserve">    54400.00</v>
          </cell>
          <cell r="N644">
            <v>0.2</v>
          </cell>
          <cell r="O644" t="str">
            <v>David E Maudlin</v>
          </cell>
          <cell r="P644" t="str">
            <v>Walje, A Richard</v>
          </cell>
        </row>
        <row r="645">
          <cell r="A645">
            <v>8715</v>
          </cell>
          <cell r="B645" t="str">
            <v>Kinneer</v>
          </cell>
          <cell r="C645" t="str">
            <v>Matthew</v>
          </cell>
          <cell r="D645" t="str">
            <v>Exempt</v>
          </cell>
          <cell r="E645">
            <v>270</v>
          </cell>
          <cell r="F645" t="str">
            <v>CBS Finance System Support</v>
          </cell>
          <cell r="G645">
            <v>1981</v>
          </cell>
          <cell r="H645" t="str">
            <v>Analyst, Bus Sys - Car</v>
          </cell>
          <cell r="I645" t="str">
            <v>Analyst, Bus Sys - Car</v>
          </cell>
          <cell r="J645">
            <v>37424</v>
          </cell>
          <cell r="K645">
            <v>38117</v>
          </cell>
          <cell r="L645">
            <v>47500.08</v>
          </cell>
          <cell r="M645" t="str">
            <v xml:space="preserve">    61300.00</v>
          </cell>
          <cell r="N645">
            <v>0.24</v>
          </cell>
          <cell r="O645" t="str">
            <v>Eric D Miller</v>
          </cell>
          <cell r="P645" t="str">
            <v>MacRitchie, Andy</v>
          </cell>
        </row>
        <row r="646">
          <cell r="A646">
            <v>8724</v>
          </cell>
          <cell r="B646" t="str">
            <v>Raypush</v>
          </cell>
          <cell r="C646" t="str">
            <v>Laura</v>
          </cell>
          <cell r="D646" t="str">
            <v>Exempt</v>
          </cell>
          <cell r="E646">
            <v>726</v>
          </cell>
          <cell r="F646" t="str">
            <v>T&amp;D Infrastructure Mgmt</v>
          </cell>
          <cell r="G646">
            <v>7552</v>
          </cell>
          <cell r="H646" t="str">
            <v>Supervisor, Fin/Actng</v>
          </cell>
          <cell r="I646" t="str">
            <v>Supervisor, Fin/Actng</v>
          </cell>
          <cell r="J646">
            <v>37389</v>
          </cell>
          <cell r="K646">
            <v>37798</v>
          </cell>
          <cell r="L646">
            <v>61555.199999999997</v>
          </cell>
          <cell r="M646" t="str">
            <v xml:space="preserve">    75250.00</v>
          </cell>
          <cell r="N646">
            <v>0.24</v>
          </cell>
          <cell r="O646" t="str">
            <v>Corey A Fitz Gerald</v>
          </cell>
          <cell r="P646" t="str">
            <v>Wright, Matthew</v>
          </cell>
        </row>
        <row r="647">
          <cell r="A647">
            <v>8755</v>
          </cell>
          <cell r="B647" t="str">
            <v>Metzler</v>
          </cell>
          <cell r="C647" t="str">
            <v>Craig</v>
          </cell>
          <cell r="D647" t="str">
            <v>Exempt</v>
          </cell>
          <cell r="E647">
            <v>1077</v>
          </cell>
          <cell r="F647" t="str">
            <v>Generation Engineering</v>
          </cell>
          <cell r="G647">
            <v>2119</v>
          </cell>
          <cell r="H647" t="str">
            <v>Engineer - Car</v>
          </cell>
          <cell r="I647" t="str">
            <v>Engineer - Car</v>
          </cell>
          <cell r="J647">
            <v>28802</v>
          </cell>
          <cell r="K647">
            <v>37601</v>
          </cell>
          <cell r="L647">
            <v>65283.12</v>
          </cell>
          <cell r="M647" t="str">
            <v xml:space="preserve">    68700.00</v>
          </cell>
          <cell r="N647">
            <v>0.24</v>
          </cell>
          <cell r="O647" t="str">
            <v>Craig O Garritson</v>
          </cell>
          <cell r="P647" t="str">
            <v>Cunningham, Barry G</v>
          </cell>
        </row>
        <row r="648">
          <cell r="A648">
            <v>8766</v>
          </cell>
          <cell r="B648" t="str">
            <v>Dalley</v>
          </cell>
          <cell r="C648" t="str">
            <v>Robert</v>
          </cell>
          <cell r="D648" t="str">
            <v>Exempt</v>
          </cell>
          <cell r="E648">
            <v>164</v>
          </cell>
          <cell r="F648" t="str">
            <v>Regulation</v>
          </cell>
          <cell r="G648">
            <v>2005</v>
          </cell>
          <cell r="H648" t="str">
            <v>Analyst, Rgltry - Car</v>
          </cell>
          <cell r="I648" t="str">
            <v>Analyst, Rgltry - Car</v>
          </cell>
          <cell r="J648">
            <v>37389</v>
          </cell>
          <cell r="K648">
            <v>38133</v>
          </cell>
          <cell r="L648">
            <v>54000</v>
          </cell>
          <cell r="M648" t="str">
            <v xml:space="preserve">    61800.00</v>
          </cell>
          <cell r="N648">
            <v>0.2</v>
          </cell>
          <cell r="O648" t="str">
            <v>Steven R McDougal</v>
          </cell>
          <cell r="P648" t="str">
            <v>Larson, Donald D</v>
          </cell>
        </row>
        <row r="649">
          <cell r="A649">
            <v>8769</v>
          </cell>
          <cell r="B649" t="str">
            <v>Bennion</v>
          </cell>
          <cell r="C649" t="str">
            <v>Douglas</v>
          </cell>
          <cell r="D649" t="str">
            <v>Exempt</v>
          </cell>
          <cell r="E649">
            <v>429</v>
          </cell>
          <cell r="F649" t="str">
            <v>Transmission</v>
          </cell>
          <cell r="G649">
            <v>8218</v>
          </cell>
          <cell r="H649" t="str">
            <v>Mng Dirctr, Transmission</v>
          </cell>
          <cell r="I649" t="str">
            <v>Mng Dirctr, Transmission</v>
          </cell>
          <cell r="J649">
            <v>28814</v>
          </cell>
          <cell r="K649">
            <v>37712</v>
          </cell>
          <cell r="L649">
            <v>130000.08</v>
          </cell>
          <cell r="M649" t="str">
            <v xml:space="preserve">   133350.00</v>
          </cell>
          <cell r="N649">
            <v>0.4</v>
          </cell>
          <cell r="O649" t="str">
            <v>Mark W Maher</v>
          </cell>
          <cell r="P649" t="str">
            <v>Wright, Matthew</v>
          </cell>
        </row>
        <row r="650">
          <cell r="A650">
            <v>8772</v>
          </cell>
          <cell r="B650" t="str">
            <v>Favero</v>
          </cell>
          <cell r="C650" t="str">
            <v>Kerry</v>
          </cell>
          <cell r="D650" t="str">
            <v>Exempt</v>
          </cell>
          <cell r="E650">
            <v>223</v>
          </cell>
          <cell r="F650" t="str">
            <v>T&amp;D Operations</v>
          </cell>
          <cell r="G650">
            <v>2003</v>
          </cell>
          <cell r="H650" t="str">
            <v>Analyst, Process - Ld/Sr</v>
          </cell>
          <cell r="I650" t="str">
            <v>Analyst, Process - Ld/Sr</v>
          </cell>
          <cell r="J650">
            <v>28821</v>
          </cell>
          <cell r="K650">
            <v>38028</v>
          </cell>
          <cell r="L650">
            <v>76241.039999999994</v>
          </cell>
          <cell r="M650" t="str">
            <v xml:space="preserve">    68300.00</v>
          </cell>
          <cell r="N650">
            <v>0.24</v>
          </cell>
          <cell r="O650" t="str">
            <v>Kirby Carroll</v>
          </cell>
          <cell r="P650" t="str">
            <v>Wright, Matthew</v>
          </cell>
        </row>
        <row r="651">
          <cell r="A651">
            <v>8781</v>
          </cell>
          <cell r="B651" t="str">
            <v>Swasey</v>
          </cell>
          <cell r="C651" t="str">
            <v>Merrill</v>
          </cell>
          <cell r="D651" t="str">
            <v>Exempt</v>
          </cell>
          <cell r="E651">
            <v>660</v>
          </cell>
          <cell r="F651" t="str">
            <v>Hunter Support</v>
          </cell>
          <cell r="G651">
            <v>2278</v>
          </cell>
          <cell r="H651" t="str">
            <v>Supervisor, Plant</v>
          </cell>
          <cell r="I651" t="str">
            <v>Supervisor, Plant</v>
          </cell>
          <cell r="J651">
            <v>27668</v>
          </cell>
          <cell r="K651">
            <v>35972</v>
          </cell>
          <cell r="L651">
            <v>76111.199999999997</v>
          </cell>
          <cell r="M651" t="str">
            <v xml:space="preserve">    71500.00</v>
          </cell>
          <cell r="N651">
            <v>0.24</v>
          </cell>
          <cell r="O651" t="str">
            <v>Larry P Bruno</v>
          </cell>
          <cell r="P651" t="str">
            <v>Cunningham, Barry G</v>
          </cell>
        </row>
        <row r="652">
          <cell r="A652">
            <v>8783</v>
          </cell>
          <cell r="B652" t="str">
            <v>Robbins</v>
          </cell>
          <cell r="C652" t="str">
            <v>Harriet</v>
          </cell>
          <cell r="D652" t="str">
            <v>Exempt</v>
          </cell>
          <cell r="E652">
            <v>503</v>
          </cell>
          <cell r="F652" t="str">
            <v>IT Corporate Apps &amp; Systems</v>
          </cell>
          <cell r="G652">
            <v>2150</v>
          </cell>
          <cell r="H652" t="str">
            <v>IT Spclst, SA&amp;D - Car</v>
          </cell>
          <cell r="I652" t="str">
            <v>IT Spclst, SA&amp;D - Car</v>
          </cell>
          <cell r="J652">
            <v>37396</v>
          </cell>
          <cell r="K652">
            <v>37396</v>
          </cell>
          <cell r="L652">
            <v>67161.119999999995</v>
          </cell>
          <cell r="M652" t="str">
            <v xml:space="preserve">    62050.00</v>
          </cell>
          <cell r="N652">
            <v>0.24</v>
          </cell>
          <cell r="O652" t="str">
            <v>Carol L Haertlein</v>
          </cell>
          <cell r="P652" t="str">
            <v>Walje, A Richard</v>
          </cell>
        </row>
        <row r="653">
          <cell r="A653">
            <v>8790</v>
          </cell>
          <cell r="B653" t="str">
            <v>Veltri</v>
          </cell>
          <cell r="C653" t="str">
            <v>Albert</v>
          </cell>
          <cell r="D653" t="str">
            <v>Exempt</v>
          </cell>
          <cell r="E653">
            <v>486</v>
          </cell>
          <cell r="F653" t="str">
            <v>Facility Inspection</v>
          </cell>
          <cell r="G653">
            <v>6081</v>
          </cell>
          <cell r="H653" t="str">
            <v>Manager, Distribution</v>
          </cell>
          <cell r="I653" t="str">
            <v>Manager, Distribution (Ops Mgr)</v>
          </cell>
          <cell r="J653">
            <v>28825</v>
          </cell>
          <cell r="K653">
            <v>37114</v>
          </cell>
          <cell r="L653">
            <v>93421.2</v>
          </cell>
          <cell r="M653" t="str">
            <v xml:space="preserve">    90600.00</v>
          </cell>
          <cell r="N653">
            <v>0.3</v>
          </cell>
          <cell r="O653" t="str">
            <v>James L Marquis</v>
          </cell>
          <cell r="P653" t="str">
            <v>Wright, Matthew</v>
          </cell>
        </row>
        <row r="654">
          <cell r="A654">
            <v>8801</v>
          </cell>
          <cell r="B654" t="str">
            <v>Kang</v>
          </cell>
          <cell r="C654" t="str">
            <v>Erica</v>
          </cell>
          <cell r="D654" t="str">
            <v>Exempt</v>
          </cell>
          <cell r="E654">
            <v>1301</v>
          </cell>
          <cell r="F654" t="str">
            <v>CFO - Risk Mgmt</v>
          </cell>
          <cell r="G654">
            <v>7468</v>
          </cell>
          <cell r="H654" t="str">
            <v>Analyst, Credit - Car</v>
          </cell>
          <cell r="I654" t="str">
            <v>Analyst, Credit - Car</v>
          </cell>
          <cell r="J654">
            <v>37389</v>
          </cell>
          <cell r="K654">
            <v>37479</v>
          </cell>
          <cell r="L654">
            <v>51375.12</v>
          </cell>
          <cell r="M654" t="str">
            <v xml:space="preserve">    56300.00</v>
          </cell>
          <cell r="N654">
            <v>0.2</v>
          </cell>
          <cell r="O654" t="str">
            <v>Annette E Sturgill</v>
          </cell>
          <cell r="P654" t="str">
            <v>Klein, Robert A</v>
          </cell>
        </row>
        <row r="655">
          <cell r="A655">
            <v>8836</v>
          </cell>
          <cell r="B655" t="str">
            <v>Fessler</v>
          </cell>
          <cell r="C655" t="str">
            <v>Douglas</v>
          </cell>
          <cell r="D655" t="str">
            <v>Exempt</v>
          </cell>
          <cell r="E655">
            <v>289</v>
          </cell>
          <cell r="F655" t="str">
            <v>Hydro</v>
          </cell>
          <cell r="G655">
            <v>2235</v>
          </cell>
          <cell r="H655" t="str">
            <v>Proj Mgr - Car</v>
          </cell>
          <cell r="I655" t="str">
            <v>Proj Mgr - Car</v>
          </cell>
          <cell r="J655">
            <v>28865</v>
          </cell>
          <cell r="K655">
            <v>37623</v>
          </cell>
          <cell r="L655">
            <v>79447.199999999997</v>
          </cell>
          <cell r="M655" t="str">
            <v xml:space="preserve">    76600.00</v>
          </cell>
          <cell r="N655">
            <v>0.24</v>
          </cell>
          <cell r="O655" t="str">
            <v>Timothy C O'Connor</v>
          </cell>
          <cell r="P655" t="str">
            <v>Cunningham, Barry G</v>
          </cell>
        </row>
        <row r="656">
          <cell r="A656">
            <v>8839</v>
          </cell>
          <cell r="B656" t="str">
            <v>Montoya</v>
          </cell>
          <cell r="C656" t="str">
            <v>Esequiel</v>
          </cell>
          <cell r="D656" t="str">
            <v>Electric Unions</v>
          </cell>
          <cell r="E656">
            <v>826</v>
          </cell>
          <cell r="F656" t="str">
            <v>West Valley Plant</v>
          </cell>
          <cell r="G656">
            <v>6369</v>
          </cell>
          <cell r="H656" t="str">
            <v>Plant Tech Sr - W Valley</v>
          </cell>
          <cell r="I656" t="str">
            <v>Plant Tech Sr - W Valley Gen Proj</v>
          </cell>
          <cell r="J656">
            <v>37389</v>
          </cell>
          <cell r="K656">
            <v>37389</v>
          </cell>
          <cell r="L656">
            <v>64316.160000000003</v>
          </cell>
          <cell r="N656">
            <v>0.12</v>
          </cell>
          <cell r="O656" t="str">
            <v>Terry Millgate</v>
          </cell>
          <cell r="P656" t="str">
            <v>Cunningham, Barry G</v>
          </cell>
        </row>
        <row r="657">
          <cell r="A657">
            <v>8840</v>
          </cell>
          <cell r="B657" t="str">
            <v>Beard</v>
          </cell>
          <cell r="C657" t="str">
            <v>Thomas</v>
          </cell>
          <cell r="D657" t="str">
            <v>Electric Unions</v>
          </cell>
          <cell r="E657">
            <v>826</v>
          </cell>
          <cell r="F657" t="str">
            <v>West Valley Plant</v>
          </cell>
          <cell r="G657">
            <v>6369</v>
          </cell>
          <cell r="H657" t="str">
            <v>Plant Tech Sr - W Valley</v>
          </cell>
          <cell r="I657" t="str">
            <v>Plant Tech Sr - W Valley Gen Proj</v>
          </cell>
          <cell r="J657">
            <v>37396</v>
          </cell>
          <cell r="K657">
            <v>37396</v>
          </cell>
          <cell r="L657">
            <v>64316.160000000003</v>
          </cell>
          <cell r="N657">
            <v>0.12</v>
          </cell>
          <cell r="O657" t="str">
            <v>Terry Millgate</v>
          </cell>
          <cell r="P657" t="str">
            <v>Cunningham, Barry G</v>
          </cell>
        </row>
        <row r="658">
          <cell r="A658">
            <v>8841</v>
          </cell>
          <cell r="B658" t="str">
            <v>Soderquist</v>
          </cell>
          <cell r="C658" t="str">
            <v>Larry</v>
          </cell>
          <cell r="D658" t="str">
            <v>Exempt</v>
          </cell>
          <cell r="E658">
            <v>429</v>
          </cell>
          <cell r="F658" t="str">
            <v>Transmission</v>
          </cell>
          <cell r="G658">
            <v>2164</v>
          </cell>
          <cell r="H658" t="str">
            <v>Manager, D&amp;T</v>
          </cell>
          <cell r="I658" t="str">
            <v>Manager, D&amp;T</v>
          </cell>
          <cell r="J658">
            <v>37404</v>
          </cell>
          <cell r="K658">
            <v>37404</v>
          </cell>
          <cell r="L658">
            <v>96600</v>
          </cell>
          <cell r="M658" t="str">
            <v xml:space="preserve">    92900.00</v>
          </cell>
          <cell r="N658">
            <v>0.3</v>
          </cell>
          <cell r="O658" t="str">
            <v>David B Cory</v>
          </cell>
          <cell r="P658" t="str">
            <v>Wright, Matthew</v>
          </cell>
        </row>
        <row r="659">
          <cell r="A659">
            <v>8844</v>
          </cell>
          <cell r="B659" t="str">
            <v>Williams</v>
          </cell>
          <cell r="C659" t="str">
            <v>Charles</v>
          </cell>
          <cell r="D659" t="str">
            <v>Exempt</v>
          </cell>
          <cell r="E659">
            <v>1351</v>
          </cell>
          <cell r="F659" t="str">
            <v>Desktop</v>
          </cell>
          <cell r="G659">
            <v>2139</v>
          </cell>
          <cell r="H659" t="str">
            <v>IT Spclst, Dsk Spt - Ld/S</v>
          </cell>
          <cell r="I659" t="str">
            <v>IT Spclst, Dsk Spt - Ld/Sr</v>
          </cell>
          <cell r="J659">
            <v>37389</v>
          </cell>
          <cell r="K659">
            <v>37389</v>
          </cell>
          <cell r="L659">
            <v>59878.080000000002</v>
          </cell>
          <cell r="M659" t="str">
            <v xml:space="preserve">    62000.00</v>
          </cell>
          <cell r="N659">
            <v>0.24</v>
          </cell>
          <cell r="O659" t="str">
            <v>Kame F Davis</v>
          </cell>
          <cell r="P659" t="str">
            <v>Walje, A Richard</v>
          </cell>
        </row>
        <row r="660">
          <cell r="A660">
            <v>8876</v>
          </cell>
          <cell r="B660" t="str">
            <v>Bruderer</v>
          </cell>
          <cell r="C660" t="str">
            <v>Craig</v>
          </cell>
          <cell r="D660" t="str">
            <v>Exempt</v>
          </cell>
          <cell r="E660">
            <v>1065</v>
          </cell>
          <cell r="F660" t="str">
            <v>C&amp;I Account Management</v>
          </cell>
          <cell r="G660">
            <v>1952</v>
          </cell>
          <cell r="H660" t="str">
            <v>Acct Mgr, Corporate</v>
          </cell>
          <cell r="I660" t="str">
            <v>Acct Mgr, Corporate</v>
          </cell>
          <cell r="J660">
            <v>28898</v>
          </cell>
          <cell r="K660">
            <v>35576</v>
          </cell>
          <cell r="L660">
            <v>81769.2</v>
          </cell>
          <cell r="M660" t="str">
            <v xml:space="preserve">    92900.00</v>
          </cell>
          <cell r="N660">
            <v>0.3</v>
          </cell>
          <cell r="O660" t="str">
            <v>David J Spalding</v>
          </cell>
          <cell r="P660" t="str">
            <v>Wright, Matthew</v>
          </cell>
        </row>
        <row r="661">
          <cell r="A661">
            <v>8920</v>
          </cell>
          <cell r="B661" t="str">
            <v>Johnson</v>
          </cell>
          <cell r="C661" t="str">
            <v>Timothy</v>
          </cell>
          <cell r="D661" t="str">
            <v>Exempt</v>
          </cell>
          <cell r="E661">
            <v>506</v>
          </cell>
          <cell r="F661" t="str">
            <v>Transport East</v>
          </cell>
          <cell r="G661">
            <v>2182</v>
          </cell>
          <cell r="H661" t="str">
            <v>Manager, Transport</v>
          </cell>
          <cell r="I661" t="str">
            <v>Manager, Transport</v>
          </cell>
          <cell r="J661">
            <v>28912</v>
          </cell>
          <cell r="K661">
            <v>37783</v>
          </cell>
          <cell r="L661">
            <v>83391.12</v>
          </cell>
          <cell r="M661" t="str">
            <v xml:space="preserve">    86850.00</v>
          </cell>
          <cell r="N661">
            <v>0.3</v>
          </cell>
          <cell r="O661" t="str">
            <v>William H Goble</v>
          </cell>
          <cell r="P661" t="str">
            <v>Wright, Matthew</v>
          </cell>
        </row>
        <row r="662">
          <cell r="A662">
            <v>8924</v>
          </cell>
          <cell r="B662" t="str">
            <v>Kolluri</v>
          </cell>
          <cell r="C662" t="str">
            <v>Kavita</v>
          </cell>
          <cell r="D662" t="str">
            <v>Exempt</v>
          </cell>
          <cell r="E662">
            <v>263</v>
          </cell>
          <cell r="F662" t="str">
            <v>IT SAP Development</v>
          </cell>
          <cell r="G662">
            <v>2131</v>
          </cell>
          <cell r="H662" t="str">
            <v>IT Spclst, CS Gen - Assoc</v>
          </cell>
          <cell r="I662" t="str">
            <v>IT Spclst, CS Gen - Assoc</v>
          </cell>
          <cell r="J662">
            <v>37396</v>
          </cell>
          <cell r="K662">
            <v>37587</v>
          </cell>
          <cell r="L662">
            <v>50470.080000000002</v>
          </cell>
          <cell r="M662" t="str">
            <v xml:space="preserve">    54400.00</v>
          </cell>
          <cell r="N662">
            <v>0.2</v>
          </cell>
          <cell r="O662" t="str">
            <v>Berdine Buck</v>
          </cell>
          <cell r="P662" t="str">
            <v>Walje, A Richard</v>
          </cell>
        </row>
        <row r="663">
          <cell r="A663">
            <v>8934</v>
          </cell>
          <cell r="B663" t="str">
            <v>Niestempski</v>
          </cell>
          <cell r="C663" t="str">
            <v>William</v>
          </cell>
          <cell r="D663" t="str">
            <v>Exempt</v>
          </cell>
          <cell r="E663">
            <v>258</v>
          </cell>
          <cell r="F663" t="str">
            <v>Enterprise Ops/ EOC</v>
          </cell>
          <cell r="G663">
            <v>2139</v>
          </cell>
          <cell r="H663" t="str">
            <v>IT Spclst, Dsk Spt - Ld/S</v>
          </cell>
          <cell r="I663" t="str">
            <v>IT Spclst, Dsk Spt - Ld/Sr</v>
          </cell>
          <cell r="J663">
            <v>37404</v>
          </cell>
          <cell r="K663">
            <v>37404</v>
          </cell>
          <cell r="L663">
            <v>64316.160000000003</v>
          </cell>
          <cell r="M663" t="str">
            <v xml:space="preserve">    62000.00</v>
          </cell>
          <cell r="N663">
            <v>0.24</v>
          </cell>
          <cell r="O663" t="str">
            <v>James B Carroll</v>
          </cell>
          <cell r="P663" t="str">
            <v>Walje, A Richard</v>
          </cell>
        </row>
        <row r="664">
          <cell r="A664">
            <v>8944</v>
          </cell>
          <cell r="B664" t="str">
            <v>Bottomly</v>
          </cell>
          <cell r="C664" t="str">
            <v>Bernard</v>
          </cell>
          <cell r="D664" t="str">
            <v>Exempt</v>
          </cell>
          <cell r="E664">
            <v>1026</v>
          </cell>
          <cell r="F664" t="str">
            <v>Community Services - West Region</v>
          </cell>
          <cell r="G664">
            <v>6056</v>
          </cell>
          <cell r="H664" t="str">
            <v>Director, Community Rltns</v>
          </cell>
          <cell r="I664" t="str">
            <v>Director, Community Rltns</v>
          </cell>
          <cell r="J664">
            <v>37403</v>
          </cell>
          <cell r="K664">
            <v>37403</v>
          </cell>
          <cell r="L664">
            <v>101756.16</v>
          </cell>
          <cell r="M664" t="str">
            <v xml:space="preserve">   112500.00</v>
          </cell>
          <cell r="N664">
            <v>0.4</v>
          </cell>
          <cell r="O664" t="str">
            <v>Carol L Hunter</v>
          </cell>
          <cell r="P664" t="str">
            <v>Walje, A Richard</v>
          </cell>
        </row>
        <row r="665">
          <cell r="A665">
            <v>8970</v>
          </cell>
          <cell r="B665" t="str">
            <v>Salisbury</v>
          </cell>
          <cell r="C665" t="str">
            <v>Robert</v>
          </cell>
          <cell r="D665" t="str">
            <v>Exempt</v>
          </cell>
          <cell r="E665">
            <v>487</v>
          </cell>
          <cell r="F665" t="str">
            <v>Field Engineering West</v>
          </cell>
          <cell r="G665">
            <v>2120</v>
          </cell>
          <cell r="H665" t="str">
            <v>Engineer - Ld/Sr</v>
          </cell>
          <cell r="I665" t="str">
            <v>Engineer - Ld/Sr</v>
          </cell>
          <cell r="J665">
            <v>28933</v>
          </cell>
          <cell r="K665">
            <v>37859</v>
          </cell>
          <cell r="L665">
            <v>76468.08</v>
          </cell>
          <cell r="M665" t="str">
            <v xml:space="preserve">    80400.00</v>
          </cell>
          <cell r="N665">
            <v>0.24</v>
          </cell>
          <cell r="O665" t="str">
            <v>Leslie H Bahls</v>
          </cell>
          <cell r="P665" t="str">
            <v>Wright, Matthew</v>
          </cell>
        </row>
        <row r="666">
          <cell r="A666">
            <v>8987</v>
          </cell>
          <cell r="B666" t="str">
            <v>Mcdermaid</v>
          </cell>
          <cell r="C666" t="str">
            <v>Paul</v>
          </cell>
          <cell r="D666" t="str">
            <v>Exempt</v>
          </cell>
          <cell r="E666">
            <v>476</v>
          </cell>
          <cell r="F666" t="str">
            <v>T&amp;D Systems Operations</v>
          </cell>
          <cell r="G666">
            <v>2000</v>
          </cell>
          <cell r="H666" t="str">
            <v>Analyst, Mtrls - Ld/Sr</v>
          </cell>
          <cell r="I666" t="str">
            <v>Analyst, Mtrls - Ld/Sr</v>
          </cell>
          <cell r="J666">
            <v>28955</v>
          </cell>
          <cell r="K666">
            <v>35972</v>
          </cell>
          <cell r="L666">
            <v>65673.119999999995</v>
          </cell>
          <cell r="M666" t="str">
            <v xml:space="preserve">    64050.00</v>
          </cell>
          <cell r="N666">
            <v>0.24</v>
          </cell>
          <cell r="O666" t="str">
            <v>Mallie L Dashiell</v>
          </cell>
          <cell r="P666" t="str">
            <v>Wright, Matthew</v>
          </cell>
        </row>
        <row r="667">
          <cell r="A667">
            <v>8991</v>
          </cell>
          <cell r="B667" t="str">
            <v>Reed</v>
          </cell>
          <cell r="C667" t="str">
            <v>Margaret</v>
          </cell>
          <cell r="D667" t="str">
            <v>Exempt</v>
          </cell>
          <cell r="E667">
            <v>1010</v>
          </cell>
          <cell r="F667" t="str">
            <v>Property Risk</v>
          </cell>
          <cell r="G667">
            <v>1967</v>
          </cell>
          <cell r="H667" t="str">
            <v>Admntr, Contract - Ld/Sr</v>
          </cell>
          <cell r="I667" t="str">
            <v>Admntr, Contract - Ld/Sr</v>
          </cell>
          <cell r="J667">
            <v>28942</v>
          </cell>
          <cell r="K667">
            <v>35972</v>
          </cell>
          <cell r="L667">
            <v>74666.16</v>
          </cell>
          <cell r="M667" t="str">
            <v xml:space="preserve">    70050.00</v>
          </cell>
          <cell r="N667">
            <v>0.24</v>
          </cell>
          <cell r="O667" t="str">
            <v>John F Fryer</v>
          </cell>
          <cell r="P667" t="str">
            <v>Klein, Robert A</v>
          </cell>
        </row>
        <row r="668">
          <cell r="A668">
            <v>9013</v>
          </cell>
          <cell r="B668" t="str">
            <v>Rich</v>
          </cell>
          <cell r="C668" t="str">
            <v>Bret</v>
          </cell>
          <cell r="D668" t="str">
            <v>Exempt</v>
          </cell>
          <cell r="E668">
            <v>250</v>
          </cell>
          <cell r="F668" t="str">
            <v>Training Support &amp; Development - PD</v>
          </cell>
          <cell r="G668">
            <v>2307</v>
          </cell>
          <cell r="H668" t="str">
            <v>Trainer, Techncl - Ld/Sr</v>
          </cell>
          <cell r="I668" t="str">
            <v>Trainer, Techncl - Ld/Sr</v>
          </cell>
          <cell r="J668">
            <v>28957</v>
          </cell>
          <cell r="K668">
            <v>37936</v>
          </cell>
          <cell r="L668">
            <v>67741.2</v>
          </cell>
          <cell r="M668" t="str">
            <v xml:space="preserve">    65450.00</v>
          </cell>
          <cell r="N668">
            <v>0.24</v>
          </cell>
          <cell r="O668" t="str">
            <v>John A Bircumshaw</v>
          </cell>
          <cell r="P668" t="str">
            <v>Wright, Matthew</v>
          </cell>
        </row>
        <row r="669">
          <cell r="A669">
            <v>9020</v>
          </cell>
          <cell r="B669" t="str">
            <v>Christensen</v>
          </cell>
          <cell r="C669" t="str">
            <v>Sandra</v>
          </cell>
          <cell r="D669" t="str">
            <v>Exempt</v>
          </cell>
          <cell r="E669">
            <v>231</v>
          </cell>
          <cell r="F669" t="str">
            <v>Generation</v>
          </cell>
          <cell r="G669">
            <v>7548</v>
          </cell>
          <cell r="H669" t="str">
            <v>Cnslt, Fin/Actng - Car</v>
          </cell>
          <cell r="I669" t="str">
            <v>Cnslt, Fin/Actng - Car</v>
          </cell>
          <cell r="J669">
            <v>28961</v>
          </cell>
          <cell r="K669">
            <v>37494</v>
          </cell>
          <cell r="L669">
            <v>75315.12</v>
          </cell>
          <cell r="M669" t="str">
            <v xml:space="preserve">    77300.00</v>
          </cell>
          <cell r="N669">
            <v>0.24</v>
          </cell>
          <cell r="O669" t="str">
            <v>Stephen A Hastings</v>
          </cell>
          <cell r="P669" t="str">
            <v>Cunningham, Barry G</v>
          </cell>
        </row>
        <row r="670">
          <cell r="A670">
            <v>9021</v>
          </cell>
          <cell r="B670" t="str">
            <v>Gutowski</v>
          </cell>
          <cell r="C670" t="str">
            <v>Mark</v>
          </cell>
          <cell r="D670" t="str">
            <v>Exempt</v>
          </cell>
          <cell r="E670">
            <v>1382</v>
          </cell>
          <cell r="F670" t="str">
            <v>Telecom Network Engineering</v>
          </cell>
          <cell r="G670">
            <v>2056</v>
          </cell>
          <cell r="H670" t="str">
            <v>Cnslt, Sys - Car</v>
          </cell>
          <cell r="I670" t="str">
            <v>Cnslt, Sys - Car</v>
          </cell>
          <cell r="J670">
            <v>37445</v>
          </cell>
          <cell r="K670">
            <v>37445</v>
          </cell>
          <cell r="L670">
            <v>79720.08</v>
          </cell>
          <cell r="M670" t="str">
            <v xml:space="preserve">    81500.00</v>
          </cell>
          <cell r="N670">
            <v>0.24</v>
          </cell>
          <cell r="O670" t="str">
            <v>Charles D Bagley</v>
          </cell>
          <cell r="P670" t="str">
            <v>Walje, A Richard</v>
          </cell>
        </row>
        <row r="671">
          <cell r="A671">
            <v>9026</v>
          </cell>
          <cell r="B671" t="str">
            <v>Anderson</v>
          </cell>
          <cell r="C671" t="str">
            <v>Jeffrey</v>
          </cell>
          <cell r="D671" t="str">
            <v>Exempt</v>
          </cell>
          <cell r="E671">
            <v>663</v>
          </cell>
          <cell r="F671" t="str">
            <v>Carbon Operations</v>
          </cell>
          <cell r="G671">
            <v>5692</v>
          </cell>
          <cell r="H671" t="str">
            <v>Supervisor, Plant Operati</v>
          </cell>
          <cell r="I671" t="str">
            <v>Supervisor, Plant Operations</v>
          </cell>
          <cell r="J671">
            <v>28966</v>
          </cell>
          <cell r="K671">
            <v>36795</v>
          </cell>
          <cell r="L671">
            <v>80201.039999999994</v>
          </cell>
          <cell r="M671" t="str">
            <v xml:space="preserve">    78700.00</v>
          </cell>
          <cell r="N671">
            <v>0.24</v>
          </cell>
          <cell r="O671" t="str">
            <v>Tim C Bingley</v>
          </cell>
          <cell r="P671" t="str">
            <v>Cunningham, Barry G</v>
          </cell>
        </row>
        <row r="672">
          <cell r="A672">
            <v>9027</v>
          </cell>
          <cell r="B672" t="str">
            <v>Davis</v>
          </cell>
          <cell r="C672" t="str">
            <v>Jeni</v>
          </cell>
          <cell r="D672" t="str">
            <v>Exempt</v>
          </cell>
          <cell r="E672">
            <v>1113</v>
          </cell>
          <cell r="F672" t="str">
            <v>System Support</v>
          </cell>
          <cell r="G672">
            <v>1981</v>
          </cell>
          <cell r="H672" t="str">
            <v>Analyst, Bus Sys - Car</v>
          </cell>
          <cell r="I672" t="str">
            <v>Analyst, Bus Sys - Car</v>
          </cell>
          <cell r="J672">
            <v>28968</v>
          </cell>
          <cell r="K672">
            <v>37249</v>
          </cell>
          <cell r="L672">
            <v>55124.160000000003</v>
          </cell>
          <cell r="M672" t="str">
            <v xml:space="preserve">    61300.00</v>
          </cell>
          <cell r="N672">
            <v>0.24</v>
          </cell>
          <cell r="O672" t="str">
            <v>Douglas H Anderson</v>
          </cell>
          <cell r="P672" t="str">
            <v>Wright, Matthew</v>
          </cell>
        </row>
        <row r="673">
          <cell r="A673">
            <v>9036</v>
          </cell>
          <cell r="B673" t="str">
            <v>Morton</v>
          </cell>
          <cell r="C673" t="str">
            <v>Jerald</v>
          </cell>
          <cell r="D673" t="str">
            <v>Exempt</v>
          </cell>
          <cell r="E673">
            <v>476</v>
          </cell>
          <cell r="F673" t="str">
            <v>T&amp;D Systems Operations</v>
          </cell>
          <cell r="G673">
            <v>5718</v>
          </cell>
          <cell r="H673" t="str">
            <v>Spclst, D&amp;T - Ld/Sr</v>
          </cell>
          <cell r="I673" t="str">
            <v>Spclst, D&amp;T - Ld/Sr</v>
          </cell>
          <cell r="J673">
            <v>28977</v>
          </cell>
          <cell r="K673">
            <v>35972</v>
          </cell>
          <cell r="L673">
            <v>83540.160000000003</v>
          </cell>
          <cell r="M673" t="str">
            <v xml:space="preserve">    80950.00</v>
          </cell>
          <cell r="N673">
            <v>0.24</v>
          </cell>
          <cell r="O673" t="str">
            <v>Steven K Leistner</v>
          </cell>
          <cell r="P673" t="str">
            <v>Wright, Matthew</v>
          </cell>
        </row>
        <row r="674">
          <cell r="A674">
            <v>9039</v>
          </cell>
          <cell r="B674" t="str">
            <v>Wilson</v>
          </cell>
          <cell r="C674" t="str">
            <v>Greg</v>
          </cell>
          <cell r="D674" t="str">
            <v>Exempt</v>
          </cell>
          <cell r="E674">
            <v>502</v>
          </cell>
          <cell r="F674" t="str">
            <v>IT SAP Infrastructure</v>
          </cell>
          <cell r="G674">
            <v>2131</v>
          </cell>
          <cell r="H674" t="str">
            <v>IT Spclst, CS Gen - Assoc</v>
          </cell>
          <cell r="I674" t="str">
            <v>IT Spclst, CS Gen - Assoc</v>
          </cell>
          <cell r="J674">
            <v>37410</v>
          </cell>
          <cell r="K674">
            <v>37410</v>
          </cell>
          <cell r="L674">
            <v>58660.08</v>
          </cell>
          <cell r="M674" t="str">
            <v xml:space="preserve">    54400.00</v>
          </cell>
          <cell r="N674">
            <v>0.2</v>
          </cell>
          <cell r="O674" t="str">
            <v>Gordon P Hale</v>
          </cell>
          <cell r="P674" t="str">
            <v>Walje, A Richard</v>
          </cell>
        </row>
        <row r="675">
          <cell r="A675">
            <v>9040</v>
          </cell>
          <cell r="B675" t="str">
            <v>Shively Jr</v>
          </cell>
          <cell r="C675" t="str">
            <v>Willard</v>
          </cell>
          <cell r="D675" t="str">
            <v>Exempt</v>
          </cell>
          <cell r="E675">
            <v>1301</v>
          </cell>
          <cell r="F675" t="str">
            <v>CFO - Risk Mgmt</v>
          </cell>
          <cell r="G675">
            <v>2236</v>
          </cell>
          <cell r="H675" t="str">
            <v>Proj Mgr - Ld/Sr</v>
          </cell>
          <cell r="I675" t="str">
            <v>Proj, Mgr - Ld/Sr</v>
          </cell>
          <cell r="J675">
            <v>37389</v>
          </cell>
          <cell r="K675">
            <v>38132</v>
          </cell>
          <cell r="L675">
            <v>105000</v>
          </cell>
          <cell r="M675" t="str">
            <v xml:space="preserve">    88350.00</v>
          </cell>
          <cell r="N675">
            <v>0.3</v>
          </cell>
          <cell r="O675" t="str">
            <v>Keith J Harrison</v>
          </cell>
          <cell r="P675" t="str">
            <v>Klein, Robert A</v>
          </cell>
        </row>
        <row r="676">
          <cell r="A676">
            <v>9043</v>
          </cell>
          <cell r="B676" t="str">
            <v>Rasmussen</v>
          </cell>
          <cell r="C676" t="str">
            <v>Timothy</v>
          </cell>
          <cell r="D676" t="str">
            <v>Exempt</v>
          </cell>
          <cell r="E676">
            <v>1109</v>
          </cell>
          <cell r="F676" t="str">
            <v>Program Planning</v>
          </cell>
          <cell r="G676">
            <v>2120</v>
          </cell>
          <cell r="H676" t="str">
            <v>Engineer - Ld/Sr</v>
          </cell>
          <cell r="I676" t="str">
            <v>Engineer - Ld/Sr</v>
          </cell>
          <cell r="J676">
            <v>37410</v>
          </cell>
          <cell r="K676">
            <v>37859</v>
          </cell>
          <cell r="L676">
            <v>74675.039999999994</v>
          </cell>
          <cell r="M676" t="str">
            <v xml:space="preserve">    80400.00</v>
          </cell>
          <cell r="N676">
            <v>0.24</v>
          </cell>
          <cell r="O676" t="str">
            <v>Richard A Vail</v>
          </cell>
          <cell r="P676" t="str">
            <v>Wright, Matthew</v>
          </cell>
        </row>
        <row r="677">
          <cell r="A677">
            <v>9044</v>
          </cell>
          <cell r="B677" t="str">
            <v>York</v>
          </cell>
          <cell r="C677" t="str">
            <v>Norman</v>
          </cell>
          <cell r="D677" t="str">
            <v>Exempt</v>
          </cell>
          <cell r="E677">
            <v>238</v>
          </cell>
          <cell r="F677" t="str">
            <v>C&amp;T Front Office</v>
          </cell>
          <cell r="G677">
            <v>2297</v>
          </cell>
          <cell r="H677" t="str">
            <v>Trader, Engy Trans - Car</v>
          </cell>
          <cell r="I677" t="str">
            <v>Trader, Engy Trans - Car</v>
          </cell>
          <cell r="J677">
            <v>37438</v>
          </cell>
          <cell r="K677">
            <v>37438</v>
          </cell>
          <cell r="L677">
            <v>80750.16</v>
          </cell>
          <cell r="M677" t="str">
            <v xml:space="preserve">    71750.00</v>
          </cell>
          <cell r="N677">
            <v>0.5</v>
          </cell>
          <cell r="O677" t="str">
            <v>Todd W Carpenter</v>
          </cell>
          <cell r="P677" t="str">
            <v>Watters, Stan K</v>
          </cell>
        </row>
        <row r="678">
          <cell r="A678">
            <v>9067</v>
          </cell>
          <cell r="B678" t="str">
            <v>Bergstrom</v>
          </cell>
          <cell r="C678" t="str">
            <v>Michael</v>
          </cell>
          <cell r="D678" t="str">
            <v>Exempt</v>
          </cell>
          <cell r="E678">
            <v>828</v>
          </cell>
          <cell r="F678" t="str">
            <v>Project Services</v>
          </cell>
          <cell r="G678">
            <v>2222</v>
          </cell>
          <cell r="H678" t="str">
            <v>Planner, D&amp;T - Ld/Sr</v>
          </cell>
          <cell r="I678" t="str">
            <v>Planner D&amp;T - Ld/Sr</v>
          </cell>
          <cell r="J678">
            <v>37424</v>
          </cell>
          <cell r="K678">
            <v>37424</v>
          </cell>
          <cell r="L678">
            <v>70056</v>
          </cell>
          <cell r="M678" t="str">
            <v xml:space="preserve">    67400.00</v>
          </cell>
          <cell r="N678">
            <v>0.24</v>
          </cell>
          <cell r="O678" t="str">
            <v>James P Tervo</v>
          </cell>
          <cell r="P678" t="str">
            <v>Wright, Matthew</v>
          </cell>
        </row>
        <row r="679">
          <cell r="A679">
            <v>9105</v>
          </cell>
          <cell r="B679" t="str">
            <v>Huynh</v>
          </cell>
          <cell r="C679" t="str">
            <v>Sikhiu</v>
          </cell>
          <cell r="D679" t="str">
            <v>Exempt</v>
          </cell>
          <cell r="E679">
            <v>1110</v>
          </cell>
          <cell r="F679" t="str">
            <v>Engineering Standards</v>
          </cell>
          <cell r="G679">
            <v>2118</v>
          </cell>
          <cell r="H679" t="str">
            <v>Engineer - Assoc</v>
          </cell>
          <cell r="I679" t="str">
            <v>Engineer - Assoc</v>
          </cell>
          <cell r="J679">
            <v>37424</v>
          </cell>
          <cell r="K679">
            <v>37424</v>
          </cell>
          <cell r="L679">
            <v>50985.120000000003</v>
          </cell>
          <cell r="M679" t="str">
            <v xml:space="preserve">    55000.00</v>
          </cell>
          <cell r="N679">
            <v>0.2</v>
          </cell>
          <cell r="O679" t="str">
            <v>Gail A Shaw</v>
          </cell>
          <cell r="P679" t="str">
            <v>Wright, Matthew</v>
          </cell>
        </row>
        <row r="680">
          <cell r="A680">
            <v>9119</v>
          </cell>
          <cell r="B680" t="str">
            <v>Butry</v>
          </cell>
          <cell r="C680" t="str">
            <v>Marilee</v>
          </cell>
          <cell r="D680" t="str">
            <v>Exempt</v>
          </cell>
          <cell r="E680">
            <v>1381</v>
          </cell>
          <cell r="F680" t="str">
            <v>Enterprise Services</v>
          </cell>
          <cell r="G680">
            <v>2235</v>
          </cell>
          <cell r="H680" t="str">
            <v>Proj Mgr - Car</v>
          </cell>
          <cell r="I680" t="str">
            <v>Project Manager - Car</v>
          </cell>
          <cell r="J680">
            <v>37431</v>
          </cell>
          <cell r="K680">
            <v>37737</v>
          </cell>
          <cell r="L680">
            <v>68330.16</v>
          </cell>
          <cell r="M680" t="str">
            <v xml:space="preserve">    76600.00</v>
          </cell>
          <cell r="N680">
            <v>0.24</v>
          </cell>
          <cell r="O680" t="str">
            <v>Donald E Lee</v>
          </cell>
          <cell r="P680" t="str">
            <v>Walje, A Richard</v>
          </cell>
        </row>
        <row r="681">
          <cell r="A681">
            <v>9127</v>
          </cell>
          <cell r="B681" t="str">
            <v>Porter</v>
          </cell>
          <cell r="C681" t="str">
            <v>Randy</v>
          </cell>
          <cell r="D681" t="str">
            <v>Exempt</v>
          </cell>
          <cell r="E681">
            <v>476</v>
          </cell>
          <cell r="F681" t="str">
            <v>T&amp;D Systems Operations</v>
          </cell>
          <cell r="G681">
            <v>5717</v>
          </cell>
          <cell r="H681" t="str">
            <v>Spclst, D&amp;T - Car</v>
          </cell>
          <cell r="I681" t="str">
            <v>Spclst, D&amp;T - Car</v>
          </cell>
          <cell r="J681">
            <v>28982</v>
          </cell>
          <cell r="K681">
            <v>35972</v>
          </cell>
          <cell r="L681">
            <v>79422</v>
          </cell>
          <cell r="M681" t="str">
            <v xml:space="preserve">    69650.00</v>
          </cell>
          <cell r="N681">
            <v>0.24</v>
          </cell>
          <cell r="O681" t="str">
            <v>Steven K Leistner</v>
          </cell>
          <cell r="P681" t="str">
            <v>Wright, Matthew</v>
          </cell>
        </row>
        <row r="682">
          <cell r="A682">
            <v>9145</v>
          </cell>
          <cell r="B682" t="str">
            <v>Adams</v>
          </cell>
          <cell r="C682" t="str">
            <v>Brett</v>
          </cell>
          <cell r="D682" t="str">
            <v>Exempt</v>
          </cell>
          <cell r="E682">
            <v>1138</v>
          </cell>
          <cell r="F682" t="str">
            <v>Albany New Connections</v>
          </cell>
          <cell r="G682">
            <v>6081</v>
          </cell>
          <cell r="H682" t="str">
            <v>Manager, Distribution</v>
          </cell>
          <cell r="I682" t="str">
            <v>Manager, Distribution</v>
          </cell>
          <cell r="J682">
            <v>28989</v>
          </cell>
          <cell r="K682">
            <v>36708</v>
          </cell>
          <cell r="L682">
            <v>86102.16</v>
          </cell>
          <cell r="M682" t="str">
            <v xml:space="preserve">    90600.00</v>
          </cell>
          <cell r="N682">
            <v>0.3</v>
          </cell>
          <cell r="O682" t="str">
            <v>Jon A Weber</v>
          </cell>
          <cell r="P682" t="str">
            <v>Wright, Matthew</v>
          </cell>
        </row>
        <row r="683">
          <cell r="A683">
            <v>9151</v>
          </cell>
          <cell r="B683" t="str">
            <v>Carvour</v>
          </cell>
          <cell r="C683" t="str">
            <v>Mary</v>
          </cell>
          <cell r="D683" t="str">
            <v>Exempt</v>
          </cell>
          <cell r="E683">
            <v>158</v>
          </cell>
          <cell r="F683" t="str">
            <v>Human Resources</v>
          </cell>
          <cell r="G683">
            <v>1994</v>
          </cell>
          <cell r="H683" t="str">
            <v>Analyst, HR - Ld/Sr</v>
          </cell>
          <cell r="I683" t="str">
            <v>Analyst, HR - Ld/Sr</v>
          </cell>
          <cell r="J683">
            <v>37431</v>
          </cell>
          <cell r="K683">
            <v>37431</v>
          </cell>
          <cell r="L683">
            <v>75268.08</v>
          </cell>
          <cell r="M683" t="str">
            <v xml:space="preserve">    72800.00</v>
          </cell>
          <cell r="N683">
            <v>0.24</v>
          </cell>
          <cell r="O683" t="str">
            <v>Michael J Pittman</v>
          </cell>
          <cell r="P683" t="str">
            <v>Pittman, Michael J</v>
          </cell>
        </row>
        <row r="684">
          <cell r="A684">
            <v>9158</v>
          </cell>
          <cell r="B684" t="str">
            <v>Hale</v>
          </cell>
          <cell r="C684" t="str">
            <v>Laren</v>
          </cell>
          <cell r="D684" t="str">
            <v>Exempt</v>
          </cell>
          <cell r="E684">
            <v>296</v>
          </cell>
          <cell r="F684" t="str">
            <v>Power Costs</v>
          </cell>
          <cell r="G684">
            <v>2006</v>
          </cell>
          <cell r="H684" t="str">
            <v>Analyst, Rgltry - Ld/Sr</v>
          </cell>
          <cell r="I684" t="str">
            <v>Analyst, Rgltry - Ld/Sr</v>
          </cell>
          <cell r="J684">
            <v>28992</v>
          </cell>
          <cell r="K684">
            <v>35972</v>
          </cell>
          <cell r="L684">
            <v>75316.08</v>
          </cell>
          <cell r="M684" t="str">
            <v xml:space="preserve">    69800.00</v>
          </cell>
          <cell r="N684">
            <v>0.24</v>
          </cell>
          <cell r="O684" t="str">
            <v>Mark T Widmer</v>
          </cell>
          <cell r="P684" t="str">
            <v>Larson, Donald D</v>
          </cell>
        </row>
        <row r="685">
          <cell r="A685">
            <v>9159</v>
          </cell>
          <cell r="B685" t="str">
            <v>Esquivel</v>
          </cell>
          <cell r="C685" t="str">
            <v>Alec</v>
          </cell>
          <cell r="D685" t="str">
            <v>Non-Exempt,Non-Union</v>
          </cell>
          <cell r="E685">
            <v>85</v>
          </cell>
          <cell r="F685" t="str">
            <v>IT CDS Controller</v>
          </cell>
          <cell r="G685">
            <v>1960</v>
          </cell>
          <cell r="H685" t="str">
            <v>Actng Spclst - Car</v>
          </cell>
          <cell r="I685" t="str">
            <v>Actng Spclst - Car</v>
          </cell>
          <cell r="J685">
            <v>37438</v>
          </cell>
          <cell r="K685">
            <v>37438</v>
          </cell>
          <cell r="L685">
            <v>36838.32</v>
          </cell>
          <cell r="M685" t="str">
            <v xml:space="preserve">    34150.00</v>
          </cell>
          <cell r="N685">
            <v>0.2</v>
          </cell>
          <cell r="O685" t="str">
            <v>Dennis M Pruchniewski</v>
          </cell>
          <cell r="P685" t="str">
            <v>Walje, A Richard</v>
          </cell>
        </row>
        <row r="686">
          <cell r="A686">
            <v>9160</v>
          </cell>
          <cell r="B686" t="str">
            <v>Davis</v>
          </cell>
          <cell r="C686" t="str">
            <v>Reed</v>
          </cell>
          <cell r="D686" t="str">
            <v>Exempt</v>
          </cell>
          <cell r="E686">
            <v>272</v>
          </cell>
          <cell r="F686" t="str">
            <v>Revenue Accounting</v>
          </cell>
          <cell r="G686">
            <v>2098</v>
          </cell>
          <cell r="H686" t="str">
            <v>Director, Plng</v>
          </cell>
          <cell r="I686" t="str">
            <v>Director, Plng</v>
          </cell>
          <cell r="J686">
            <v>28996</v>
          </cell>
          <cell r="K686">
            <v>37712</v>
          </cell>
          <cell r="L686">
            <v>120220.08</v>
          </cell>
          <cell r="M686" t="str">
            <v xml:space="preserve">   116900.00</v>
          </cell>
          <cell r="N686">
            <v>0.4</v>
          </cell>
          <cell r="O686" t="str">
            <v>Christopher M Turner</v>
          </cell>
          <cell r="P686" t="str">
            <v>Watters, Stan K</v>
          </cell>
        </row>
        <row r="687">
          <cell r="A687">
            <v>9172</v>
          </cell>
          <cell r="B687" t="str">
            <v>Fackrell</v>
          </cell>
          <cell r="C687" t="str">
            <v>Kirk</v>
          </cell>
          <cell r="D687" t="str">
            <v>Exempt</v>
          </cell>
          <cell r="E687">
            <v>1001</v>
          </cell>
          <cell r="F687" t="str">
            <v>CBS Performance &amp; Account Mgmt</v>
          </cell>
          <cell r="G687">
            <v>2057</v>
          </cell>
          <cell r="H687" t="str">
            <v>Cnslt, Sys - Ld/Sr</v>
          </cell>
          <cell r="I687" t="str">
            <v>Cnslt, Sys - Ld/Sr</v>
          </cell>
          <cell r="J687">
            <v>29010</v>
          </cell>
          <cell r="K687">
            <v>36008</v>
          </cell>
          <cell r="L687">
            <v>113907.12</v>
          </cell>
          <cell r="M687" t="str">
            <v xml:space="preserve">    95000.00</v>
          </cell>
          <cell r="N687">
            <v>0.3</v>
          </cell>
          <cell r="O687" t="str">
            <v>Teri W Peterson</v>
          </cell>
          <cell r="P687" t="str">
            <v>MacRitchie, Andy</v>
          </cell>
        </row>
        <row r="688">
          <cell r="A688">
            <v>9175</v>
          </cell>
          <cell r="B688" t="str">
            <v>Fritz</v>
          </cell>
          <cell r="C688" t="str">
            <v>Brian</v>
          </cell>
          <cell r="D688" t="str">
            <v>Exempt</v>
          </cell>
          <cell r="E688">
            <v>827</v>
          </cell>
          <cell r="F688" t="str">
            <v>Project Management West</v>
          </cell>
          <cell r="G688">
            <v>2165</v>
          </cell>
          <cell r="H688" t="str">
            <v>Manager, Engrg/Env</v>
          </cell>
          <cell r="I688" t="str">
            <v>Manager, Engrg/Env</v>
          </cell>
          <cell r="J688">
            <v>37448</v>
          </cell>
          <cell r="K688">
            <v>37951</v>
          </cell>
          <cell r="L688">
            <v>90602.16</v>
          </cell>
          <cell r="M688" t="str">
            <v xml:space="preserve">   102450.00</v>
          </cell>
          <cell r="N688">
            <v>0.3</v>
          </cell>
          <cell r="O688" t="str">
            <v>Bjorn S Gullaksen</v>
          </cell>
          <cell r="P688" t="str">
            <v>Wright, Matthew</v>
          </cell>
        </row>
        <row r="689">
          <cell r="A689">
            <v>9182</v>
          </cell>
          <cell r="B689" t="str">
            <v>Eysel-Dunigan</v>
          </cell>
          <cell r="C689" t="str">
            <v>Meike</v>
          </cell>
          <cell r="D689" t="str">
            <v>Exempt</v>
          </cell>
          <cell r="E689">
            <v>1132</v>
          </cell>
          <cell r="F689" t="str">
            <v>Engineering Transmission</v>
          </cell>
          <cell r="G689">
            <v>2118</v>
          </cell>
          <cell r="H689" t="str">
            <v>Engineer - Assoc</v>
          </cell>
          <cell r="I689" t="str">
            <v>Engineer - Assoc</v>
          </cell>
          <cell r="J689">
            <v>37445</v>
          </cell>
          <cell r="K689">
            <v>37858</v>
          </cell>
          <cell r="L689">
            <v>52530</v>
          </cell>
          <cell r="M689" t="str">
            <v xml:space="preserve">    55000.00</v>
          </cell>
          <cell r="N689">
            <v>0.2</v>
          </cell>
          <cell r="O689" t="str">
            <v>James A Flood Jr</v>
          </cell>
          <cell r="P689" t="str">
            <v>Wright, Matthew</v>
          </cell>
        </row>
        <row r="690">
          <cell r="A690">
            <v>9183</v>
          </cell>
          <cell r="B690" t="str">
            <v>Putnam</v>
          </cell>
          <cell r="C690" t="str">
            <v>Kevin</v>
          </cell>
          <cell r="D690" t="str">
            <v>Exempt</v>
          </cell>
          <cell r="E690">
            <v>364</v>
          </cell>
          <cell r="F690" t="str">
            <v>Bend Distribution</v>
          </cell>
          <cell r="G690">
            <v>2272</v>
          </cell>
          <cell r="H690" t="str">
            <v>Supervisor, D&amp;T</v>
          </cell>
          <cell r="I690" t="str">
            <v>Supervisor, D&amp;T</v>
          </cell>
          <cell r="J690">
            <v>37445</v>
          </cell>
          <cell r="K690">
            <v>38061</v>
          </cell>
          <cell r="L690">
            <v>58000.08</v>
          </cell>
          <cell r="M690" t="str">
            <v xml:space="preserve">    67500.00</v>
          </cell>
          <cell r="N690">
            <v>0.24</v>
          </cell>
          <cell r="O690" t="str">
            <v>David R Coe</v>
          </cell>
          <cell r="P690" t="str">
            <v>Wright, Matthew</v>
          </cell>
        </row>
        <row r="691">
          <cell r="A691">
            <v>9194</v>
          </cell>
          <cell r="B691" t="str">
            <v>Fanning</v>
          </cell>
          <cell r="C691" t="str">
            <v>Norma</v>
          </cell>
          <cell r="D691" t="str">
            <v>Non-Exempt,Non-Union</v>
          </cell>
          <cell r="E691">
            <v>726</v>
          </cell>
          <cell r="F691" t="str">
            <v>T&amp;D Infrastructure Mgmt</v>
          </cell>
          <cell r="G691">
            <v>2060</v>
          </cell>
          <cell r="H691" t="str">
            <v>Coord, Admn Svcs - Car</v>
          </cell>
          <cell r="I691" t="str">
            <v>Coord, Admn Svcs - Car</v>
          </cell>
          <cell r="J691">
            <v>37448</v>
          </cell>
          <cell r="K691">
            <v>37859</v>
          </cell>
          <cell r="L691">
            <v>39366</v>
          </cell>
          <cell r="M691" t="str">
            <v xml:space="preserve">    45800.00</v>
          </cell>
          <cell r="N691">
            <v>0.2</v>
          </cell>
          <cell r="O691" t="str">
            <v>Laura L Raypush</v>
          </cell>
          <cell r="P691" t="str">
            <v>Wright, Matthew</v>
          </cell>
        </row>
        <row r="692">
          <cell r="A692">
            <v>9195</v>
          </cell>
          <cell r="B692" t="str">
            <v>Johnson</v>
          </cell>
          <cell r="C692" t="str">
            <v>Sara</v>
          </cell>
          <cell r="D692" t="str">
            <v>Exempt</v>
          </cell>
          <cell r="E692">
            <v>726</v>
          </cell>
          <cell r="F692" t="str">
            <v>T&amp;D Infrastructure Mgmt</v>
          </cell>
          <cell r="G692">
            <v>8743</v>
          </cell>
          <cell r="H692" t="str">
            <v>Admin, Business - Car</v>
          </cell>
          <cell r="I692" t="str">
            <v>Admin, Business - Car</v>
          </cell>
          <cell r="J692">
            <v>37448</v>
          </cell>
          <cell r="K692">
            <v>38047</v>
          </cell>
          <cell r="L692">
            <v>41600.160000000003</v>
          </cell>
          <cell r="M692" t="str">
            <v xml:space="preserve">    47150.00</v>
          </cell>
          <cell r="N692">
            <v>0.2</v>
          </cell>
          <cell r="O692" t="str">
            <v>James Coppedge</v>
          </cell>
          <cell r="P692" t="str">
            <v>Wright, Matthew</v>
          </cell>
        </row>
        <row r="693">
          <cell r="A693">
            <v>9200</v>
          </cell>
          <cell r="B693" t="str">
            <v>Taylor</v>
          </cell>
          <cell r="C693" t="str">
            <v>Erin</v>
          </cell>
          <cell r="D693" t="str">
            <v>Exempt</v>
          </cell>
          <cell r="E693">
            <v>251</v>
          </cell>
          <cell r="F693" t="str">
            <v>Government Affairs</v>
          </cell>
          <cell r="G693">
            <v>2241</v>
          </cell>
          <cell r="H693" t="str">
            <v>Pub Afrs Repr, GA - Car</v>
          </cell>
          <cell r="I693" t="str">
            <v>Pub Afrs Repr, GA - Car</v>
          </cell>
          <cell r="J693">
            <v>37438</v>
          </cell>
          <cell r="K693">
            <v>37438</v>
          </cell>
          <cell r="L693">
            <v>76580.160000000003</v>
          </cell>
          <cell r="M693" t="str">
            <v xml:space="preserve">    86450.00</v>
          </cell>
          <cell r="N693">
            <v>0.24</v>
          </cell>
          <cell r="O693" t="str">
            <v>Kevin A Lynch</v>
          </cell>
          <cell r="P693" t="str">
            <v>Furman, Donald N</v>
          </cell>
        </row>
        <row r="694">
          <cell r="A694">
            <v>9204</v>
          </cell>
          <cell r="B694" t="str">
            <v>Snider</v>
          </cell>
          <cell r="C694" t="str">
            <v>Kurt</v>
          </cell>
          <cell r="D694" t="str">
            <v>Exempt</v>
          </cell>
          <cell r="E694">
            <v>165</v>
          </cell>
          <cell r="F694" t="str">
            <v>Fuels</v>
          </cell>
          <cell r="G694">
            <v>4955</v>
          </cell>
          <cell r="H694" t="str">
            <v>Fuel Quality Manager</v>
          </cell>
          <cell r="I694" t="str">
            <v>Fuel Quality Manager</v>
          </cell>
          <cell r="J694">
            <v>29017</v>
          </cell>
          <cell r="K694">
            <v>34784</v>
          </cell>
          <cell r="L694">
            <v>91438.080000000002</v>
          </cell>
          <cell r="M694" t="str">
            <v xml:space="preserve">    92264.00</v>
          </cell>
          <cell r="N694">
            <v>0.3</v>
          </cell>
          <cell r="O694" t="str">
            <v>Neil L Getzelman</v>
          </cell>
          <cell r="P694" t="str">
            <v>Johansen, Judi A</v>
          </cell>
        </row>
        <row r="695">
          <cell r="A695">
            <v>9216</v>
          </cell>
          <cell r="B695" t="str">
            <v>Villeggiante</v>
          </cell>
          <cell r="C695" t="str">
            <v>Theresa</v>
          </cell>
          <cell r="D695" t="str">
            <v>Non-Exempt,Non-Union</v>
          </cell>
          <cell r="E695">
            <v>429</v>
          </cell>
          <cell r="F695" t="str">
            <v>Transmission</v>
          </cell>
          <cell r="G695">
            <v>2020</v>
          </cell>
          <cell r="H695" t="str">
            <v>Assistant, Group/Indv</v>
          </cell>
          <cell r="I695" t="str">
            <v>Assistant, Group/Indv</v>
          </cell>
          <cell r="J695">
            <v>37445</v>
          </cell>
          <cell r="K695">
            <v>37445</v>
          </cell>
          <cell r="L695">
            <v>33300</v>
          </cell>
          <cell r="M695" t="str">
            <v xml:space="preserve">    36500.00</v>
          </cell>
          <cell r="N695">
            <v>0.2</v>
          </cell>
          <cell r="O695" t="str">
            <v>David B Cory</v>
          </cell>
          <cell r="P695" t="str">
            <v>Wright, Matthew</v>
          </cell>
        </row>
        <row r="696">
          <cell r="A696">
            <v>9224</v>
          </cell>
          <cell r="B696" t="str">
            <v>Cline</v>
          </cell>
          <cell r="C696" t="str">
            <v>Kevin</v>
          </cell>
          <cell r="D696" t="str">
            <v>Exempt</v>
          </cell>
          <cell r="E696">
            <v>272</v>
          </cell>
          <cell r="F696" t="str">
            <v>Revenue Accounting</v>
          </cell>
          <cell r="G696">
            <v>7546</v>
          </cell>
          <cell r="H696" t="str">
            <v>Analyst, Plng/Fincl Anly</v>
          </cell>
          <cell r="I696" t="str">
            <v>Analyst, Plng/Fincl Anly - Car</v>
          </cell>
          <cell r="J696">
            <v>37459</v>
          </cell>
          <cell r="K696">
            <v>38149</v>
          </cell>
          <cell r="L696">
            <v>69206.16</v>
          </cell>
          <cell r="M696" t="str">
            <v xml:space="preserve">    61500.00</v>
          </cell>
          <cell r="N696">
            <v>0.2</v>
          </cell>
          <cell r="O696" t="str">
            <v>Reed C Davis</v>
          </cell>
          <cell r="P696" t="str">
            <v>Watters, Stan K</v>
          </cell>
        </row>
        <row r="697">
          <cell r="A697">
            <v>9241</v>
          </cell>
          <cell r="B697" t="str">
            <v>Amabile</v>
          </cell>
          <cell r="C697" t="str">
            <v>Karen</v>
          </cell>
          <cell r="D697" t="str">
            <v>Exempt</v>
          </cell>
          <cell r="E697">
            <v>903</v>
          </cell>
          <cell r="F697" t="str">
            <v>Procurement Administration</v>
          </cell>
          <cell r="G697">
            <v>6011</v>
          </cell>
          <cell r="H697" t="str">
            <v>Director, Sourcing &amp; Proc</v>
          </cell>
          <cell r="I697" t="str">
            <v>Director, Sourcing &amp; Procurement</v>
          </cell>
          <cell r="J697">
            <v>37452</v>
          </cell>
          <cell r="K697">
            <v>37452</v>
          </cell>
          <cell r="L697">
            <v>138780</v>
          </cell>
          <cell r="M697" t="str">
            <v xml:space="preserve">   133250.00</v>
          </cell>
          <cell r="N697">
            <v>0.4</v>
          </cell>
          <cell r="O697" t="str">
            <v>Anita J Decker</v>
          </cell>
          <cell r="P697" t="str">
            <v>MacRitchie, Andy</v>
          </cell>
        </row>
        <row r="698">
          <cell r="A698">
            <v>9247</v>
          </cell>
          <cell r="B698" t="str">
            <v>Kamerath</v>
          </cell>
          <cell r="C698" t="str">
            <v>James</v>
          </cell>
          <cell r="D698" t="str">
            <v>Exempt</v>
          </cell>
          <cell r="E698">
            <v>1012</v>
          </cell>
          <cell r="F698" t="str">
            <v>Corporate Accounting</v>
          </cell>
          <cell r="G698">
            <v>2006</v>
          </cell>
          <cell r="H698" t="str">
            <v>Analyst, Rgltry - Ld/Sr</v>
          </cell>
          <cell r="I698" t="str">
            <v>Analyst, Rgltry - Ld/Sr</v>
          </cell>
          <cell r="J698">
            <v>29017</v>
          </cell>
          <cell r="K698">
            <v>37875</v>
          </cell>
          <cell r="L698">
            <v>61280.160000000003</v>
          </cell>
          <cell r="M698" t="str">
            <v xml:space="preserve">    69800.00</v>
          </cell>
          <cell r="N698">
            <v>0.24</v>
          </cell>
          <cell r="O698" t="str">
            <v>Donald R Barnhisel</v>
          </cell>
          <cell r="P698" t="str">
            <v>Peach, Richard</v>
          </cell>
        </row>
        <row r="699">
          <cell r="A699">
            <v>9268</v>
          </cell>
          <cell r="B699" t="str">
            <v>Cooper</v>
          </cell>
          <cell r="C699" t="str">
            <v>Ishmeal</v>
          </cell>
          <cell r="D699" t="str">
            <v>Exempt</v>
          </cell>
          <cell r="E699">
            <v>258</v>
          </cell>
          <cell r="F699" t="str">
            <v>Enterprise Ops/ EOC</v>
          </cell>
          <cell r="G699">
            <v>2137</v>
          </cell>
          <cell r="H699" t="str">
            <v>IT Spclst, Dsk Spt - Asso</v>
          </cell>
          <cell r="I699" t="str">
            <v>IT Spclst, Dsk Spt - Assoc</v>
          </cell>
          <cell r="J699">
            <v>37445</v>
          </cell>
          <cell r="K699">
            <v>37445</v>
          </cell>
          <cell r="L699">
            <v>42435.12</v>
          </cell>
          <cell r="M699" t="str">
            <v xml:space="preserve">    39450.00</v>
          </cell>
          <cell r="N699">
            <v>0.2</v>
          </cell>
          <cell r="O699" t="str">
            <v>Greg L Blodgett</v>
          </cell>
          <cell r="P699" t="str">
            <v>Walje, A Richard</v>
          </cell>
        </row>
        <row r="700">
          <cell r="A700">
            <v>9273</v>
          </cell>
          <cell r="B700" t="str">
            <v>Kourianos</v>
          </cell>
          <cell r="C700" t="str">
            <v>Michael</v>
          </cell>
          <cell r="D700" t="str">
            <v>Exempt</v>
          </cell>
          <cell r="E700">
            <v>666</v>
          </cell>
          <cell r="F700" t="str">
            <v>Huntington Production</v>
          </cell>
          <cell r="G700">
            <v>5692</v>
          </cell>
          <cell r="H700" t="str">
            <v>Supervisor, Plant Operati</v>
          </cell>
          <cell r="I700" t="str">
            <v>Supervisor, Plant Operations</v>
          </cell>
          <cell r="J700">
            <v>29017</v>
          </cell>
          <cell r="K700">
            <v>37466</v>
          </cell>
          <cell r="L700">
            <v>78341.039999999994</v>
          </cell>
          <cell r="M700" t="str">
            <v xml:space="preserve">    78700.00</v>
          </cell>
          <cell r="N700">
            <v>0.24</v>
          </cell>
          <cell r="O700" t="str">
            <v>Vaughn Judi</v>
          </cell>
          <cell r="P700" t="str">
            <v>Cunningham, Barry G</v>
          </cell>
        </row>
        <row r="701">
          <cell r="A701">
            <v>9276</v>
          </cell>
          <cell r="B701" t="str">
            <v>Mark</v>
          </cell>
          <cell r="C701" t="str">
            <v>John</v>
          </cell>
          <cell r="D701" t="str">
            <v>Exempt</v>
          </cell>
          <cell r="E701">
            <v>1054</v>
          </cell>
          <cell r="F701" t="str">
            <v>Metering Asset</v>
          </cell>
          <cell r="G701">
            <v>2121</v>
          </cell>
          <cell r="H701" t="str">
            <v>Engineer - Princ</v>
          </cell>
          <cell r="I701" t="str">
            <v>Engineer - Princ</v>
          </cell>
          <cell r="J701">
            <v>29024</v>
          </cell>
          <cell r="K701">
            <v>35972</v>
          </cell>
          <cell r="L701">
            <v>96408</v>
          </cell>
          <cell r="M701" t="str">
            <v xml:space="preserve">    94950.00</v>
          </cell>
          <cell r="N701">
            <v>0.3</v>
          </cell>
          <cell r="O701" t="str">
            <v>Douglas L Marx</v>
          </cell>
          <cell r="P701" t="str">
            <v>Wright, Matthew</v>
          </cell>
        </row>
        <row r="702">
          <cell r="A702">
            <v>9303</v>
          </cell>
          <cell r="B702" t="str">
            <v>Wayment</v>
          </cell>
          <cell r="C702" t="str">
            <v>Alan</v>
          </cell>
          <cell r="D702" t="str">
            <v>Exempt</v>
          </cell>
          <cell r="E702">
            <v>290</v>
          </cell>
          <cell r="F702" t="str">
            <v>Quantum Leap</v>
          </cell>
          <cell r="G702">
            <v>2121</v>
          </cell>
          <cell r="H702" t="str">
            <v>Engineer - Princ</v>
          </cell>
          <cell r="I702" t="str">
            <v>Engineer - Princ</v>
          </cell>
          <cell r="J702">
            <v>29017</v>
          </cell>
          <cell r="K702">
            <v>37341</v>
          </cell>
          <cell r="L702">
            <v>99569.04</v>
          </cell>
          <cell r="M702" t="str">
            <v xml:space="preserve">    94950.00</v>
          </cell>
          <cell r="N702">
            <v>0.3</v>
          </cell>
          <cell r="O702" t="str">
            <v>Sharon L Seppi</v>
          </cell>
          <cell r="P702" t="str">
            <v>Wright, Matthew</v>
          </cell>
        </row>
        <row r="703">
          <cell r="A703">
            <v>9306</v>
          </cell>
          <cell r="B703" t="str">
            <v>Lawson</v>
          </cell>
          <cell r="C703" t="str">
            <v>William</v>
          </cell>
          <cell r="D703" t="str">
            <v>Exempt</v>
          </cell>
          <cell r="E703">
            <v>1073</v>
          </cell>
          <cell r="F703" t="str">
            <v>Safety and Environmental Svcs</v>
          </cell>
          <cell r="G703">
            <v>2165</v>
          </cell>
          <cell r="H703" t="str">
            <v>Manager, Engrg/Env</v>
          </cell>
          <cell r="I703" t="str">
            <v>Manager, Engrg/Env</v>
          </cell>
          <cell r="J703">
            <v>29017</v>
          </cell>
          <cell r="K703">
            <v>36661</v>
          </cell>
          <cell r="L703">
            <v>104297.04</v>
          </cell>
          <cell r="M703" t="str">
            <v xml:space="preserve">   102450.00</v>
          </cell>
          <cell r="N703">
            <v>0.3</v>
          </cell>
          <cell r="O703" t="str">
            <v>Ernest E Wessman</v>
          </cell>
          <cell r="P703" t="str">
            <v>Wessman, Ernest E</v>
          </cell>
        </row>
        <row r="704">
          <cell r="A704">
            <v>9314</v>
          </cell>
          <cell r="B704" t="str">
            <v>Betenson</v>
          </cell>
          <cell r="C704" t="str">
            <v>Gregory</v>
          </cell>
          <cell r="D704" t="str">
            <v>Exempt</v>
          </cell>
          <cell r="E704">
            <v>1077</v>
          </cell>
          <cell r="F704" t="str">
            <v>Generation Engineering</v>
          </cell>
          <cell r="G704">
            <v>2121</v>
          </cell>
          <cell r="H704" t="str">
            <v>Engineer - Princ</v>
          </cell>
          <cell r="I704" t="str">
            <v>Engineer - Princ</v>
          </cell>
          <cell r="J704">
            <v>29027</v>
          </cell>
          <cell r="K704">
            <v>38103</v>
          </cell>
          <cell r="L704">
            <v>87499.92</v>
          </cell>
          <cell r="M704" t="str">
            <v xml:space="preserve">    94950.00</v>
          </cell>
          <cell r="N704">
            <v>0.3</v>
          </cell>
          <cell r="O704" t="str">
            <v>Rodney K Roberts</v>
          </cell>
          <cell r="P704" t="str">
            <v>Cunningham, Barry G</v>
          </cell>
        </row>
        <row r="705">
          <cell r="A705">
            <v>9344</v>
          </cell>
          <cell r="B705" t="str">
            <v>Li</v>
          </cell>
          <cell r="C705" t="str">
            <v>Peng</v>
          </cell>
          <cell r="D705" t="str">
            <v>Exempt</v>
          </cell>
          <cell r="E705">
            <v>1328</v>
          </cell>
          <cell r="F705" t="str">
            <v>PD Transmission Systems</v>
          </cell>
          <cell r="G705">
            <v>2133</v>
          </cell>
          <cell r="H705" t="str">
            <v>IT Spclst, CS Gen - Ld/Sr</v>
          </cell>
          <cell r="I705" t="str">
            <v>IT Spclst, CS Gen - Ld/Sr</v>
          </cell>
          <cell r="J705">
            <v>37466</v>
          </cell>
          <cell r="K705">
            <v>37466</v>
          </cell>
          <cell r="L705">
            <v>87500.160000000003</v>
          </cell>
          <cell r="M705" t="str">
            <v xml:space="preserve">    85250.00</v>
          </cell>
          <cell r="N705">
            <v>0.24</v>
          </cell>
          <cell r="O705" t="str">
            <v>Richard N Niska</v>
          </cell>
          <cell r="P705" t="str">
            <v>Walje, A Richard</v>
          </cell>
        </row>
        <row r="706">
          <cell r="A706">
            <v>9359</v>
          </cell>
          <cell r="B706" t="str">
            <v>Rapp</v>
          </cell>
          <cell r="C706" t="str">
            <v>David</v>
          </cell>
          <cell r="D706" t="str">
            <v>Exempt</v>
          </cell>
          <cell r="E706">
            <v>503</v>
          </cell>
          <cell r="F706" t="str">
            <v>IT Corporate Apps &amp; Systems</v>
          </cell>
          <cell r="G706">
            <v>2144</v>
          </cell>
          <cell r="H706" t="str">
            <v>IT Spclst, Opr Sys - Car</v>
          </cell>
          <cell r="I706" t="str">
            <v>IT Spclst, Opr Sys - Car</v>
          </cell>
          <cell r="J706">
            <v>37466</v>
          </cell>
          <cell r="K706">
            <v>37466</v>
          </cell>
          <cell r="L706">
            <v>59450.16</v>
          </cell>
          <cell r="M706" t="str">
            <v xml:space="preserve">    65550.00</v>
          </cell>
          <cell r="N706">
            <v>0.24</v>
          </cell>
          <cell r="O706" t="str">
            <v>Jeffrey G McCombs</v>
          </cell>
          <cell r="P706" t="str">
            <v>Walje, A Richard</v>
          </cell>
        </row>
        <row r="707">
          <cell r="A707">
            <v>9366</v>
          </cell>
          <cell r="B707" t="str">
            <v>Hefner</v>
          </cell>
          <cell r="C707" t="str">
            <v>Karen</v>
          </cell>
          <cell r="D707" t="str">
            <v>Exempt</v>
          </cell>
          <cell r="E707">
            <v>1351</v>
          </cell>
          <cell r="F707" t="str">
            <v>Desktop</v>
          </cell>
          <cell r="G707">
            <v>2282</v>
          </cell>
          <cell r="H707" t="str">
            <v>Supervisor, Enterprise Op</v>
          </cell>
          <cell r="I707" t="str">
            <v>Supervisor, Enterprise Opns</v>
          </cell>
          <cell r="J707">
            <v>37473</v>
          </cell>
          <cell r="K707">
            <v>38139</v>
          </cell>
          <cell r="L707">
            <v>80000.160000000003</v>
          </cell>
          <cell r="M707" t="str">
            <v xml:space="preserve">    76550.00</v>
          </cell>
          <cell r="N707">
            <v>0.24</v>
          </cell>
          <cell r="O707" t="str">
            <v>Janet B Strauss</v>
          </cell>
          <cell r="P707" t="str">
            <v>Walje, A Richard</v>
          </cell>
        </row>
        <row r="708">
          <cell r="A708">
            <v>9386</v>
          </cell>
          <cell r="B708" t="str">
            <v>Young</v>
          </cell>
          <cell r="C708" t="str">
            <v>Rodger</v>
          </cell>
          <cell r="D708" t="str">
            <v>Exempt</v>
          </cell>
          <cell r="E708">
            <v>263</v>
          </cell>
          <cell r="F708" t="str">
            <v>IT SAP Development</v>
          </cell>
          <cell r="G708">
            <v>5918</v>
          </cell>
          <cell r="H708" t="str">
            <v>Proj Mgr, Info Sys - Car</v>
          </cell>
          <cell r="I708" t="str">
            <v>Proj Mgr, Info Sys - Car</v>
          </cell>
          <cell r="J708">
            <v>29066</v>
          </cell>
          <cell r="K708">
            <v>37206</v>
          </cell>
          <cell r="L708">
            <v>93300</v>
          </cell>
          <cell r="M708" t="str">
            <v xml:space="preserve">    80950.00</v>
          </cell>
          <cell r="N708">
            <v>0.24</v>
          </cell>
          <cell r="O708" t="str">
            <v>Berdine Buck</v>
          </cell>
          <cell r="P708" t="str">
            <v>Walje, A Richard</v>
          </cell>
        </row>
        <row r="709">
          <cell r="A709">
            <v>9390</v>
          </cell>
          <cell r="B709" t="str">
            <v>Mcdonald</v>
          </cell>
          <cell r="C709" t="str">
            <v>Kevin</v>
          </cell>
          <cell r="D709" t="str">
            <v>Exempt</v>
          </cell>
          <cell r="E709">
            <v>1379</v>
          </cell>
          <cell r="F709" t="str">
            <v>Telecom Data Communciations</v>
          </cell>
          <cell r="G709">
            <v>2227</v>
          </cell>
          <cell r="H709" t="str">
            <v>Planner, Telecomm - Car</v>
          </cell>
          <cell r="I709" t="str">
            <v>Planner, Telecomm - Car</v>
          </cell>
          <cell r="J709">
            <v>29073</v>
          </cell>
          <cell r="K709">
            <v>37691</v>
          </cell>
          <cell r="L709">
            <v>70237.2</v>
          </cell>
          <cell r="M709" t="str">
            <v xml:space="preserve">    70000.00</v>
          </cell>
          <cell r="N709">
            <v>0.24</v>
          </cell>
          <cell r="O709" t="str">
            <v>Kim D Alling</v>
          </cell>
          <cell r="P709" t="str">
            <v>Walje, A Richard</v>
          </cell>
        </row>
        <row r="710">
          <cell r="A710">
            <v>9401</v>
          </cell>
          <cell r="B710" t="str">
            <v>Johnson</v>
          </cell>
          <cell r="C710" t="str">
            <v>Paul</v>
          </cell>
          <cell r="D710" t="str">
            <v>Exempt</v>
          </cell>
          <cell r="E710">
            <v>289</v>
          </cell>
          <cell r="F710" t="str">
            <v>Hydro</v>
          </cell>
          <cell r="G710">
            <v>2005</v>
          </cell>
          <cell r="H710" t="str">
            <v>Analyst, Rgltry - Car</v>
          </cell>
          <cell r="I710" t="str">
            <v>Analyst, Rgltry - Car</v>
          </cell>
          <cell r="J710">
            <v>29073</v>
          </cell>
          <cell r="K710">
            <v>37433</v>
          </cell>
          <cell r="L710">
            <v>62516.160000000003</v>
          </cell>
          <cell r="M710" t="str">
            <v xml:space="preserve">    61800.00</v>
          </cell>
          <cell r="N710">
            <v>0.2</v>
          </cell>
          <cell r="O710" t="str">
            <v>Constance S Snyder</v>
          </cell>
          <cell r="P710" t="str">
            <v>Cunningham, Barry G</v>
          </cell>
        </row>
        <row r="711">
          <cell r="A711">
            <v>9409</v>
          </cell>
          <cell r="B711" t="str">
            <v>Blake</v>
          </cell>
          <cell r="C711" t="str">
            <v>Amy</v>
          </cell>
          <cell r="D711" t="str">
            <v>Exempt</v>
          </cell>
          <cell r="E711">
            <v>1029</v>
          </cell>
          <cell r="F711" t="str">
            <v>Employee Relations &amp; Development - PD</v>
          </cell>
          <cell r="G711">
            <v>2203</v>
          </cell>
          <cell r="H711" t="str">
            <v>Spclst, Comm - Car</v>
          </cell>
          <cell r="I711" t="str">
            <v>Spclst, Comm - Car</v>
          </cell>
          <cell r="J711">
            <v>37475</v>
          </cell>
          <cell r="K711">
            <v>37475</v>
          </cell>
          <cell r="L711">
            <v>54860.160000000003</v>
          </cell>
          <cell r="M711" t="str">
            <v xml:space="preserve">    56350.00</v>
          </cell>
          <cell r="N711">
            <v>0.2</v>
          </cell>
          <cell r="O711" t="str">
            <v>Carrie S Reese</v>
          </cell>
          <cell r="P711" t="str">
            <v>Wright, Matthew</v>
          </cell>
        </row>
        <row r="712">
          <cell r="A712">
            <v>9419</v>
          </cell>
          <cell r="B712" t="str">
            <v>Bell</v>
          </cell>
          <cell r="C712" t="str">
            <v>Douglas</v>
          </cell>
          <cell r="D712" t="str">
            <v>Exempt</v>
          </cell>
          <cell r="E712">
            <v>1146</v>
          </cell>
          <cell r="F712" t="str">
            <v>Cedar City New Connections</v>
          </cell>
          <cell r="G712">
            <v>6081</v>
          </cell>
          <cell r="H712" t="str">
            <v>Manager, Distribution</v>
          </cell>
          <cell r="I712" t="str">
            <v>Manager, Distribution</v>
          </cell>
          <cell r="J712">
            <v>29094</v>
          </cell>
          <cell r="K712">
            <v>37236</v>
          </cell>
          <cell r="L712">
            <v>84127.2</v>
          </cell>
          <cell r="M712" t="str">
            <v xml:space="preserve">    90600.00</v>
          </cell>
          <cell r="N712">
            <v>0.3</v>
          </cell>
          <cell r="O712" t="str">
            <v>Gary A Felter</v>
          </cell>
          <cell r="P712" t="str">
            <v>Wright, Matthew</v>
          </cell>
        </row>
        <row r="713">
          <cell r="A713">
            <v>9420</v>
          </cell>
          <cell r="B713" t="str">
            <v>Thurgood</v>
          </cell>
          <cell r="C713" t="str">
            <v>J Rand</v>
          </cell>
          <cell r="D713" t="str">
            <v>Exempt</v>
          </cell>
          <cell r="E713">
            <v>1072</v>
          </cell>
          <cell r="F713" t="str">
            <v>Resource Development &amp; Management</v>
          </cell>
          <cell r="G713">
            <v>5968</v>
          </cell>
          <cell r="H713" t="str">
            <v>Vice President (Exempt)</v>
          </cell>
          <cell r="I713" t="str">
            <v>VP, Resource Dvlpmt &amp; Construction</v>
          </cell>
          <cell r="J713">
            <v>29102</v>
          </cell>
          <cell r="K713">
            <v>36650</v>
          </cell>
          <cell r="L713">
            <v>158715.12</v>
          </cell>
          <cell r="N713">
            <v>0.6</v>
          </cell>
          <cell r="O713" t="str">
            <v>Barry G Cunningham</v>
          </cell>
          <cell r="P713" t="str">
            <v>Cunningham, Barry G</v>
          </cell>
        </row>
        <row r="714">
          <cell r="A714">
            <v>9423</v>
          </cell>
          <cell r="B714" t="str">
            <v>Reavis</v>
          </cell>
          <cell r="C714" t="str">
            <v>Christopher</v>
          </cell>
          <cell r="D714" t="str">
            <v>Exempt</v>
          </cell>
          <cell r="E714">
            <v>881</v>
          </cell>
          <cell r="F714" t="str">
            <v>US IMS - Information Strategy</v>
          </cell>
          <cell r="G714">
            <v>6768</v>
          </cell>
          <cell r="H714" t="str">
            <v>IT Spclst, CS Gen - Princ</v>
          </cell>
          <cell r="I714" t="str">
            <v>IT Spclst, CS Gen - Princ</v>
          </cell>
          <cell r="J714">
            <v>37473</v>
          </cell>
          <cell r="K714">
            <v>37473</v>
          </cell>
          <cell r="L714">
            <v>118745.04</v>
          </cell>
          <cell r="M714" t="str">
            <v xml:space="preserve">   103000.00</v>
          </cell>
          <cell r="N714">
            <v>0.3</v>
          </cell>
          <cell r="O714" t="str">
            <v>John Cupparo</v>
          </cell>
          <cell r="P714" t="str">
            <v>Walje, A Richard</v>
          </cell>
        </row>
        <row r="715">
          <cell r="A715">
            <v>9424</v>
          </cell>
          <cell r="B715" t="str">
            <v>Gallagher-Reiter</v>
          </cell>
          <cell r="C715" t="str">
            <v>Melissa</v>
          </cell>
          <cell r="D715" t="str">
            <v>Exempt</v>
          </cell>
          <cell r="E715">
            <v>173</v>
          </cell>
          <cell r="F715" t="str">
            <v>Auditing</v>
          </cell>
          <cell r="G715">
            <v>2031</v>
          </cell>
          <cell r="H715" t="str">
            <v>Auditor, Gen - Ld/Sr</v>
          </cell>
          <cell r="I715" t="str">
            <v>Auditor, Gen - Ld/Sr</v>
          </cell>
          <cell r="J715">
            <v>37480</v>
          </cell>
          <cell r="K715">
            <v>37480</v>
          </cell>
          <cell r="L715">
            <v>77000.160000000003</v>
          </cell>
          <cell r="M715" t="str">
            <v xml:space="preserve">    77250.00</v>
          </cell>
          <cell r="N715">
            <v>0.24</v>
          </cell>
          <cell r="O715" t="str">
            <v>David D Myerson</v>
          </cell>
        </row>
        <row r="716">
          <cell r="A716">
            <v>9425</v>
          </cell>
          <cell r="B716" t="str">
            <v>Isern</v>
          </cell>
          <cell r="C716" t="str">
            <v>Hans-Karl</v>
          </cell>
          <cell r="D716" t="str">
            <v>Exempt</v>
          </cell>
          <cell r="E716">
            <v>1114</v>
          </cell>
          <cell r="F716" t="str">
            <v>Technology Development</v>
          </cell>
          <cell r="G716">
            <v>2118</v>
          </cell>
          <cell r="H716" t="str">
            <v>Engineer - Assoc</v>
          </cell>
          <cell r="I716" t="str">
            <v>Engineer - Assoc</v>
          </cell>
          <cell r="J716">
            <v>37473</v>
          </cell>
          <cell r="K716">
            <v>37858</v>
          </cell>
          <cell r="L716">
            <v>54040.08</v>
          </cell>
          <cell r="M716" t="str">
            <v xml:space="preserve">    55000.00</v>
          </cell>
          <cell r="N716">
            <v>0.2</v>
          </cell>
          <cell r="O716" t="str">
            <v>Gregory S Lyons</v>
          </cell>
          <cell r="P716" t="str">
            <v>Wright, Matthew</v>
          </cell>
        </row>
        <row r="717">
          <cell r="A717">
            <v>9428</v>
          </cell>
          <cell r="B717" t="str">
            <v>Wiedemeier</v>
          </cell>
          <cell r="C717" t="str">
            <v>Amy</v>
          </cell>
          <cell r="D717" t="str">
            <v>Exempt</v>
          </cell>
          <cell r="E717">
            <v>1107</v>
          </cell>
          <cell r="F717" t="str">
            <v>Network Planning</v>
          </cell>
          <cell r="G717">
            <v>2118</v>
          </cell>
          <cell r="H717" t="str">
            <v>Engineer - Assoc</v>
          </cell>
          <cell r="I717" t="str">
            <v>Engineer - Assoc</v>
          </cell>
          <cell r="J717">
            <v>37480</v>
          </cell>
          <cell r="K717">
            <v>37844</v>
          </cell>
          <cell r="L717">
            <v>51800.160000000003</v>
          </cell>
          <cell r="M717" t="str">
            <v xml:space="preserve">    55000.00</v>
          </cell>
          <cell r="N717">
            <v>0.2</v>
          </cell>
          <cell r="O717" t="str">
            <v>Randall A Rhodes</v>
          </cell>
          <cell r="P717" t="str">
            <v>Wright, Matthew</v>
          </cell>
        </row>
        <row r="718">
          <cell r="A718">
            <v>9451</v>
          </cell>
          <cell r="B718" t="str">
            <v>Wessman</v>
          </cell>
          <cell r="C718" t="str">
            <v>Ernest</v>
          </cell>
          <cell r="D718" t="str">
            <v>Exempt</v>
          </cell>
          <cell r="E718">
            <v>1073</v>
          </cell>
          <cell r="F718" t="str">
            <v>Safety and Environmental Svcs</v>
          </cell>
          <cell r="G718">
            <v>3487</v>
          </cell>
          <cell r="H718" t="str">
            <v>Vice President</v>
          </cell>
          <cell r="I718" t="str">
            <v>Vice President, Sft &amp; Env</v>
          </cell>
          <cell r="J718">
            <v>29109</v>
          </cell>
          <cell r="K718">
            <v>36708</v>
          </cell>
          <cell r="L718">
            <v>175463.04000000001</v>
          </cell>
          <cell r="N718">
            <v>0.4</v>
          </cell>
          <cell r="O718" t="str">
            <v>Barry G Cunningham</v>
          </cell>
          <cell r="P718" t="str">
            <v>Cunningham, Barry G</v>
          </cell>
        </row>
        <row r="719">
          <cell r="A719">
            <v>9474</v>
          </cell>
          <cell r="B719" t="str">
            <v>Hansen</v>
          </cell>
          <cell r="C719" t="str">
            <v>Lynn</v>
          </cell>
          <cell r="D719" t="str">
            <v>Exempt</v>
          </cell>
          <cell r="E719">
            <v>1157</v>
          </cell>
          <cell r="F719" t="str">
            <v>Northeast Communications</v>
          </cell>
          <cell r="G719">
            <v>6081</v>
          </cell>
          <cell r="H719" t="str">
            <v>Manager, Distribution</v>
          </cell>
          <cell r="I719" t="str">
            <v>Manager, Distribution (Ops Mgr)</v>
          </cell>
          <cell r="J719">
            <v>29111</v>
          </cell>
          <cell r="K719">
            <v>36708</v>
          </cell>
          <cell r="L719">
            <v>92846.16</v>
          </cell>
          <cell r="M719" t="str">
            <v xml:space="preserve">    90600.00</v>
          </cell>
          <cell r="N719">
            <v>0.3</v>
          </cell>
          <cell r="O719" t="str">
            <v>Louis M Seppi</v>
          </cell>
          <cell r="P719" t="str">
            <v>Wright, Matthew</v>
          </cell>
        </row>
        <row r="720">
          <cell r="A720">
            <v>9475</v>
          </cell>
          <cell r="B720" t="str">
            <v>Anderson</v>
          </cell>
          <cell r="C720" t="str">
            <v>David</v>
          </cell>
          <cell r="D720" t="str">
            <v>Exempt</v>
          </cell>
          <cell r="E720">
            <v>659</v>
          </cell>
          <cell r="F720" t="str">
            <v>Hunter Production</v>
          </cell>
          <cell r="G720">
            <v>5692</v>
          </cell>
          <cell r="H720" t="str">
            <v>Supervisor, Plant Operati</v>
          </cell>
          <cell r="I720" t="str">
            <v>Supervisor, Plant Operations</v>
          </cell>
          <cell r="J720">
            <v>29111</v>
          </cell>
          <cell r="K720">
            <v>36002</v>
          </cell>
          <cell r="L720">
            <v>79325.039999999994</v>
          </cell>
          <cell r="M720" t="str">
            <v xml:space="preserve">    78700.00</v>
          </cell>
          <cell r="N720">
            <v>0.24</v>
          </cell>
          <cell r="O720" t="str">
            <v>Leslie G Paulson</v>
          </cell>
          <cell r="P720" t="str">
            <v>Cunningham, Barry G</v>
          </cell>
        </row>
        <row r="721">
          <cell r="A721">
            <v>9485</v>
          </cell>
          <cell r="B721" t="str">
            <v>Rustan</v>
          </cell>
          <cell r="C721" t="str">
            <v>Andres</v>
          </cell>
          <cell r="D721" t="str">
            <v>Exempt</v>
          </cell>
          <cell r="E721">
            <v>880</v>
          </cell>
          <cell r="F721" t="str">
            <v>Network Ops Ctr/ NOC</v>
          </cell>
          <cell r="G721">
            <v>2012</v>
          </cell>
          <cell r="H721" t="str">
            <v>Analyst, Telecomm - Ld/Sr</v>
          </cell>
          <cell r="I721" t="str">
            <v>Analyst, Telecomm - Ld/Sr</v>
          </cell>
          <cell r="J721">
            <v>37480</v>
          </cell>
          <cell r="K721">
            <v>37480</v>
          </cell>
          <cell r="L721">
            <v>76999.92</v>
          </cell>
          <cell r="M721" t="str">
            <v xml:space="preserve">    69750.00</v>
          </cell>
          <cell r="N721">
            <v>0.24</v>
          </cell>
          <cell r="O721" t="str">
            <v>Marie L Pedigo</v>
          </cell>
          <cell r="P721" t="str">
            <v>Walje, A Richard</v>
          </cell>
        </row>
        <row r="722">
          <cell r="A722">
            <v>9492</v>
          </cell>
          <cell r="B722" t="str">
            <v>Maxfield</v>
          </cell>
          <cell r="C722" t="str">
            <v>Gregory</v>
          </cell>
          <cell r="D722" t="str">
            <v>Exempt</v>
          </cell>
          <cell r="E722">
            <v>238</v>
          </cell>
          <cell r="F722" t="str">
            <v>C&amp;T Front Office</v>
          </cell>
          <cell r="G722">
            <v>2181</v>
          </cell>
          <cell r="H722" t="str">
            <v>Manager, Trading</v>
          </cell>
          <cell r="I722" t="str">
            <v>Manager, Trading</v>
          </cell>
          <cell r="J722">
            <v>29117</v>
          </cell>
          <cell r="K722">
            <v>37510</v>
          </cell>
          <cell r="L722">
            <v>132014.16</v>
          </cell>
          <cell r="M722" t="str">
            <v xml:space="preserve">   127550.00</v>
          </cell>
          <cell r="N722">
            <v>0.9</v>
          </cell>
          <cell r="O722" t="str">
            <v>John A Apperson</v>
          </cell>
          <cell r="P722" t="str">
            <v>Watters, Stan K</v>
          </cell>
        </row>
        <row r="723">
          <cell r="A723">
            <v>9498</v>
          </cell>
          <cell r="B723" t="str">
            <v>Howard</v>
          </cell>
          <cell r="C723" t="str">
            <v>B Alex</v>
          </cell>
          <cell r="D723" t="str">
            <v>Exempt</v>
          </cell>
          <cell r="E723">
            <v>1351</v>
          </cell>
          <cell r="F723" t="str">
            <v>Desktop</v>
          </cell>
          <cell r="G723">
            <v>2139</v>
          </cell>
          <cell r="H723" t="str">
            <v>IT Spclst, Dsk Spt - Ld/S</v>
          </cell>
          <cell r="I723" t="str">
            <v>IT Spclst, Dsk Spt - Ld/Sr</v>
          </cell>
          <cell r="J723">
            <v>29122</v>
          </cell>
          <cell r="K723">
            <v>37510</v>
          </cell>
          <cell r="L723">
            <v>55968</v>
          </cell>
          <cell r="M723" t="str">
            <v xml:space="preserve">    62000.00</v>
          </cell>
          <cell r="N723">
            <v>0.24</v>
          </cell>
          <cell r="O723" t="str">
            <v>Dave Rogers</v>
          </cell>
          <cell r="P723" t="str">
            <v>Walje, A Richard</v>
          </cell>
        </row>
        <row r="724">
          <cell r="A724">
            <v>9525</v>
          </cell>
          <cell r="B724" t="str">
            <v>Barker</v>
          </cell>
          <cell r="C724" t="str">
            <v>Jacob</v>
          </cell>
          <cell r="D724" t="str">
            <v>Exempt</v>
          </cell>
          <cell r="E724">
            <v>830</v>
          </cell>
          <cell r="F724" t="str">
            <v>Field Engineering East</v>
          </cell>
          <cell r="G724">
            <v>2118</v>
          </cell>
          <cell r="H724" t="str">
            <v>Engineer - Assoc</v>
          </cell>
          <cell r="I724" t="str">
            <v>Engineer - Assoc</v>
          </cell>
          <cell r="J724">
            <v>37480</v>
          </cell>
          <cell r="K724">
            <v>37844</v>
          </cell>
          <cell r="L724">
            <v>51750</v>
          </cell>
          <cell r="M724" t="str">
            <v xml:space="preserve">    55000.00</v>
          </cell>
          <cell r="N724">
            <v>0.2</v>
          </cell>
          <cell r="O724" t="str">
            <v>Craig R Phillips</v>
          </cell>
          <cell r="P724" t="str">
            <v>Wright, Matthew</v>
          </cell>
        </row>
        <row r="725">
          <cell r="A725">
            <v>9537</v>
          </cell>
          <cell r="B725" t="str">
            <v>Ruckwardt</v>
          </cell>
          <cell r="C725" t="str">
            <v>Matthew</v>
          </cell>
          <cell r="D725" t="str">
            <v>Exempt</v>
          </cell>
          <cell r="E725">
            <v>804</v>
          </cell>
          <cell r="F725" t="str">
            <v>C&amp;T Structuring &amp; Pricing</v>
          </cell>
          <cell r="G725">
            <v>5767</v>
          </cell>
          <cell r="H725" t="str">
            <v>Cnslt, Pricing/Structurin</v>
          </cell>
          <cell r="I725" t="str">
            <v>Cnslt, Pricing/Structuring - Car</v>
          </cell>
          <cell r="J725">
            <v>37494</v>
          </cell>
          <cell r="K725">
            <v>38028</v>
          </cell>
          <cell r="L725">
            <v>84903.12</v>
          </cell>
          <cell r="M725" t="str">
            <v xml:space="preserve">    80500.00</v>
          </cell>
          <cell r="N725">
            <v>0.5</v>
          </cell>
          <cell r="O725" t="str">
            <v>Chris R Mumm</v>
          </cell>
          <cell r="P725" t="str">
            <v>Watters, Stan K</v>
          </cell>
        </row>
        <row r="726">
          <cell r="A726">
            <v>9545</v>
          </cell>
          <cell r="B726" t="str">
            <v>Nielson</v>
          </cell>
          <cell r="C726" t="str">
            <v>Richard</v>
          </cell>
          <cell r="D726" t="str">
            <v>Exempt</v>
          </cell>
          <cell r="E726">
            <v>1328</v>
          </cell>
          <cell r="F726" t="str">
            <v>PD Transmission Systems</v>
          </cell>
          <cell r="G726">
            <v>2133</v>
          </cell>
          <cell r="H726" t="str">
            <v>IT Spclst, CS Gen - Ld/Sr</v>
          </cell>
          <cell r="I726" t="str">
            <v>IT Spclst, CS Gen - Ld/Sr</v>
          </cell>
          <cell r="J726">
            <v>29132</v>
          </cell>
          <cell r="K726">
            <v>35972</v>
          </cell>
          <cell r="L726">
            <v>80231.039999999994</v>
          </cell>
          <cell r="M726" t="str">
            <v xml:space="preserve">    85250.00</v>
          </cell>
          <cell r="N726">
            <v>0.24</v>
          </cell>
          <cell r="O726" t="str">
            <v>Richard N Niska</v>
          </cell>
          <cell r="P726" t="str">
            <v>Walje, A Richard</v>
          </cell>
        </row>
        <row r="727">
          <cell r="A727">
            <v>9551</v>
          </cell>
          <cell r="B727" t="str">
            <v>Hoffman</v>
          </cell>
          <cell r="C727" t="str">
            <v>Kathleen</v>
          </cell>
          <cell r="D727" t="str">
            <v>Exempt</v>
          </cell>
          <cell r="E727">
            <v>1024</v>
          </cell>
          <cell r="F727" t="str">
            <v>Community &amp; Economic Development</v>
          </cell>
          <cell r="G727">
            <v>6004</v>
          </cell>
          <cell r="H727" t="str">
            <v>Cnslt, Community Relation</v>
          </cell>
          <cell r="I727" t="str">
            <v>Cnslt, Community Relations</v>
          </cell>
          <cell r="J727">
            <v>29138</v>
          </cell>
          <cell r="K727">
            <v>36733</v>
          </cell>
          <cell r="L727">
            <v>94713.12</v>
          </cell>
          <cell r="M727" t="str">
            <v xml:space="preserve">    90600.00</v>
          </cell>
          <cell r="N727">
            <v>0.3</v>
          </cell>
          <cell r="O727" t="str">
            <v>Carol L Hunter</v>
          </cell>
          <cell r="P727" t="str">
            <v>Walje, A Richard</v>
          </cell>
        </row>
        <row r="728">
          <cell r="A728">
            <v>9563</v>
          </cell>
          <cell r="B728" t="str">
            <v>Ward</v>
          </cell>
          <cell r="C728" t="str">
            <v>Donald</v>
          </cell>
          <cell r="D728" t="str">
            <v>Exempt</v>
          </cell>
          <cell r="E728">
            <v>1301</v>
          </cell>
          <cell r="F728" t="str">
            <v>CFO - Risk Mgmt</v>
          </cell>
          <cell r="G728">
            <v>7292</v>
          </cell>
          <cell r="H728" t="str">
            <v>Director, Credit Risk</v>
          </cell>
          <cell r="I728" t="str">
            <v>Director, Credit Risk</v>
          </cell>
          <cell r="J728">
            <v>37494</v>
          </cell>
          <cell r="K728">
            <v>37752</v>
          </cell>
          <cell r="L728">
            <v>121505.04</v>
          </cell>
          <cell r="M728" t="str">
            <v xml:space="preserve">   117200.00</v>
          </cell>
          <cell r="N728">
            <v>0.4</v>
          </cell>
          <cell r="O728" t="str">
            <v>Stephen Henderson</v>
          </cell>
          <cell r="P728" t="str">
            <v>Klein, Robert A</v>
          </cell>
        </row>
        <row r="729">
          <cell r="A729">
            <v>9578</v>
          </cell>
          <cell r="B729" t="str">
            <v>Nix</v>
          </cell>
          <cell r="C729" t="str">
            <v>Terry</v>
          </cell>
          <cell r="D729" t="str">
            <v>Exempt</v>
          </cell>
          <cell r="E729">
            <v>85</v>
          </cell>
          <cell r="F729" t="str">
            <v>IT CDS Controller</v>
          </cell>
          <cell r="G729">
            <v>8993</v>
          </cell>
          <cell r="H729" t="str">
            <v>Analyst, Quality Mgmt - C</v>
          </cell>
          <cell r="I729" t="str">
            <v>Analyst, Quality Mgmt - Car</v>
          </cell>
          <cell r="J729">
            <v>37495</v>
          </cell>
          <cell r="K729">
            <v>37966</v>
          </cell>
          <cell r="L729">
            <v>58655.040000000001</v>
          </cell>
          <cell r="M729" t="str">
            <v xml:space="preserve">    57480.00</v>
          </cell>
          <cell r="N729">
            <v>0.2</v>
          </cell>
          <cell r="O729" t="str">
            <v>Nancy Kent</v>
          </cell>
          <cell r="P729" t="str">
            <v>Walje, A Richard</v>
          </cell>
        </row>
        <row r="730">
          <cell r="A730">
            <v>9593</v>
          </cell>
          <cell r="B730" t="str">
            <v>Caswell</v>
          </cell>
          <cell r="C730" t="str">
            <v>Heidemarie</v>
          </cell>
          <cell r="D730" t="str">
            <v>Exempt</v>
          </cell>
          <cell r="E730">
            <v>1451</v>
          </cell>
          <cell r="F730" t="str">
            <v>Network Performance</v>
          </cell>
          <cell r="G730">
            <v>2165</v>
          </cell>
          <cell r="H730" t="str">
            <v>Manager, Engrg/Env</v>
          </cell>
          <cell r="I730" t="str">
            <v>Manager, Engrg/Env</v>
          </cell>
          <cell r="J730">
            <v>37480</v>
          </cell>
          <cell r="K730">
            <v>37480</v>
          </cell>
          <cell r="L730">
            <v>102440.16</v>
          </cell>
          <cell r="M730" t="str">
            <v xml:space="preserve">   102450.00</v>
          </cell>
          <cell r="N730">
            <v>0.3</v>
          </cell>
          <cell r="O730" t="str">
            <v>William A Cunningham</v>
          </cell>
          <cell r="P730" t="str">
            <v>Wright, Matthew</v>
          </cell>
        </row>
        <row r="731">
          <cell r="A731">
            <v>9597</v>
          </cell>
          <cell r="B731" t="str">
            <v>Lake</v>
          </cell>
          <cell r="C731" t="str">
            <v>Kathy</v>
          </cell>
          <cell r="D731" t="str">
            <v>Exempt</v>
          </cell>
          <cell r="E731">
            <v>165</v>
          </cell>
          <cell r="F731" t="str">
            <v>Fuels</v>
          </cell>
          <cell r="G731">
            <v>7092</v>
          </cell>
          <cell r="H731" t="str">
            <v>Fuel Administrator (Inter</v>
          </cell>
          <cell r="I731" t="str">
            <v>Fuel Administrator (Inter)</v>
          </cell>
          <cell r="J731">
            <v>29173</v>
          </cell>
          <cell r="K731">
            <v>37632</v>
          </cell>
          <cell r="L731">
            <v>80476.08</v>
          </cell>
          <cell r="M731" t="str">
            <v xml:space="preserve">    81969.00</v>
          </cell>
          <cell r="N731">
            <v>0.24</v>
          </cell>
          <cell r="O731" t="str">
            <v>Brian T Durning</v>
          </cell>
          <cell r="P731" t="str">
            <v>Johansen, Judi A</v>
          </cell>
        </row>
        <row r="732">
          <cell r="A732">
            <v>9617</v>
          </cell>
          <cell r="B732" t="str">
            <v>Bramble</v>
          </cell>
          <cell r="C732" t="str">
            <v>Stephen</v>
          </cell>
          <cell r="D732" t="str">
            <v>Exempt</v>
          </cell>
          <cell r="E732">
            <v>1144</v>
          </cell>
          <cell r="F732" t="str">
            <v>Rexburg New Connections</v>
          </cell>
          <cell r="G732">
            <v>6081</v>
          </cell>
          <cell r="H732" t="str">
            <v>Manager, Distribution</v>
          </cell>
          <cell r="I732" t="str">
            <v>Manager, Distribution</v>
          </cell>
          <cell r="J732">
            <v>29185</v>
          </cell>
          <cell r="K732">
            <v>37236</v>
          </cell>
          <cell r="L732">
            <v>85086</v>
          </cell>
          <cell r="M732" t="str">
            <v xml:space="preserve">    90600.00</v>
          </cell>
          <cell r="N732">
            <v>0.3</v>
          </cell>
          <cell r="O732" t="str">
            <v>Vaughn N Rasmussen</v>
          </cell>
          <cell r="P732" t="str">
            <v>Wright, Matthew</v>
          </cell>
        </row>
        <row r="733">
          <cell r="A733">
            <v>9623</v>
          </cell>
          <cell r="B733" t="str">
            <v>Harmon</v>
          </cell>
          <cell r="C733" t="str">
            <v>Dean</v>
          </cell>
          <cell r="D733" t="str">
            <v>Exempt</v>
          </cell>
          <cell r="E733">
            <v>1077</v>
          </cell>
          <cell r="F733" t="str">
            <v>Generation Engineering</v>
          </cell>
          <cell r="G733">
            <v>8546</v>
          </cell>
          <cell r="H733" t="str">
            <v>Cnslt, Bus Anly - Car</v>
          </cell>
          <cell r="I733" t="str">
            <v>Cnslt, Bus Anly - Car</v>
          </cell>
          <cell r="J733">
            <v>29192</v>
          </cell>
          <cell r="K733">
            <v>37875</v>
          </cell>
          <cell r="L733">
            <v>73308</v>
          </cell>
          <cell r="M733" t="str">
            <v xml:space="preserve">    77300.00</v>
          </cell>
          <cell r="N733">
            <v>0.24</v>
          </cell>
          <cell r="O733" t="str">
            <v>David J Godfrey</v>
          </cell>
          <cell r="P733" t="str">
            <v>Cunningham, Barry G</v>
          </cell>
        </row>
        <row r="734">
          <cell r="A734">
            <v>9631</v>
          </cell>
          <cell r="B734" t="str">
            <v>Leo</v>
          </cell>
          <cell r="C734" t="str">
            <v>Martha</v>
          </cell>
          <cell r="D734" t="str">
            <v>Exempt</v>
          </cell>
          <cell r="E734">
            <v>1065</v>
          </cell>
          <cell r="F734" t="str">
            <v>C&amp;I Account Management</v>
          </cell>
          <cell r="G734">
            <v>1952</v>
          </cell>
          <cell r="H734" t="str">
            <v>Acct Mgr, Corporate</v>
          </cell>
          <cell r="I734" t="str">
            <v>Acct Mgr, Corporate</v>
          </cell>
          <cell r="J734">
            <v>29188</v>
          </cell>
          <cell r="K734">
            <v>36795</v>
          </cell>
          <cell r="L734">
            <v>77114.16</v>
          </cell>
          <cell r="M734" t="str">
            <v xml:space="preserve">    92900.00</v>
          </cell>
          <cell r="N734">
            <v>0.3</v>
          </cell>
          <cell r="O734" t="str">
            <v>David J Spalding</v>
          </cell>
          <cell r="P734" t="str">
            <v>Wright, Matthew</v>
          </cell>
        </row>
        <row r="735">
          <cell r="A735">
            <v>9632</v>
          </cell>
          <cell r="B735" t="str">
            <v>Shortt</v>
          </cell>
          <cell r="C735" t="str">
            <v>Kenneth</v>
          </cell>
          <cell r="D735" t="str">
            <v>Exempt</v>
          </cell>
          <cell r="E735">
            <v>830</v>
          </cell>
          <cell r="F735" t="str">
            <v>Field Engineering East</v>
          </cell>
          <cell r="G735">
            <v>2165</v>
          </cell>
          <cell r="H735" t="str">
            <v>Manager, Engrg/Env</v>
          </cell>
          <cell r="I735" t="str">
            <v>Manager, Engrg/Env</v>
          </cell>
          <cell r="J735">
            <v>29192</v>
          </cell>
          <cell r="K735">
            <v>38043</v>
          </cell>
          <cell r="L735">
            <v>97000.08</v>
          </cell>
          <cell r="M735" t="str">
            <v xml:space="preserve">   102450.00</v>
          </cell>
          <cell r="N735">
            <v>0.3</v>
          </cell>
          <cell r="O735" t="str">
            <v>Leslie H Bahls</v>
          </cell>
          <cell r="P735" t="str">
            <v>Wright, Matthew</v>
          </cell>
        </row>
        <row r="736">
          <cell r="A736">
            <v>9633</v>
          </cell>
          <cell r="B736" t="str">
            <v>Egbert</v>
          </cell>
          <cell r="C736" t="str">
            <v>Gerald</v>
          </cell>
          <cell r="D736" t="str">
            <v>Exempt</v>
          </cell>
          <cell r="E736">
            <v>833</v>
          </cell>
          <cell r="F736" t="str">
            <v>Substation &amp; Civil</v>
          </cell>
          <cell r="G736">
            <v>2120</v>
          </cell>
          <cell r="H736" t="str">
            <v>Engineer - Ld/Sr</v>
          </cell>
          <cell r="I736" t="str">
            <v>Engineer - Ld/Sr</v>
          </cell>
          <cell r="J736">
            <v>37494</v>
          </cell>
          <cell r="K736">
            <v>37494</v>
          </cell>
          <cell r="L736">
            <v>73195.199999999997</v>
          </cell>
          <cell r="M736" t="str">
            <v xml:space="preserve">    80400.00</v>
          </cell>
          <cell r="N736">
            <v>0.24</v>
          </cell>
          <cell r="O736" t="str">
            <v>Brian K Thomas</v>
          </cell>
          <cell r="P736" t="str">
            <v>Wright, Matthew</v>
          </cell>
        </row>
        <row r="737">
          <cell r="A737">
            <v>9645</v>
          </cell>
          <cell r="B737" t="str">
            <v>Kahl</v>
          </cell>
          <cell r="C737" t="str">
            <v>Linda</v>
          </cell>
          <cell r="D737" t="str">
            <v>Exempt</v>
          </cell>
          <cell r="E737">
            <v>1013</v>
          </cell>
          <cell r="F737" t="str">
            <v>External Reporting</v>
          </cell>
          <cell r="G737">
            <v>1954</v>
          </cell>
          <cell r="H737" t="str">
            <v>Accountant, Gen - Car</v>
          </cell>
          <cell r="I737" t="str">
            <v>Accountant, Gen - Car</v>
          </cell>
          <cell r="J737">
            <v>37494</v>
          </cell>
          <cell r="K737">
            <v>38057</v>
          </cell>
          <cell r="L737">
            <v>45360</v>
          </cell>
          <cell r="M737" t="str">
            <v xml:space="preserve">    54250.00</v>
          </cell>
          <cell r="N737">
            <v>0.2</v>
          </cell>
          <cell r="O737" t="str">
            <v>Nikki L Kobliha</v>
          </cell>
          <cell r="P737" t="str">
            <v>Peach, Richard</v>
          </cell>
        </row>
        <row r="738">
          <cell r="A738">
            <v>9653</v>
          </cell>
          <cell r="B738" t="str">
            <v>Taylor</v>
          </cell>
          <cell r="C738" t="str">
            <v>David</v>
          </cell>
          <cell r="D738" t="str">
            <v>Exempt</v>
          </cell>
          <cell r="E738">
            <v>300</v>
          </cell>
          <cell r="F738" t="str">
            <v>Revenue Requirements</v>
          </cell>
          <cell r="G738">
            <v>2102</v>
          </cell>
          <cell r="H738" t="str">
            <v>Director, Rgltry</v>
          </cell>
          <cell r="I738" t="str">
            <v>Director, Rgltry</v>
          </cell>
          <cell r="J738">
            <v>29213</v>
          </cell>
          <cell r="K738">
            <v>37601</v>
          </cell>
          <cell r="L738">
            <v>122951.03999999999</v>
          </cell>
          <cell r="M738" t="str">
            <v xml:space="preserve">   122100.00</v>
          </cell>
          <cell r="N738">
            <v>0.4</v>
          </cell>
          <cell r="O738" t="str">
            <v>Donald D Larson</v>
          </cell>
          <cell r="P738" t="str">
            <v>Larson, Donald D</v>
          </cell>
        </row>
        <row r="739">
          <cell r="A739">
            <v>9655</v>
          </cell>
          <cell r="B739" t="str">
            <v>Bell</v>
          </cell>
          <cell r="C739" t="str">
            <v>Barry</v>
          </cell>
          <cell r="D739" t="str">
            <v>Exempt</v>
          </cell>
          <cell r="E739">
            <v>297</v>
          </cell>
          <cell r="F739" t="str">
            <v>Pricing</v>
          </cell>
          <cell r="G739">
            <v>2055</v>
          </cell>
          <cell r="H739" t="str">
            <v>Cnslt, Rgltry - Ld/Sr</v>
          </cell>
          <cell r="I739" t="str">
            <v>Cnslt, Rgltry - Ld/Sr</v>
          </cell>
          <cell r="J739">
            <v>29215</v>
          </cell>
          <cell r="K739">
            <v>38179</v>
          </cell>
          <cell r="L739">
            <v>90000</v>
          </cell>
          <cell r="M739" t="str">
            <v xml:space="preserve">    96360.00</v>
          </cell>
          <cell r="N739">
            <v>0.24</v>
          </cell>
          <cell r="O739" t="str">
            <v>William R Griffith</v>
          </cell>
          <cell r="P739" t="str">
            <v>Larson, Donald D</v>
          </cell>
        </row>
        <row r="740">
          <cell r="A740">
            <v>9685</v>
          </cell>
          <cell r="B740" t="str">
            <v>Burke</v>
          </cell>
          <cell r="C740" t="str">
            <v>Cormac</v>
          </cell>
          <cell r="D740" t="str">
            <v>Exempt</v>
          </cell>
          <cell r="E740">
            <v>876</v>
          </cell>
          <cell r="F740" t="str">
            <v>ITSST EDW-Date Warehouse-Bus Whse</v>
          </cell>
          <cell r="G740">
            <v>2177</v>
          </cell>
          <cell r="H740" t="str">
            <v>Manager, SA&amp;D</v>
          </cell>
          <cell r="I740" t="str">
            <v>Manager, SA&amp;D</v>
          </cell>
          <cell r="J740">
            <v>37503</v>
          </cell>
          <cell r="K740">
            <v>37503</v>
          </cell>
          <cell r="L740">
            <v>122640</v>
          </cell>
          <cell r="M740" t="str">
            <v xml:space="preserve">   106850.00</v>
          </cell>
          <cell r="N740">
            <v>0.3</v>
          </cell>
          <cell r="O740" t="str">
            <v>Susan de la Vergne</v>
          </cell>
          <cell r="P740" t="str">
            <v>Walje, A Richard</v>
          </cell>
        </row>
        <row r="741">
          <cell r="A741">
            <v>9691</v>
          </cell>
          <cell r="B741" t="str">
            <v>Nielsen</v>
          </cell>
          <cell r="C741" t="str">
            <v>Tony</v>
          </cell>
          <cell r="D741" t="str">
            <v>Exempt</v>
          </cell>
          <cell r="E741">
            <v>392</v>
          </cell>
          <cell r="F741" t="str">
            <v>Rexburg Distribution</v>
          </cell>
          <cell r="G741">
            <v>6081</v>
          </cell>
          <cell r="H741" t="str">
            <v>Manager, Distribution</v>
          </cell>
          <cell r="I741" t="str">
            <v>Manager, Distribution (Ops Mgr)</v>
          </cell>
          <cell r="J741">
            <v>29241</v>
          </cell>
          <cell r="K741">
            <v>37298</v>
          </cell>
          <cell r="L741">
            <v>87020.160000000003</v>
          </cell>
          <cell r="M741" t="str">
            <v xml:space="preserve">    90600.00</v>
          </cell>
          <cell r="N741">
            <v>0.3</v>
          </cell>
          <cell r="O741" t="str">
            <v>Vaughn N Rasmussen</v>
          </cell>
          <cell r="P741" t="str">
            <v>Wright, Matthew</v>
          </cell>
        </row>
        <row r="742">
          <cell r="A742">
            <v>9708</v>
          </cell>
          <cell r="B742" t="str">
            <v>Barnes</v>
          </cell>
          <cell r="C742" t="str">
            <v>Bradley</v>
          </cell>
          <cell r="D742" t="str">
            <v>Exempt</v>
          </cell>
          <cell r="E742">
            <v>1156</v>
          </cell>
          <cell r="F742" t="str">
            <v>Load Research</v>
          </cell>
          <cell r="G742">
            <v>6273</v>
          </cell>
          <cell r="H742" t="str">
            <v>Analyst, Metering - Ld/Sr</v>
          </cell>
          <cell r="I742" t="str">
            <v>Analyst, Metering - Ld/Sr</v>
          </cell>
          <cell r="J742">
            <v>29251</v>
          </cell>
          <cell r="K742">
            <v>38133</v>
          </cell>
          <cell r="L742">
            <v>59310</v>
          </cell>
          <cell r="M742" t="str">
            <v xml:space="preserve">    66300.00</v>
          </cell>
          <cell r="N742">
            <v>0.24</v>
          </cell>
          <cell r="O742" t="str">
            <v>Richard W Anderson</v>
          </cell>
          <cell r="P742" t="str">
            <v>Wright, Matthew</v>
          </cell>
        </row>
        <row r="743">
          <cell r="A743">
            <v>9710</v>
          </cell>
          <cell r="B743" t="str">
            <v>Lefevre</v>
          </cell>
          <cell r="C743" t="str">
            <v>Mark</v>
          </cell>
          <cell r="D743" t="str">
            <v>Exempt</v>
          </cell>
          <cell r="E743">
            <v>1327</v>
          </cell>
          <cell r="F743" t="str">
            <v>Enterprise 390/ Unix Systems</v>
          </cell>
          <cell r="G743">
            <v>2133</v>
          </cell>
          <cell r="H743" t="str">
            <v>IT Spclst, CS Gen - Ld/Sr</v>
          </cell>
          <cell r="I743" t="str">
            <v>IT Spclst, CS Gen - Ld/Sr</v>
          </cell>
          <cell r="J743">
            <v>29255</v>
          </cell>
          <cell r="K743">
            <v>37258</v>
          </cell>
          <cell r="L743">
            <v>96303.12</v>
          </cell>
          <cell r="M743" t="str">
            <v xml:space="preserve">    85250.00</v>
          </cell>
          <cell r="N743">
            <v>0.24</v>
          </cell>
          <cell r="O743" t="str">
            <v>Thomas R Blackerby</v>
          </cell>
          <cell r="P743" t="str">
            <v>Walje, A Richard</v>
          </cell>
        </row>
        <row r="744">
          <cell r="A744">
            <v>9713</v>
          </cell>
          <cell r="B744" t="str">
            <v>Krause</v>
          </cell>
          <cell r="C744" t="str">
            <v>Heidi</v>
          </cell>
          <cell r="D744" t="str">
            <v>Non-Exempt,Non-Union</v>
          </cell>
          <cell r="E744">
            <v>223</v>
          </cell>
          <cell r="F744" t="str">
            <v>T&amp;D Operations</v>
          </cell>
          <cell r="G744">
            <v>2019</v>
          </cell>
          <cell r="H744" t="str">
            <v>Assistant, Exec</v>
          </cell>
          <cell r="I744" t="str">
            <v>Assistant, Exec</v>
          </cell>
          <cell r="J744">
            <v>37502</v>
          </cell>
          <cell r="K744">
            <v>38096</v>
          </cell>
          <cell r="L744">
            <v>38670</v>
          </cell>
          <cell r="M744" t="str">
            <v xml:space="preserve">    43800.00</v>
          </cell>
          <cell r="N744">
            <v>0.2</v>
          </cell>
          <cell r="O744" t="str">
            <v>William Eaquinto</v>
          </cell>
          <cell r="P744" t="str">
            <v>Wright, Matthew</v>
          </cell>
        </row>
        <row r="745">
          <cell r="A745">
            <v>9718</v>
          </cell>
          <cell r="B745" t="str">
            <v>Donelan</v>
          </cell>
          <cell r="C745" t="str">
            <v>John</v>
          </cell>
          <cell r="D745" t="str">
            <v>Exempt</v>
          </cell>
          <cell r="E745">
            <v>652</v>
          </cell>
          <cell r="F745" t="str">
            <v>Dave Johnston Production</v>
          </cell>
          <cell r="G745">
            <v>2120</v>
          </cell>
          <cell r="H745" t="str">
            <v>Engineer - Ld/Sr</v>
          </cell>
          <cell r="I745" t="str">
            <v>Engineer - Ld/Sr</v>
          </cell>
          <cell r="J745">
            <v>37496</v>
          </cell>
          <cell r="K745">
            <v>37496</v>
          </cell>
          <cell r="L745">
            <v>75941.039999999994</v>
          </cell>
          <cell r="M745" t="str">
            <v xml:space="preserve">    80400.00</v>
          </cell>
          <cell r="N745">
            <v>0.24</v>
          </cell>
          <cell r="O745" t="str">
            <v>Mark T Panasuk</v>
          </cell>
          <cell r="P745" t="str">
            <v>Cunningham, Barry G</v>
          </cell>
        </row>
        <row r="746">
          <cell r="A746">
            <v>9730</v>
          </cell>
          <cell r="B746" t="str">
            <v>Whittaker</v>
          </cell>
          <cell r="C746" t="str">
            <v>Jimmy</v>
          </cell>
          <cell r="D746" t="str">
            <v>Exempt</v>
          </cell>
          <cell r="E746">
            <v>649</v>
          </cell>
          <cell r="F746" t="str">
            <v>Naughton Operations</v>
          </cell>
          <cell r="G746">
            <v>5692</v>
          </cell>
          <cell r="H746" t="str">
            <v>Supervisor, Plant Operati</v>
          </cell>
          <cell r="I746" t="str">
            <v>Supervisor, Plant Operations</v>
          </cell>
          <cell r="J746">
            <v>29248</v>
          </cell>
          <cell r="K746">
            <v>37798</v>
          </cell>
          <cell r="L746">
            <v>74360.160000000003</v>
          </cell>
          <cell r="M746" t="str">
            <v xml:space="preserve">    78700.00</v>
          </cell>
          <cell r="N746">
            <v>0.24</v>
          </cell>
          <cell r="O746" t="str">
            <v>Rory K Tomsic</v>
          </cell>
          <cell r="P746" t="str">
            <v>Cunningham, Barry G</v>
          </cell>
        </row>
        <row r="747">
          <cell r="A747">
            <v>9737</v>
          </cell>
          <cell r="B747" t="str">
            <v>Gooneratne</v>
          </cell>
          <cell r="C747" t="str">
            <v>Manish</v>
          </cell>
          <cell r="D747" t="str">
            <v>Exempt</v>
          </cell>
          <cell r="E747">
            <v>1276</v>
          </cell>
          <cell r="F747" t="str">
            <v>Power Delivery Safety &amp; Environmental</v>
          </cell>
          <cell r="G747">
            <v>1975</v>
          </cell>
          <cell r="H747" t="str">
            <v>Admntr, Safety - Car</v>
          </cell>
          <cell r="I747" t="str">
            <v>Admntr, Safety - Car</v>
          </cell>
          <cell r="J747">
            <v>37502</v>
          </cell>
          <cell r="K747">
            <v>37502</v>
          </cell>
          <cell r="L747">
            <v>56712</v>
          </cell>
          <cell r="M747" t="str">
            <v xml:space="preserve">    62800.00</v>
          </cell>
          <cell r="N747">
            <v>0.2</v>
          </cell>
          <cell r="O747" t="str">
            <v>Steven E Harkin</v>
          </cell>
          <cell r="P747" t="str">
            <v>Wright, Matthew</v>
          </cell>
        </row>
        <row r="748">
          <cell r="A748">
            <v>9741</v>
          </cell>
          <cell r="B748" t="str">
            <v>Judi</v>
          </cell>
          <cell r="C748" t="str">
            <v>Vaughn</v>
          </cell>
          <cell r="D748" t="str">
            <v>Exempt</v>
          </cell>
          <cell r="E748">
            <v>666</v>
          </cell>
          <cell r="F748" t="str">
            <v>Huntington Production</v>
          </cell>
          <cell r="G748">
            <v>2172</v>
          </cell>
          <cell r="H748" t="str">
            <v>Manager, Plant</v>
          </cell>
          <cell r="I748" t="str">
            <v>Manager, Plant</v>
          </cell>
          <cell r="J748">
            <v>29262</v>
          </cell>
          <cell r="K748">
            <v>35972</v>
          </cell>
          <cell r="L748">
            <v>107226</v>
          </cell>
          <cell r="M748" t="str">
            <v xml:space="preserve">   101550.00</v>
          </cell>
          <cell r="N748">
            <v>0.3</v>
          </cell>
          <cell r="O748" t="str">
            <v>David W Sharp</v>
          </cell>
          <cell r="P748" t="str">
            <v>Cunningham, Barry G</v>
          </cell>
        </row>
        <row r="749">
          <cell r="A749">
            <v>9745</v>
          </cell>
          <cell r="B749" t="str">
            <v>Williams</v>
          </cell>
          <cell r="C749" t="str">
            <v>Michael</v>
          </cell>
          <cell r="D749" t="str">
            <v>Exempt</v>
          </cell>
          <cell r="E749">
            <v>1077</v>
          </cell>
          <cell r="F749" t="str">
            <v>Generation Engineering</v>
          </cell>
          <cell r="G749">
            <v>2121</v>
          </cell>
          <cell r="H749" t="str">
            <v>Engineer - Princ</v>
          </cell>
          <cell r="I749" t="str">
            <v>Engineer - Princ</v>
          </cell>
          <cell r="J749">
            <v>37515</v>
          </cell>
          <cell r="K749">
            <v>37515</v>
          </cell>
          <cell r="L749">
            <v>94587.12</v>
          </cell>
          <cell r="M749" t="str">
            <v xml:space="preserve">    94950.00</v>
          </cell>
          <cell r="N749">
            <v>0.3</v>
          </cell>
          <cell r="O749" t="str">
            <v>Rodney K Roberts</v>
          </cell>
          <cell r="P749" t="str">
            <v>Cunningham, Barry G</v>
          </cell>
        </row>
        <row r="750">
          <cell r="A750">
            <v>9749</v>
          </cell>
          <cell r="B750" t="str">
            <v>Nelson</v>
          </cell>
          <cell r="C750" t="str">
            <v>Douglas</v>
          </cell>
          <cell r="D750" t="str">
            <v>Exempt</v>
          </cell>
          <cell r="E750">
            <v>649</v>
          </cell>
          <cell r="F750" t="str">
            <v>Naughton Operations</v>
          </cell>
          <cell r="G750">
            <v>5692</v>
          </cell>
          <cell r="H750" t="str">
            <v>Supervisor, Plant Operati</v>
          </cell>
          <cell r="I750" t="str">
            <v>Supervisor, Plant Operations</v>
          </cell>
          <cell r="J750">
            <v>29272</v>
          </cell>
          <cell r="K750">
            <v>36795</v>
          </cell>
          <cell r="L750">
            <v>79092</v>
          </cell>
          <cell r="M750" t="str">
            <v xml:space="preserve">    78700.00</v>
          </cell>
          <cell r="N750">
            <v>0.24</v>
          </cell>
          <cell r="O750" t="str">
            <v>Louis A Horton</v>
          </cell>
          <cell r="P750" t="str">
            <v>Cunningham, Barry G</v>
          </cell>
        </row>
        <row r="751">
          <cell r="A751">
            <v>9765</v>
          </cell>
          <cell r="B751" t="str">
            <v>Stokley</v>
          </cell>
          <cell r="C751" t="str">
            <v>Marlin</v>
          </cell>
          <cell r="D751" t="str">
            <v>Exempt</v>
          </cell>
          <cell r="E751">
            <v>1301</v>
          </cell>
          <cell r="F751" t="str">
            <v>CFO - Risk Mgmt</v>
          </cell>
          <cell r="G751">
            <v>5254</v>
          </cell>
          <cell r="H751" t="str">
            <v>Analyst, Risk Mgmt - Ld/S</v>
          </cell>
          <cell r="I751" t="str">
            <v>Analyst, Risk Mgmt - Ld/Sr</v>
          </cell>
          <cell r="J751">
            <v>37508</v>
          </cell>
          <cell r="K751">
            <v>37508</v>
          </cell>
          <cell r="L751">
            <v>86623.2</v>
          </cell>
          <cell r="M751" t="str">
            <v xml:space="preserve">    82000.00</v>
          </cell>
          <cell r="N751">
            <v>0.3</v>
          </cell>
          <cell r="O751" t="str">
            <v>Richard Y Ito</v>
          </cell>
          <cell r="P751" t="str">
            <v>Klein, Robert A</v>
          </cell>
        </row>
        <row r="752">
          <cell r="A752">
            <v>9766</v>
          </cell>
          <cell r="B752" t="str">
            <v>Patel</v>
          </cell>
          <cell r="C752" t="str">
            <v>Maulin</v>
          </cell>
          <cell r="D752" t="str">
            <v>Exempt</v>
          </cell>
          <cell r="E752">
            <v>526</v>
          </cell>
          <cell r="F752" t="str">
            <v>Business Planning &amp; Strategy Analysis</v>
          </cell>
          <cell r="G752">
            <v>7545</v>
          </cell>
          <cell r="H752" t="str">
            <v>Analyst, Plng/Fincl Anly</v>
          </cell>
          <cell r="I752" t="str">
            <v>Analyst, Plng/Fincl Anly - Assoc</v>
          </cell>
          <cell r="J752">
            <v>37508</v>
          </cell>
          <cell r="K752">
            <v>37935</v>
          </cell>
          <cell r="L752">
            <v>41200.080000000002</v>
          </cell>
          <cell r="M752" t="str">
            <v xml:space="preserve">    51250.00</v>
          </cell>
          <cell r="N752">
            <v>0.2</v>
          </cell>
          <cell r="O752" t="str">
            <v>Michael J DeWolf</v>
          </cell>
          <cell r="P752" t="str">
            <v>MacRitchie, Andy</v>
          </cell>
        </row>
        <row r="753">
          <cell r="A753">
            <v>9771</v>
          </cell>
          <cell r="B753" t="str">
            <v>Barnes</v>
          </cell>
          <cell r="C753" t="str">
            <v>Johnny</v>
          </cell>
          <cell r="D753" t="str">
            <v>Exempt</v>
          </cell>
          <cell r="E753">
            <v>341</v>
          </cell>
          <cell r="F753" t="str">
            <v>American Fork Distribution</v>
          </cell>
          <cell r="G753">
            <v>6081</v>
          </cell>
          <cell r="H753" t="str">
            <v>Manager, Distribution</v>
          </cell>
          <cell r="I753" t="str">
            <v>Manager, Distribution (Ops Mgr)</v>
          </cell>
          <cell r="J753">
            <v>29291</v>
          </cell>
          <cell r="K753">
            <v>37861</v>
          </cell>
          <cell r="L753">
            <v>82400.160000000003</v>
          </cell>
          <cell r="M753" t="str">
            <v xml:space="preserve">    90600.00</v>
          </cell>
          <cell r="N753">
            <v>0.3</v>
          </cell>
          <cell r="O753" t="str">
            <v>Scott C Derrick</v>
          </cell>
          <cell r="P753" t="str">
            <v>Wright, Matthew</v>
          </cell>
        </row>
        <row r="754">
          <cell r="A754">
            <v>9780</v>
          </cell>
          <cell r="B754" t="str">
            <v>Huntsman</v>
          </cell>
          <cell r="C754" t="str">
            <v>Clyde</v>
          </cell>
          <cell r="D754" t="str">
            <v>Exempt</v>
          </cell>
          <cell r="E754">
            <v>666</v>
          </cell>
          <cell r="F754" t="str">
            <v>Huntington Production</v>
          </cell>
          <cell r="G754">
            <v>5692</v>
          </cell>
          <cell r="H754" t="str">
            <v>Supervisor, Plant Operati</v>
          </cell>
          <cell r="I754" t="str">
            <v>Supervisor, Plant Operations</v>
          </cell>
          <cell r="J754">
            <v>29290</v>
          </cell>
          <cell r="K754">
            <v>36795</v>
          </cell>
          <cell r="L754">
            <v>79378.080000000002</v>
          </cell>
          <cell r="M754" t="str">
            <v xml:space="preserve">    78700.00</v>
          </cell>
          <cell r="N754">
            <v>0.24</v>
          </cell>
          <cell r="O754" t="str">
            <v>Vaughn Judi</v>
          </cell>
          <cell r="P754" t="str">
            <v>Cunningham, Barry G</v>
          </cell>
        </row>
        <row r="755">
          <cell r="A755">
            <v>9791</v>
          </cell>
          <cell r="B755" t="str">
            <v>Christensen</v>
          </cell>
          <cell r="C755" t="str">
            <v>James</v>
          </cell>
          <cell r="D755" t="str">
            <v>Exempt</v>
          </cell>
          <cell r="E755">
            <v>1096</v>
          </cell>
          <cell r="F755" t="str">
            <v>Substation Operations - Terminal</v>
          </cell>
          <cell r="G755">
            <v>6081</v>
          </cell>
          <cell r="H755" t="str">
            <v>Manager, Distribution</v>
          </cell>
          <cell r="I755" t="str">
            <v>Manager, Distribution</v>
          </cell>
          <cell r="J755">
            <v>29290</v>
          </cell>
          <cell r="K755">
            <v>37200</v>
          </cell>
          <cell r="L755">
            <v>86840.16</v>
          </cell>
          <cell r="M755" t="str">
            <v xml:space="preserve">    90600.00</v>
          </cell>
          <cell r="N755">
            <v>0.3</v>
          </cell>
          <cell r="O755" t="str">
            <v>Louis M Seppi</v>
          </cell>
          <cell r="P755" t="str">
            <v>Wright, Matthew</v>
          </cell>
        </row>
        <row r="756">
          <cell r="A756">
            <v>9792</v>
          </cell>
          <cell r="B756" t="str">
            <v>Hensley</v>
          </cell>
          <cell r="C756" t="str">
            <v>Rodney</v>
          </cell>
          <cell r="D756" t="str">
            <v>Exempt</v>
          </cell>
          <cell r="E756">
            <v>231</v>
          </cell>
          <cell r="F756" t="str">
            <v>Generation</v>
          </cell>
          <cell r="G756">
            <v>2052</v>
          </cell>
          <cell r="H756" t="str">
            <v>Cnslt, HR - Car</v>
          </cell>
          <cell r="I756" t="str">
            <v>Cnslt, HR - Car</v>
          </cell>
          <cell r="J756">
            <v>29291</v>
          </cell>
          <cell r="K756">
            <v>38118</v>
          </cell>
          <cell r="L756">
            <v>79335.12</v>
          </cell>
          <cell r="M756" t="str">
            <v xml:space="preserve">    83500.00</v>
          </cell>
          <cell r="N756">
            <v>0.24</v>
          </cell>
          <cell r="O756" t="str">
            <v>Richard C Woolley</v>
          </cell>
          <cell r="P756" t="str">
            <v>Cunningham, Barry G</v>
          </cell>
        </row>
        <row r="757">
          <cell r="A757">
            <v>9795</v>
          </cell>
          <cell r="B757" t="str">
            <v>Evans</v>
          </cell>
          <cell r="C757" t="str">
            <v>Bruce</v>
          </cell>
          <cell r="D757" t="str">
            <v>Exempt</v>
          </cell>
          <cell r="E757">
            <v>238</v>
          </cell>
          <cell r="F757" t="str">
            <v>C&amp;T Front Office</v>
          </cell>
          <cell r="G757">
            <v>7494</v>
          </cell>
          <cell r="H757" t="str">
            <v>Manager, Gas</v>
          </cell>
          <cell r="I757" t="str">
            <v>Manager, Gas</v>
          </cell>
          <cell r="J757">
            <v>37526</v>
          </cell>
          <cell r="K757">
            <v>37681</v>
          </cell>
          <cell r="L757">
            <v>147088.07999999999</v>
          </cell>
          <cell r="M757" t="str">
            <v xml:space="preserve">   112000.00</v>
          </cell>
          <cell r="N757">
            <v>0.5</v>
          </cell>
          <cell r="O757" t="str">
            <v>John A Apperson</v>
          </cell>
          <cell r="P757" t="str">
            <v>Watters, Stan K</v>
          </cell>
        </row>
        <row r="758">
          <cell r="A758">
            <v>9806</v>
          </cell>
          <cell r="B758" t="str">
            <v>Mead</v>
          </cell>
          <cell r="C758" t="str">
            <v>Jennifer</v>
          </cell>
          <cell r="D758" t="str">
            <v>Exempt</v>
          </cell>
          <cell r="E758">
            <v>1327</v>
          </cell>
          <cell r="F758" t="str">
            <v>Enterprise 390/ Unix Systems</v>
          </cell>
          <cell r="G758">
            <v>2144</v>
          </cell>
          <cell r="H758" t="str">
            <v>IT Spclst, Opr Sys - Car</v>
          </cell>
          <cell r="I758" t="str">
            <v>IT Spclst, Opr Sys - Car</v>
          </cell>
          <cell r="J758">
            <v>37515</v>
          </cell>
          <cell r="K758">
            <v>37586</v>
          </cell>
          <cell r="L758">
            <v>75000</v>
          </cell>
          <cell r="M758" t="str">
            <v xml:space="preserve">    65550.00</v>
          </cell>
          <cell r="N758">
            <v>0.24</v>
          </cell>
          <cell r="O758" t="str">
            <v>Thomas R Blackerby</v>
          </cell>
          <cell r="P758" t="str">
            <v>Walje, A Richard</v>
          </cell>
        </row>
        <row r="759">
          <cell r="A759">
            <v>9821</v>
          </cell>
          <cell r="B759" t="str">
            <v>Yarborough Jr</v>
          </cell>
          <cell r="C759" t="str">
            <v>B S</v>
          </cell>
          <cell r="D759" t="str">
            <v>Exempt</v>
          </cell>
          <cell r="E759">
            <v>1328</v>
          </cell>
          <cell r="F759" t="str">
            <v>PD Transmission Systems</v>
          </cell>
          <cell r="G759">
            <v>2133</v>
          </cell>
          <cell r="H759" t="str">
            <v>IT Spclst, CS Gen - Ld/Sr</v>
          </cell>
          <cell r="I759" t="str">
            <v>IT Spclst, CS Gen - Ld/Sr</v>
          </cell>
          <cell r="J759">
            <v>29343</v>
          </cell>
          <cell r="K759">
            <v>35972</v>
          </cell>
          <cell r="L759">
            <v>93340.08</v>
          </cell>
          <cell r="M759" t="str">
            <v xml:space="preserve">    85250.00</v>
          </cell>
          <cell r="N759">
            <v>0.24</v>
          </cell>
          <cell r="O759" t="str">
            <v>Richard N Niska</v>
          </cell>
          <cell r="P759" t="str">
            <v>Walje, A Richard</v>
          </cell>
        </row>
        <row r="760">
          <cell r="A760">
            <v>9832</v>
          </cell>
          <cell r="B760" t="str">
            <v>Ohnemus</v>
          </cell>
          <cell r="C760" t="str">
            <v>James</v>
          </cell>
          <cell r="D760" t="str">
            <v>Exempt</v>
          </cell>
          <cell r="E760">
            <v>1301</v>
          </cell>
          <cell r="F760" t="str">
            <v>CFO - Risk Mgmt</v>
          </cell>
          <cell r="G760">
            <v>8169</v>
          </cell>
          <cell r="H760" t="str">
            <v>Analyst, Quantitative - L</v>
          </cell>
          <cell r="I760" t="str">
            <v>Analyst, Quantitative - Ld/Sr</v>
          </cell>
          <cell r="J760">
            <v>37536</v>
          </cell>
          <cell r="K760">
            <v>37722</v>
          </cell>
          <cell r="L760">
            <v>105575.03999999999</v>
          </cell>
          <cell r="M760" t="str">
            <v xml:space="preserve">    98200.00</v>
          </cell>
          <cell r="N760">
            <v>0.3</v>
          </cell>
          <cell r="O760" t="str">
            <v>Daniel A Diebold</v>
          </cell>
          <cell r="P760" t="str">
            <v>Klein, Robert A</v>
          </cell>
        </row>
        <row r="761">
          <cell r="A761">
            <v>9839</v>
          </cell>
          <cell r="B761" t="str">
            <v>Deleeuw</v>
          </cell>
          <cell r="C761" t="str">
            <v>Wayne</v>
          </cell>
          <cell r="D761" t="str">
            <v>Exempt</v>
          </cell>
          <cell r="E761">
            <v>667</v>
          </cell>
          <cell r="F761" t="str">
            <v>Huntington Support</v>
          </cell>
          <cell r="G761">
            <v>2278</v>
          </cell>
          <cell r="H761" t="str">
            <v>Supervisor, Plant</v>
          </cell>
          <cell r="I761" t="str">
            <v>Supervisor, Plant</v>
          </cell>
          <cell r="J761">
            <v>29364</v>
          </cell>
          <cell r="K761">
            <v>35972</v>
          </cell>
          <cell r="L761">
            <v>75327.12</v>
          </cell>
          <cell r="M761" t="str">
            <v xml:space="preserve">    71500.00</v>
          </cell>
          <cell r="N761">
            <v>0.24</v>
          </cell>
          <cell r="O761" t="str">
            <v>Gary Denhalter</v>
          </cell>
          <cell r="P761" t="str">
            <v>Cunningham, Barry G</v>
          </cell>
        </row>
        <row r="762">
          <cell r="A762">
            <v>9841</v>
          </cell>
          <cell r="B762" t="str">
            <v>Thalman</v>
          </cell>
          <cell r="C762" t="str">
            <v>Matt</v>
          </cell>
          <cell r="D762" t="str">
            <v>Exempt</v>
          </cell>
          <cell r="E762">
            <v>165</v>
          </cell>
          <cell r="F762" t="str">
            <v>Fuels</v>
          </cell>
          <cell r="G762">
            <v>7972</v>
          </cell>
          <cell r="H762" t="str">
            <v>Fuel Administrator (Sr)</v>
          </cell>
          <cell r="I762" t="str">
            <v>Fuel Administrator (Sr)</v>
          </cell>
          <cell r="J762">
            <v>29381</v>
          </cell>
          <cell r="K762">
            <v>37632</v>
          </cell>
          <cell r="L762">
            <v>81611.039999999994</v>
          </cell>
          <cell r="M762" t="str">
            <v xml:space="preserve">    86987.00</v>
          </cell>
          <cell r="N762">
            <v>0.24</v>
          </cell>
          <cell r="O762" t="str">
            <v>Bret C Morgan</v>
          </cell>
          <cell r="P762" t="str">
            <v>Johansen, Judi A</v>
          </cell>
        </row>
        <row r="763">
          <cell r="A763">
            <v>9852</v>
          </cell>
          <cell r="B763" t="str">
            <v>Coatney</v>
          </cell>
          <cell r="C763" t="str">
            <v>Thomas</v>
          </cell>
          <cell r="D763" t="str">
            <v>Exempt</v>
          </cell>
          <cell r="E763">
            <v>804</v>
          </cell>
          <cell r="F763" t="str">
            <v>C&amp;T Structuring &amp; Pricing</v>
          </cell>
          <cell r="G763">
            <v>5768</v>
          </cell>
          <cell r="H763" t="str">
            <v>Cnslt, Pricing/Structurin</v>
          </cell>
          <cell r="I763" t="str">
            <v>Cnslt, Pricing/Structuring - Ld/Sr</v>
          </cell>
          <cell r="J763">
            <v>37543</v>
          </cell>
          <cell r="K763">
            <v>37543</v>
          </cell>
          <cell r="L763">
            <v>97590</v>
          </cell>
          <cell r="M763" t="str">
            <v xml:space="preserve">    92600.00</v>
          </cell>
          <cell r="N763">
            <v>0.5</v>
          </cell>
          <cell r="O763" t="str">
            <v>Chris R Mumm</v>
          </cell>
          <cell r="P763" t="str">
            <v>Watters, Stan K</v>
          </cell>
        </row>
        <row r="764">
          <cell r="A764">
            <v>9855</v>
          </cell>
          <cell r="B764" t="str">
            <v>Moseley</v>
          </cell>
          <cell r="C764" t="str">
            <v>Thomas</v>
          </cell>
          <cell r="D764" t="str">
            <v>Exempt</v>
          </cell>
          <cell r="E764">
            <v>929</v>
          </cell>
          <cell r="F764" t="str">
            <v>Org Dvlpmt &amp; Training</v>
          </cell>
          <cell r="G764">
            <v>2052</v>
          </cell>
          <cell r="H764" t="str">
            <v>Cnslt, HR - Car</v>
          </cell>
          <cell r="I764" t="str">
            <v>Cnslt, HR - Car</v>
          </cell>
          <cell r="J764">
            <v>37522</v>
          </cell>
          <cell r="K764">
            <v>37522</v>
          </cell>
          <cell r="L764">
            <v>94777.2</v>
          </cell>
          <cell r="M764" t="str">
            <v xml:space="preserve">    83500.00</v>
          </cell>
          <cell r="N764">
            <v>0.24</v>
          </cell>
          <cell r="O764" t="str">
            <v>Elaine M Dixon</v>
          </cell>
          <cell r="P764" t="str">
            <v>Pittman, Michael J</v>
          </cell>
        </row>
        <row r="765">
          <cell r="A765">
            <v>9875</v>
          </cell>
          <cell r="B765" t="str">
            <v>Gall</v>
          </cell>
          <cell r="C765" t="str">
            <v>James</v>
          </cell>
          <cell r="D765" t="str">
            <v>Exempt</v>
          </cell>
          <cell r="E765">
            <v>526</v>
          </cell>
          <cell r="F765" t="str">
            <v>Business Planning &amp; Strategy Analysis</v>
          </cell>
          <cell r="G765">
            <v>7546</v>
          </cell>
          <cell r="H765" t="str">
            <v>Analyst, Plng/Fincl Anly</v>
          </cell>
          <cell r="I765" t="str">
            <v>Analyst, Plng/Fincl Anly - Car</v>
          </cell>
          <cell r="J765">
            <v>37529</v>
          </cell>
          <cell r="K765">
            <v>37920</v>
          </cell>
          <cell r="L765">
            <v>51480</v>
          </cell>
          <cell r="M765" t="str">
            <v xml:space="preserve">    61500.00</v>
          </cell>
          <cell r="N765">
            <v>0.2</v>
          </cell>
          <cell r="O765" t="str">
            <v>Michael J DeWolf</v>
          </cell>
          <cell r="P765" t="str">
            <v>MacRitchie, Andy</v>
          </cell>
        </row>
        <row r="766">
          <cell r="A766">
            <v>9887</v>
          </cell>
          <cell r="B766" t="str">
            <v>Myers</v>
          </cell>
          <cell r="C766" t="str">
            <v>Jamie</v>
          </cell>
          <cell r="D766" t="str">
            <v>Non-Exempt,Non-Union</v>
          </cell>
          <cell r="E766">
            <v>1079</v>
          </cell>
          <cell r="F766" t="str">
            <v>Executive &amp; Strategy Services</v>
          </cell>
          <cell r="G766">
            <v>2066</v>
          </cell>
          <cell r="H766" t="str">
            <v>Coord, Project - Car</v>
          </cell>
          <cell r="I766" t="str">
            <v>Coord, Project - Car</v>
          </cell>
          <cell r="J766">
            <v>37529</v>
          </cell>
          <cell r="K766">
            <v>37905</v>
          </cell>
          <cell r="L766">
            <v>42400.08</v>
          </cell>
          <cell r="M766" t="str">
            <v xml:space="preserve">    43400.00</v>
          </cell>
          <cell r="N766">
            <v>0.2</v>
          </cell>
          <cell r="O766" t="str">
            <v>Theresa E Adams</v>
          </cell>
          <cell r="P766" t="str">
            <v>MacRitchie, Andy</v>
          </cell>
        </row>
        <row r="767">
          <cell r="A767">
            <v>9889</v>
          </cell>
          <cell r="B767" t="str">
            <v>Clark</v>
          </cell>
          <cell r="C767" t="str">
            <v>Chris</v>
          </cell>
          <cell r="D767" t="str">
            <v>Exempt</v>
          </cell>
          <cell r="E767">
            <v>1530</v>
          </cell>
          <cell r="F767" t="str">
            <v>Cust Svc Business Improvement</v>
          </cell>
          <cell r="G767">
            <v>2236</v>
          </cell>
          <cell r="H767" t="str">
            <v>Proj Mgr - Ld/Sr</v>
          </cell>
          <cell r="I767" t="str">
            <v>Proj Mgr - Ld/Sr</v>
          </cell>
          <cell r="J767">
            <v>29388</v>
          </cell>
          <cell r="K767">
            <v>37266</v>
          </cell>
          <cell r="L767">
            <v>87928.08</v>
          </cell>
          <cell r="M767" t="str">
            <v xml:space="preserve">    88350.00</v>
          </cell>
          <cell r="N767">
            <v>0.3</v>
          </cell>
          <cell r="O767" t="str">
            <v>Gregory R Noyes</v>
          </cell>
          <cell r="P767" t="str">
            <v>Wright, Matthew</v>
          </cell>
        </row>
        <row r="768">
          <cell r="A768">
            <v>9917</v>
          </cell>
          <cell r="B768" t="str">
            <v>Kunze</v>
          </cell>
          <cell r="C768" t="str">
            <v>Dan</v>
          </cell>
          <cell r="D768" t="str">
            <v>Exempt</v>
          </cell>
          <cell r="E768">
            <v>660</v>
          </cell>
          <cell r="F768" t="str">
            <v>Hunter Support</v>
          </cell>
          <cell r="G768">
            <v>2278</v>
          </cell>
          <cell r="H768" t="str">
            <v>Supervisor, Plant</v>
          </cell>
          <cell r="I768" t="str">
            <v>Supervisor, Plant</v>
          </cell>
          <cell r="J768">
            <v>29402</v>
          </cell>
          <cell r="K768">
            <v>35972</v>
          </cell>
          <cell r="L768">
            <v>76480.08</v>
          </cell>
          <cell r="M768" t="str">
            <v xml:space="preserve">    71500.00</v>
          </cell>
          <cell r="N768">
            <v>0.24</v>
          </cell>
          <cell r="O768" t="str">
            <v>D J Cunningham</v>
          </cell>
          <cell r="P768" t="str">
            <v>Cunningham, Barry G</v>
          </cell>
        </row>
        <row r="769">
          <cell r="A769">
            <v>9927</v>
          </cell>
          <cell r="B769" t="str">
            <v>Bruno</v>
          </cell>
          <cell r="C769" t="str">
            <v>Larry</v>
          </cell>
          <cell r="D769" t="str">
            <v>Exempt</v>
          </cell>
          <cell r="E769">
            <v>656</v>
          </cell>
          <cell r="F769" t="str">
            <v>Hunter Engineering</v>
          </cell>
          <cell r="G769">
            <v>2165</v>
          </cell>
          <cell r="H769" t="str">
            <v>Manager, Engrg/Env</v>
          </cell>
          <cell r="I769" t="str">
            <v>Manager, Engrg/Env</v>
          </cell>
          <cell r="J769">
            <v>29416</v>
          </cell>
          <cell r="K769">
            <v>37632</v>
          </cell>
          <cell r="L769">
            <v>105070.08</v>
          </cell>
          <cell r="M769" t="str">
            <v xml:space="preserve">   102450.00</v>
          </cell>
          <cell r="N769">
            <v>0.3</v>
          </cell>
          <cell r="O769" t="str">
            <v>Mark C Mansfield</v>
          </cell>
          <cell r="P769" t="str">
            <v>Cunningham, Barry G</v>
          </cell>
        </row>
        <row r="770">
          <cell r="A770">
            <v>9942</v>
          </cell>
          <cell r="B770" t="str">
            <v>Walker</v>
          </cell>
          <cell r="C770" t="str">
            <v>Gareth</v>
          </cell>
          <cell r="D770" t="str">
            <v>Exempt</v>
          </cell>
          <cell r="E770">
            <v>1301</v>
          </cell>
          <cell r="F770" t="str">
            <v>CFO - Risk Mgmt</v>
          </cell>
          <cell r="G770">
            <v>2156</v>
          </cell>
          <cell r="H770" t="str">
            <v>Int'l Assignee</v>
          </cell>
          <cell r="I770" t="str">
            <v>Temp Pos Intl Assignee</v>
          </cell>
          <cell r="J770">
            <v>37530</v>
          </cell>
          <cell r="K770">
            <v>37530</v>
          </cell>
          <cell r="L770">
            <v>0</v>
          </cell>
          <cell r="M770" t="str">
            <v xml:space="preserve">        0.00</v>
          </cell>
          <cell r="N770">
            <v>0.3</v>
          </cell>
          <cell r="O770" t="str">
            <v>Richard Y Ito</v>
          </cell>
          <cell r="P770" t="str">
            <v>Klein, Robert A</v>
          </cell>
        </row>
        <row r="771">
          <cell r="A771">
            <v>9943</v>
          </cell>
          <cell r="B771" t="str">
            <v>Jones</v>
          </cell>
          <cell r="C771" t="str">
            <v>Ward</v>
          </cell>
          <cell r="D771" t="str">
            <v>Exempt</v>
          </cell>
          <cell r="E771">
            <v>676</v>
          </cell>
          <cell r="F771" t="str">
            <v>ITSST EAI - Integration &amp; Modeling</v>
          </cell>
          <cell r="G771">
            <v>2133</v>
          </cell>
          <cell r="H771" t="str">
            <v>IT Spclst, CS Gen - Ld/Sr</v>
          </cell>
          <cell r="I771" t="str">
            <v>IT Spclst, CG Gen - Ld/Sr</v>
          </cell>
          <cell r="J771">
            <v>37529</v>
          </cell>
          <cell r="K771">
            <v>37529</v>
          </cell>
          <cell r="L771">
            <v>90834</v>
          </cell>
          <cell r="M771" t="str">
            <v xml:space="preserve">    85250.00</v>
          </cell>
          <cell r="N771">
            <v>0.24</v>
          </cell>
          <cell r="O771" t="str">
            <v>David E Maudlin</v>
          </cell>
          <cell r="P771" t="str">
            <v>Walje, A Richard</v>
          </cell>
        </row>
        <row r="772">
          <cell r="A772">
            <v>9945</v>
          </cell>
          <cell r="B772" t="str">
            <v>Ipson</v>
          </cell>
          <cell r="C772" t="str">
            <v>Kent</v>
          </cell>
          <cell r="D772" t="str">
            <v>Exempt</v>
          </cell>
          <cell r="E772">
            <v>1012</v>
          </cell>
          <cell r="F772" t="str">
            <v>Corporate Accounting</v>
          </cell>
          <cell r="G772">
            <v>2054</v>
          </cell>
          <cell r="H772" t="str">
            <v>Cnslt, Rgltry - Car</v>
          </cell>
          <cell r="I772" t="str">
            <v>Cnslt, Rgltry - Car</v>
          </cell>
          <cell r="J772">
            <v>29466</v>
          </cell>
          <cell r="K772">
            <v>37813</v>
          </cell>
          <cell r="L772">
            <v>88248</v>
          </cell>
          <cell r="M772" t="str">
            <v xml:space="preserve">    83750.00</v>
          </cell>
          <cell r="N772">
            <v>0.24</v>
          </cell>
          <cell r="O772" t="str">
            <v>Donald R Barnhisel</v>
          </cell>
          <cell r="P772" t="str">
            <v>Peach, Richard</v>
          </cell>
        </row>
        <row r="773">
          <cell r="A773">
            <v>9976</v>
          </cell>
          <cell r="B773" t="str">
            <v>Duran-Matthews</v>
          </cell>
          <cell r="C773" t="str">
            <v>Della</v>
          </cell>
          <cell r="D773" t="str">
            <v>Exempt</v>
          </cell>
          <cell r="E773">
            <v>231</v>
          </cell>
          <cell r="F773" t="str">
            <v>Generation</v>
          </cell>
          <cell r="G773">
            <v>2052</v>
          </cell>
          <cell r="H773" t="str">
            <v>Cnslt, HR - Car</v>
          </cell>
          <cell r="I773" t="str">
            <v>Cnslt, HR - Car</v>
          </cell>
          <cell r="J773">
            <v>29496</v>
          </cell>
          <cell r="K773">
            <v>38118</v>
          </cell>
          <cell r="L773">
            <v>79335.12</v>
          </cell>
          <cell r="M773" t="str">
            <v xml:space="preserve">    83500.00</v>
          </cell>
          <cell r="N773">
            <v>0.24</v>
          </cell>
          <cell r="O773" t="str">
            <v>Richard C Woolley</v>
          </cell>
          <cell r="P773" t="str">
            <v>Cunningham, Barry G</v>
          </cell>
        </row>
        <row r="774">
          <cell r="A774">
            <v>9980</v>
          </cell>
          <cell r="B774" t="str">
            <v>Mendez</v>
          </cell>
          <cell r="C774" t="str">
            <v>David</v>
          </cell>
          <cell r="D774" t="str">
            <v>Exempt</v>
          </cell>
          <cell r="E774">
            <v>1013</v>
          </cell>
          <cell r="F774" t="str">
            <v>External Reporting</v>
          </cell>
          <cell r="G774">
            <v>7443</v>
          </cell>
          <cell r="H774" t="str">
            <v>Mng Dirctr, External Rptg</v>
          </cell>
          <cell r="I774" t="str">
            <v>Chief Accounting Officer</v>
          </cell>
          <cell r="J774">
            <v>37543</v>
          </cell>
          <cell r="K774">
            <v>37781</v>
          </cell>
          <cell r="L774">
            <v>163564.07999999999</v>
          </cell>
          <cell r="M774" t="str">
            <v xml:space="preserve">   149350.00</v>
          </cell>
          <cell r="N774">
            <v>0.4</v>
          </cell>
          <cell r="O774" t="str">
            <v>Richard Peach</v>
          </cell>
          <cell r="P774" t="str">
            <v>Peach, Richard</v>
          </cell>
        </row>
        <row r="775">
          <cell r="A775">
            <v>10005</v>
          </cell>
          <cell r="B775" t="str">
            <v>Pehrson</v>
          </cell>
          <cell r="C775" t="str">
            <v>James</v>
          </cell>
          <cell r="D775" t="str">
            <v>Exempt</v>
          </cell>
          <cell r="E775">
            <v>830</v>
          </cell>
          <cell r="F775" t="str">
            <v>Field Engineering East</v>
          </cell>
          <cell r="G775">
            <v>2120</v>
          </cell>
          <cell r="H775" t="str">
            <v>Engineer - Ld/Sr</v>
          </cell>
          <cell r="I775" t="str">
            <v>Engineer - Ld/Sr</v>
          </cell>
          <cell r="J775">
            <v>29522</v>
          </cell>
          <cell r="K775">
            <v>36961</v>
          </cell>
          <cell r="L775">
            <v>79020</v>
          </cell>
          <cell r="M775" t="str">
            <v xml:space="preserve">    80400.00</v>
          </cell>
          <cell r="N775">
            <v>0.24</v>
          </cell>
          <cell r="O775" t="str">
            <v>Kenneth M Shortt</v>
          </cell>
          <cell r="P775" t="str">
            <v>Wright, Matthew</v>
          </cell>
        </row>
        <row r="776">
          <cell r="A776">
            <v>10014</v>
          </cell>
          <cell r="B776" t="str">
            <v>Coleman</v>
          </cell>
          <cell r="C776" t="str">
            <v>Dean</v>
          </cell>
          <cell r="D776" t="str">
            <v>Exempt</v>
          </cell>
          <cell r="E776">
            <v>1404</v>
          </cell>
          <cell r="F776" t="str">
            <v>SLC Metermen &amp; Collections Opr</v>
          </cell>
          <cell r="G776">
            <v>8293</v>
          </cell>
          <cell r="H776" t="str">
            <v>Manager, Field Svcs A</v>
          </cell>
          <cell r="I776" t="str">
            <v>Manager, Field Svcs A</v>
          </cell>
          <cell r="J776">
            <v>29528</v>
          </cell>
          <cell r="K776">
            <v>37767</v>
          </cell>
          <cell r="L776">
            <v>84274.08</v>
          </cell>
          <cell r="M776" t="str">
            <v xml:space="preserve">    87150.00</v>
          </cell>
          <cell r="N776">
            <v>0.3</v>
          </cell>
          <cell r="O776" t="str">
            <v>Rafe G Black</v>
          </cell>
          <cell r="P776" t="str">
            <v>Wright, Matthew</v>
          </cell>
        </row>
        <row r="777">
          <cell r="A777">
            <v>10019</v>
          </cell>
          <cell r="B777" t="str">
            <v>Woltze</v>
          </cell>
          <cell r="C777" t="str">
            <v>Paul</v>
          </cell>
          <cell r="D777" t="str">
            <v>Exempt</v>
          </cell>
          <cell r="E777">
            <v>240</v>
          </cell>
          <cell r="F777" t="str">
            <v>Corporate Tax</v>
          </cell>
          <cell r="G777">
            <v>1958</v>
          </cell>
          <cell r="H777" t="str">
            <v>Analyst, Tax - Ld/Sr</v>
          </cell>
          <cell r="I777" t="str">
            <v>Analyst, Tax - Ld/Sr</v>
          </cell>
          <cell r="J777">
            <v>37550</v>
          </cell>
          <cell r="K777">
            <v>37550</v>
          </cell>
          <cell r="L777">
            <v>65498.16</v>
          </cell>
          <cell r="M777" t="str">
            <v xml:space="preserve">    66200.00</v>
          </cell>
          <cell r="N777">
            <v>0.24</v>
          </cell>
          <cell r="O777" t="str">
            <v>James C Rinella</v>
          </cell>
          <cell r="P777" t="str">
            <v>Peach, Richard</v>
          </cell>
        </row>
        <row r="778">
          <cell r="A778">
            <v>10020</v>
          </cell>
          <cell r="B778" t="str">
            <v>Simmons</v>
          </cell>
          <cell r="C778" t="str">
            <v>Laurie</v>
          </cell>
          <cell r="D778" t="str">
            <v>Non-Exempt,Non-Union</v>
          </cell>
          <cell r="E778">
            <v>173</v>
          </cell>
          <cell r="F778" t="str">
            <v>Auditing</v>
          </cell>
          <cell r="G778">
            <v>2019</v>
          </cell>
          <cell r="H778" t="str">
            <v>Assistant, Exec</v>
          </cell>
          <cell r="I778" t="str">
            <v>Assistant, Exec</v>
          </cell>
          <cell r="J778">
            <v>37536</v>
          </cell>
          <cell r="K778">
            <v>37919</v>
          </cell>
          <cell r="L778">
            <v>46000.08</v>
          </cell>
          <cell r="M778" t="str">
            <v xml:space="preserve">    43800.00</v>
          </cell>
          <cell r="N778">
            <v>0.2</v>
          </cell>
          <cell r="O778" t="str">
            <v>Stephen J Cairns</v>
          </cell>
        </row>
        <row r="779">
          <cell r="A779">
            <v>10030</v>
          </cell>
          <cell r="B779" t="str">
            <v>Laird</v>
          </cell>
          <cell r="C779" t="str">
            <v>Kent</v>
          </cell>
          <cell r="D779" t="str">
            <v>Exempt</v>
          </cell>
          <cell r="E779">
            <v>649</v>
          </cell>
          <cell r="F779" t="str">
            <v>Naughton Operations</v>
          </cell>
          <cell r="G779">
            <v>2120</v>
          </cell>
          <cell r="H779" t="str">
            <v>Engineer - Ld/Sr</v>
          </cell>
          <cell r="I779" t="str">
            <v>Engineer - Ld/Sr</v>
          </cell>
          <cell r="J779">
            <v>29549</v>
          </cell>
          <cell r="K779">
            <v>35972</v>
          </cell>
          <cell r="L779">
            <v>78668.160000000003</v>
          </cell>
          <cell r="M779" t="str">
            <v xml:space="preserve">    80400.00</v>
          </cell>
          <cell r="N779">
            <v>0.24</v>
          </cell>
          <cell r="O779" t="str">
            <v>Michael G Dodge</v>
          </cell>
          <cell r="P779" t="str">
            <v>Cunningham, Barry G</v>
          </cell>
        </row>
        <row r="780">
          <cell r="A780">
            <v>10056</v>
          </cell>
          <cell r="B780" t="str">
            <v>Okapal</v>
          </cell>
          <cell r="C780" t="str">
            <v>Frank</v>
          </cell>
          <cell r="D780" t="str">
            <v>Exempt</v>
          </cell>
          <cell r="E780">
            <v>1077</v>
          </cell>
          <cell r="F780" t="str">
            <v>Generation Engineering</v>
          </cell>
          <cell r="G780">
            <v>2121</v>
          </cell>
          <cell r="H780" t="str">
            <v>Engineer - Princ</v>
          </cell>
          <cell r="I780" t="str">
            <v>Engineer - Princ</v>
          </cell>
          <cell r="J780">
            <v>29612</v>
          </cell>
          <cell r="K780">
            <v>35972</v>
          </cell>
          <cell r="L780">
            <v>96175.2</v>
          </cell>
          <cell r="M780" t="str">
            <v xml:space="preserve">    94950.00</v>
          </cell>
          <cell r="N780">
            <v>0.3</v>
          </cell>
          <cell r="O780" t="str">
            <v>Rodney K Roberts</v>
          </cell>
          <cell r="P780" t="str">
            <v>Cunningham, Barry G</v>
          </cell>
        </row>
        <row r="781">
          <cell r="A781">
            <v>10058</v>
          </cell>
          <cell r="B781" t="str">
            <v>Wagner</v>
          </cell>
          <cell r="C781" t="str">
            <v>James</v>
          </cell>
          <cell r="D781" t="str">
            <v>Exempt</v>
          </cell>
          <cell r="E781">
            <v>617</v>
          </cell>
          <cell r="F781" t="str">
            <v>Metering Business Systems Support</v>
          </cell>
          <cell r="G781">
            <v>6062</v>
          </cell>
          <cell r="H781" t="str">
            <v>Director, Field Services</v>
          </cell>
          <cell r="I781" t="str">
            <v>Dir, Rev Data Stream Proc &amp; Sys Support</v>
          </cell>
          <cell r="J781">
            <v>29564</v>
          </cell>
          <cell r="K781">
            <v>37555</v>
          </cell>
          <cell r="L781">
            <v>104822.16</v>
          </cell>
          <cell r="M781" t="str">
            <v xml:space="preserve">    99350.00</v>
          </cell>
          <cell r="N781">
            <v>0.3</v>
          </cell>
          <cell r="O781" t="str">
            <v>Blaine Andreasen</v>
          </cell>
          <cell r="P781" t="str">
            <v>Wright, Matthew</v>
          </cell>
        </row>
        <row r="782">
          <cell r="A782">
            <v>10065</v>
          </cell>
          <cell r="B782" t="str">
            <v>Beck</v>
          </cell>
          <cell r="C782" t="str">
            <v>Thomas</v>
          </cell>
          <cell r="D782" t="str">
            <v>Exempt</v>
          </cell>
          <cell r="E782">
            <v>1088</v>
          </cell>
          <cell r="F782" t="str">
            <v>C&amp;T Back Office</v>
          </cell>
          <cell r="G782">
            <v>5642</v>
          </cell>
          <cell r="H782" t="str">
            <v>Mng Dirctr, Trading Finan</v>
          </cell>
          <cell r="I782" t="str">
            <v>Mng Dir, Trading Finance and Systems</v>
          </cell>
          <cell r="J782">
            <v>29572</v>
          </cell>
          <cell r="K782">
            <v>36764</v>
          </cell>
          <cell r="L782">
            <v>153032.16</v>
          </cell>
          <cell r="M782" t="str">
            <v xml:space="preserve">   147100.00</v>
          </cell>
          <cell r="N782">
            <v>0.4</v>
          </cell>
          <cell r="O782" t="str">
            <v>Stan K Watters</v>
          </cell>
          <cell r="P782" t="str">
            <v>Watters, Stan K</v>
          </cell>
        </row>
        <row r="783">
          <cell r="A783">
            <v>10066</v>
          </cell>
          <cell r="B783" t="str">
            <v>Waterstradt</v>
          </cell>
          <cell r="C783" t="str">
            <v>Lillie</v>
          </cell>
          <cell r="D783" t="str">
            <v>Exempt</v>
          </cell>
          <cell r="E783">
            <v>1088</v>
          </cell>
          <cell r="F783" t="str">
            <v>C&amp;T Back Office</v>
          </cell>
          <cell r="G783">
            <v>7548</v>
          </cell>
          <cell r="H783" t="str">
            <v>Cnslt, Fin/Actng - Car</v>
          </cell>
          <cell r="I783" t="str">
            <v>Cnslt, Fin/Actng - Car</v>
          </cell>
          <cell r="J783">
            <v>37550</v>
          </cell>
          <cell r="K783">
            <v>37550</v>
          </cell>
          <cell r="L783">
            <v>85433.04</v>
          </cell>
          <cell r="M783" t="str">
            <v xml:space="preserve">    77300.00</v>
          </cell>
          <cell r="N783">
            <v>0.24</v>
          </cell>
          <cell r="O783" t="str">
            <v>Thomas E Beck</v>
          </cell>
          <cell r="P783" t="str">
            <v>Watters, Stan K</v>
          </cell>
        </row>
        <row r="784">
          <cell r="A784">
            <v>10087</v>
          </cell>
          <cell r="B784" t="str">
            <v>Hanks</v>
          </cell>
          <cell r="C784" t="str">
            <v>Kenneth</v>
          </cell>
          <cell r="D784" t="str">
            <v>Exempt</v>
          </cell>
          <cell r="E784">
            <v>830</v>
          </cell>
          <cell r="F784" t="str">
            <v>Field Engineering East</v>
          </cell>
          <cell r="G784">
            <v>2120</v>
          </cell>
          <cell r="H784" t="str">
            <v>Engineer - Ld/Sr</v>
          </cell>
          <cell r="I784" t="str">
            <v>Engineer - Ld/Sr</v>
          </cell>
          <cell r="J784">
            <v>26813</v>
          </cell>
          <cell r="K784">
            <v>35972</v>
          </cell>
          <cell r="L784">
            <v>82120.08</v>
          </cell>
          <cell r="M784" t="str">
            <v xml:space="preserve">    80400.00</v>
          </cell>
          <cell r="N784">
            <v>0.24</v>
          </cell>
          <cell r="O784" t="str">
            <v>Kenneth M Shortt</v>
          </cell>
          <cell r="P784" t="str">
            <v>Wright, Matthew</v>
          </cell>
        </row>
        <row r="785">
          <cell r="A785">
            <v>10094</v>
          </cell>
          <cell r="B785" t="str">
            <v>McRunnel</v>
          </cell>
          <cell r="C785" t="str">
            <v>Kim</v>
          </cell>
          <cell r="D785" t="str">
            <v>Exempt</v>
          </cell>
          <cell r="E785">
            <v>280</v>
          </cell>
          <cell r="F785" t="str">
            <v>C&amp;T Planning</v>
          </cell>
          <cell r="G785">
            <v>7550</v>
          </cell>
          <cell r="H785" t="str">
            <v>Cnslt, Plng/Fincl Anly -</v>
          </cell>
          <cell r="I785" t="str">
            <v>Cnslt, Plng/Fincl Anly - Car</v>
          </cell>
          <cell r="J785">
            <v>37543</v>
          </cell>
          <cell r="K785">
            <v>38187</v>
          </cell>
          <cell r="L785">
            <v>69444</v>
          </cell>
          <cell r="M785" t="str">
            <v xml:space="preserve">    79800.00</v>
          </cell>
          <cell r="N785">
            <v>0.24</v>
          </cell>
          <cell r="O785" t="str">
            <v>Melissa A Seymour</v>
          </cell>
          <cell r="P785" t="str">
            <v>Watters, Stan K</v>
          </cell>
        </row>
        <row r="786">
          <cell r="A786">
            <v>10107</v>
          </cell>
          <cell r="B786" t="str">
            <v>Curnow</v>
          </cell>
          <cell r="C786" t="str">
            <v>David</v>
          </cell>
          <cell r="D786" t="str">
            <v>Exempt</v>
          </cell>
          <cell r="E786">
            <v>1005</v>
          </cell>
          <cell r="F786" t="str">
            <v>CSC Payroll</v>
          </cell>
          <cell r="G786">
            <v>7553</v>
          </cell>
          <cell r="H786" t="str">
            <v>Manager, Fin/Actng</v>
          </cell>
          <cell r="I786" t="str">
            <v>Manager, Fin/Actng</v>
          </cell>
          <cell r="J786">
            <v>29584</v>
          </cell>
          <cell r="K786">
            <v>37997</v>
          </cell>
          <cell r="L786">
            <v>83511.12</v>
          </cell>
          <cell r="M786" t="str">
            <v xml:space="preserve">    86050.00</v>
          </cell>
          <cell r="N786">
            <v>0.3</v>
          </cell>
          <cell r="O786" t="str">
            <v>DeeAnn S Bassett</v>
          </cell>
          <cell r="P786" t="str">
            <v>MacRitchie, Andy</v>
          </cell>
        </row>
        <row r="787">
          <cell r="A787">
            <v>10117</v>
          </cell>
          <cell r="B787" t="str">
            <v>Smith</v>
          </cell>
          <cell r="C787" t="str">
            <v>Valerie</v>
          </cell>
          <cell r="D787" t="str">
            <v>Exempt</v>
          </cell>
          <cell r="E787">
            <v>1066</v>
          </cell>
          <cell r="F787" t="str">
            <v>Customer Support Services</v>
          </cell>
          <cell r="G787">
            <v>2097</v>
          </cell>
          <cell r="H787" t="str">
            <v>Director, Cust Spt Svcs</v>
          </cell>
          <cell r="I787" t="str">
            <v>Director, Cust Spt Svcs</v>
          </cell>
          <cell r="J787">
            <v>29594</v>
          </cell>
          <cell r="K787">
            <v>37678</v>
          </cell>
          <cell r="L787">
            <v>103360.08</v>
          </cell>
          <cell r="M787" t="str">
            <v xml:space="preserve">   108800.00</v>
          </cell>
          <cell r="N787">
            <v>0.4</v>
          </cell>
          <cell r="O787" t="str">
            <v>Dale M Pommarane</v>
          </cell>
          <cell r="P787" t="str">
            <v>Wright, Matthew</v>
          </cell>
        </row>
        <row r="788">
          <cell r="A788">
            <v>10133</v>
          </cell>
          <cell r="B788" t="str">
            <v>Wirick</v>
          </cell>
          <cell r="C788" t="str">
            <v>Dean</v>
          </cell>
          <cell r="D788" t="str">
            <v>Exempt</v>
          </cell>
          <cell r="E788">
            <v>269</v>
          </cell>
          <cell r="F788" t="str">
            <v>CBS Asset &amp; Cost Recovery Acctg</v>
          </cell>
          <cell r="G788">
            <v>7553</v>
          </cell>
          <cell r="H788" t="str">
            <v>Manager, Fin/Actng</v>
          </cell>
          <cell r="I788" t="str">
            <v>Manager, Fin/Actng</v>
          </cell>
          <cell r="J788">
            <v>29612</v>
          </cell>
          <cell r="K788">
            <v>37963</v>
          </cell>
          <cell r="L788">
            <v>83511.12</v>
          </cell>
          <cell r="M788" t="str">
            <v xml:space="preserve">    86050.00</v>
          </cell>
          <cell r="N788">
            <v>0.3</v>
          </cell>
          <cell r="O788" t="str">
            <v>Mark J Ward</v>
          </cell>
          <cell r="P788" t="str">
            <v>MacRitchie, Andy</v>
          </cell>
        </row>
        <row r="789">
          <cell r="A789">
            <v>10135</v>
          </cell>
          <cell r="B789" t="str">
            <v>Nestoryak</v>
          </cell>
          <cell r="C789" t="str">
            <v>Timothy</v>
          </cell>
          <cell r="D789" t="str">
            <v>Exempt</v>
          </cell>
          <cell r="E789">
            <v>596</v>
          </cell>
          <cell r="F789" t="str">
            <v>Customer Collection Center- Support</v>
          </cell>
          <cell r="G789">
            <v>2270</v>
          </cell>
          <cell r="H789" t="str">
            <v>Supervisor, Cust Svc</v>
          </cell>
          <cell r="I789" t="str">
            <v>Supervisor, Cust Svc</v>
          </cell>
          <cell r="J789">
            <v>29612</v>
          </cell>
          <cell r="K789">
            <v>36886</v>
          </cell>
          <cell r="L789">
            <v>56723.040000000001</v>
          </cell>
          <cell r="M789" t="str">
            <v xml:space="preserve">    61400.00</v>
          </cell>
          <cell r="N789">
            <v>0.2</v>
          </cell>
          <cell r="O789" t="str">
            <v>Mark W Ellingson</v>
          </cell>
          <cell r="P789" t="str">
            <v>Wright, Matthew</v>
          </cell>
        </row>
        <row r="790">
          <cell r="A790">
            <v>10142</v>
          </cell>
          <cell r="B790" t="str">
            <v>Bodily</v>
          </cell>
          <cell r="C790" t="str">
            <v>Dan</v>
          </cell>
          <cell r="D790" t="str">
            <v>Exempt</v>
          </cell>
          <cell r="E790">
            <v>336</v>
          </cell>
          <cell r="F790" t="str">
            <v>Ogden Distribution</v>
          </cell>
          <cell r="G790">
            <v>6081</v>
          </cell>
          <cell r="H790" t="str">
            <v>Manager, Distribution</v>
          </cell>
          <cell r="I790" t="str">
            <v>Manager, Distribution (Ops Mgr)</v>
          </cell>
          <cell r="J790">
            <v>29612</v>
          </cell>
          <cell r="K790">
            <v>37398</v>
          </cell>
          <cell r="L790">
            <v>91423.2</v>
          </cell>
          <cell r="M790" t="str">
            <v xml:space="preserve">    90600.00</v>
          </cell>
          <cell r="N790">
            <v>0.3</v>
          </cell>
          <cell r="O790" t="str">
            <v>Rickey L Bielby</v>
          </cell>
          <cell r="P790" t="str">
            <v>Wright, Matthew</v>
          </cell>
        </row>
        <row r="791">
          <cell r="A791">
            <v>10155</v>
          </cell>
          <cell r="B791" t="str">
            <v>Abeyta</v>
          </cell>
          <cell r="C791" t="str">
            <v>Fred</v>
          </cell>
          <cell r="D791" t="str">
            <v>Exempt</v>
          </cell>
          <cell r="E791">
            <v>293</v>
          </cell>
          <cell r="F791" t="str">
            <v>Hydro South</v>
          </cell>
          <cell r="G791">
            <v>5180</v>
          </cell>
          <cell r="H791" t="str">
            <v>Manager, Production</v>
          </cell>
          <cell r="I791" t="str">
            <v>Manager, Production</v>
          </cell>
          <cell r="J791">
            <v>27970</v>
          </cell>
          <cell r="K791">
            <v>37302</v>
          </cell>
          <cell r="L791">
            <v>86751.12</v>
          </cell>
          <cell r="M791" t="str">
            <v xml:space="preserve">    86650.00</v>
          </cell>
          <cell r="N791">
            <v>0.3</v>
          </cell>
          <cell r="O791" t="str">
            <v>Dennis R Zerba</v>
          </cell>
          <cell r="P791" t="str">
            <v>Cunningham, Barry G</v>
          </cell>
        </row>
        <row r="792">
          <cell r="A792">
            <v>10177</v>
          </cell>
          <cell r="B792" t="str">
            <v>Bhoopalan</v>
          </cell>
          <cell r="C792" t="str">
            <v>Chitra</v>
          </cell>
          <cell r="D792" t="str">
            <v>Exempt</v>
          </cell>
          <cell r="E792">
            <v>264</v>
          </cell>
          <cell r="F792" t="str">
            <v>PD Customer Service Systems</v>
          </cell>
          <cell r="G792">
            <v>2150</v>
          </cell>
          <cell r="H792" t="str">
            <v>IT Spclst, SA&amp;D - Car</v>
          </cell>
          <cell r="I792" t="str">
            <v>IT Spclst, SA&amp;D - Car</v>
          </cell>
          <cell r="J792">
            <v>37543</v>
          </cell>
          <cell r="K792">
            <v>37543</v>
          </cell>
          <cell r="L792">
            <v>64979.040000000001</v>
          </cell>
          <cell r="M792" t="str">
            <v xml:space="preserve">    62050.00</v>
          </cell>
          <cell r="N792">
            <v>0.24</v>
          </cell>
          <cell r="O792" t="str">
            <v>Kenneth A Meneley</v>
          </cell>
          <cell r="P792" t="str">
            <v>Walje, A Richard</v>
          </cell>
        </row>
        <row r="793">
          <cell r="A793">
            <v>10205</v>
          </cell>
          <cell r="B793" t="str">
            <v>Ausenhus</v>
          </cell>
          <cell r="C793" t="str">
            <v>Krista</v>
          </cell>
          <cell r="D793" t="str">
            <v>Non-Exempt,Non-Union</v>
          </cell>
          <cell r="E793">
            <v>429</v>
          </cell>
          <cell r="F793" t="str">
            <v>Transmission</v>
          </cell>
          <cell r="G793">
            <v>2067</v>
          </cell>
          <cell r="H793" t="str">
            <v>Coord, Project - Ld/Sr</v>
          </cell>
          <cell r="I793" t="str">
            <v>Coord, Project - Ld/Sr</v>
          </cell>
          <cell r="J793">
            <v>37566</v>
          </cell>
          <cell r="K793">
            <v>37566</v>
          </cell>
          <cell r="L793">
            <v>52688.160000000003</v>
          </cell>
          <cell r="M793" t="str">
            <v xml:space="preserve">    52100.00</v>
          </cell>
          <cell r="N793">
            <v>0.2</v>
          </cell>
          <cell r="O793" t="str">
            <v>Douglas N Bennion</v>
          </cell>
          <cell r="P793" t="str">
            <v>Wright, Matthew</v>
          </cell>
        </row>
        <row r="794">
          <cell r="A794">
            <v>10217</v>
          </cell>
          <cell r="B794" t="str">
            <v>Jones-Woodbury</v>
          </cell>
          <cell r="C794" t="str">
            <v>Sharra</v>
          </cell>
          <cell r="D794" t="str">
            <v>Non-Exempt,Non-Union</v>
          </cell>
          <cell r="E794">
            <v>231</v>
          </cell>
          <cell r="F794" t="str">
            <v>Generation</v>
          </cell>
          <cell r="G794">
            <v>2019</v>
          </cell>
          <cell r="H794" t="str">
            <v>Assistant, Exec</v>
          </cell>
          <cell r="I794" t="str">
            <v>Assistant, Exec</v>
          </cell>
          <cell r="J794">
            <v>29661</v>
          </cell>
          <cell r="K794">
            <v>36796</v>
          </cell>
          <cell r="L794">
            <v>45100.08</v>
          </cell>
          <cell r="M794" t="str">
            <v xml:space="preserve">    43800.00</v>
          </cell>
          <cell r="N794">
            <v>0.2</v>
          </cell>
          <cell r="O794" t="str">
            <v>Barry G Cunningham</v>
          </cell>
          <cell r="P794" t="str">
            <v>Cunningham, Barry G</v>
          </cell>
        </row>
        <row r="795">
          <cell r="A795">
            <v>10246</v>
          </cell>
          <cell r="B795" t="str">
            <v>Clawson</v>
          </cell>
          <cell r="C795" t="str">
            <v>Ernest</v>
          </cell>
          <cell r="D795" t="str">
            <v>Exempt</v>
          </cell>
          <cell r="E795">
            <v>1065</v>
          </cell>
          <cell r="F795" t="str">
            <v>C&amp;I Account Management</v>
          </cell>
          <cell r="G795">
            <v>1952</v>
          </cell>
          <cell r="H795" t="str">
            <v>Acct Mgr, Corporate</v>
          </cell>
          <cell r="I795" t="str">
            <v>Acct Mgr, Corporate</v>
          </cell>
          <cell r="J795">
            <v>29671</v>
          </cell>
          <cell r="K795">
            <v>36291</v>
          </cell>
          <cell r="L795">
            <v>80134.080000000002</v>
          </cell>
          <cell r="M795" t="str">
            <v xml:space="preserve">    92900.00</v>
          </cell>
          <cell r="N795">
            <v>0.3</v>
          </cell>
          <cell r="O795" t="str">
            <v>David J Spalding</v>
          </cell>
          <cell r="P795" t="str">
            <v>Wright, Matthew</v>
          </cell>
        </row>
        <row r="796">
          <cell r="A796">
            <v>10272</v>
          </cell>
          <cell r="B796" t="str">
            <v>Mansfield</v>
          </cell>
          <cell r="C796" t="str">
            <v>Curtis</v>
          </cell>
          <cell r="D796" t="str">
            <v>Exempt</v>
          </cell>
          <cell r="E796">
            <v>1033</v>
          </cell>
          <cell r="F796" t="str">
            <v>T&amp;D Support Services</v>
          </cell>
          <cell r="G796">
            <v>7974</v>
          </cell>
          <cell r="H796" t="str">
            <v>Mng Dirctr, Dist Support</v>
          </cell>
          <cell r="I796" t="str">
            <v>Mng Dirctr, Dist Support</v>
          </cell>
          <cell r="J796">
            <v>29696</v>
          </cell>
          <cell r="K796">
            <v>38149</v>
          </cell>
          <cell r="L796">
            <v>124264.08</v>
          </cell>
          <cell r="M796" t="str">
            <v xml:space="preserve">   126800.00</v>
          </cell>
          <cell r="N796">
            <v>0.4</v>
          </cell>
          <cell r="O796" t="str">
            <v>William Eaquinto</v>
          </cell>
          <cell r="P796" t="str">
            <v>Wright, Matthew</v>
          </cell>
        </row>
        <row r="797">
          <cell r="A797">
            <v>10274</v>
          </cell>
          <cell r="B797" t="str">
            <v>Oler-Kesler</v>
          </cell>
          <cell r="C797" t="str">
            <v>M</v>
          </cell>
          <cell r="D797" t="str">
            <v>Exempt</v>
          </cell>
          <cell r="E797">
            <v>1019</v>
          </cell>
          <cell r="F797" t="str">
            <v>External Communications</v>
          </cell>
          <cell r="G797">
            <v>2204</v>
          </cell>
          <cell r="H797" t="str">
            <v>Spclst, Comm - Ld/Sr</v>
          </cell>
          <cell r="I797" t="str">
            <v>Spclst, Comm - Ld/Sr</v>
          </cell>
          <cell r="J797">
            <v>29699</v>
          </cell>
          <cell r="K797">
            <v>35972</v>
          </cell>
          <cell r="L797">
            <v>63102</v>
          </cell>
          <cell r="M797" t="str">
            <v xml:space="preserve">    64500.00</v>
          </cell>
          <cell r="N797">
            <v>0.24</v>
          </cell>
          <cell r="O797" t="str">
            <v>Janice T Mitchell</v>
          </cell>
        </row>
        <row r="798">
          <cell r="A798">
            <v>10282</v>
          </cell>
          <cell r="B798" t="str">
            <v>Henry</v>
          </cell>
          <cell r="C798" t="str">
            <v>Francois</v>
          </cell>
          <cell r="D798" t="str">
            <v>Exempt</v>
          </cell>
          <cell r="E798">
            <v>260</v>
          </cell>
          <cell r="F798" t="str">
            <v>US Applications Management Office</v>
          </cell>
          <cell r="G798">
            <v>2056</v>
          </cell>
          <cell r="H798" t="str">
            <v>Cnslt, Sys - Car</v>
          </cell>
          <cell r="I798" t="str">
            <v>Cnslt, Sys -  Car</v>
          </cell>
          <cell r="J798">
            <v>37550</v>
          </cell>
          <cell r="K798">
            <v>37550</v>
          </cell>
          <cell r="L798">
            <v>90420</v>
          </cell>
          <cell r="M798" t="str">
            <v xml:space="preserve">    81500.00</v>
          </cell>
          <cell r="N798">
            <v>0.24</v>
          </cell>
          <cell r="O798" t="str">
            <v>Jeffery B Ponsness</v>
          </cell>
          <cell r="P798" t="str">
            <v>Walje, A Richard</v>
          </cell>
        </row>
        <row r="799">
          <cell r="A799">
            <v>10287</v>
          </cell>
          <cell r="B799" t="str">
            <v>Hobley</v>
          </cell>
          <cell r="C799" t="str">
            <v>Ryan</v>
          </cell>
          <cell r="D799" t="str">
            <v>Exempt</v>
          </cell>
          <cell r="E799">
            <v>334</v>
          </cell>
          <cell r="F799" t="str">
            <v>Layton Distribution</v>
          </cell>
          <cell r="G799">
            <v>6081</v>
          </cell>
          <cell r="H799" t="str">
            <v>Manager, Distribution</v>
          </cell>
          <cell r="I799" t="str">
            <v>Manager, Distribution (Ops Mgr)</v>
          </cell>
          <cell r="J799">
            <v>29703</v>
          </cell>
          <cell r="K799">
            <v>36708</v>
          </cell>
          <cell r="L799">
            <v>83594.16</v>
          </cell>
          <cell r="M799" t="str">
            <v xml:space="preserve">    90600.00</v>
          </cell>
          <cell r="N799">
            <v>0.3</v>
          </cell>
          <cell r="O799" t="str">
            <v>Rickey L Bielby</v>
          </cell>
          <cell r="P799" t="str">
            <v>Wright, Matthew</v>
          </cell>
        </row>
        <row r="800">
          <cell r="A800">
            <v>10296</v>
          </cell>
          <cell r="B800" t="str">
            <v>Kuhn</v>
          </cell>
          <cell r="C800" t="str">
            <v>Thomas</v>
          </cell>
          <cell r="D800" t="str">
            <v>Exempt</v>
          </cell>
          <cell r="E800">
            <v>267</v>
          </cell>
          <cell r="F800" t="str">
            <v>PD Distribution Systems</v>
          </cell>
          <cell r="G800">
            <v>2151</v>
          </cell>
          <cell r="H800" t="str">
            <v>IT Spclst, SA&amp;D - Ld/Sr</v>
          </cell>
          <cell r="I800" t="str">
            <v>IT Spclst, SA&amp;D - Ld/Sr</v>
          </cell>
          <cell r="J800">
            <v>37573</v>
          </cell>
          <cell r="K800">
            <v>37573</v>
          </cell>
          <cell r="L800">
            <v>78795.12</v>
          </cell>
          <cell r="M800" t="str">
            <v xml:space="preserve">    74850.00</v>
          </cell>
          <cell r="N800">
            <v>0.24</v>
          </cell>
          <cell r="O800" t="str">
            <v>William T Russell</v>
          </cell>
          <cell r="P800" t="str">
            <v>Walje, A Richard</v>
          </cell>
        </row>
        <row r="801">
          <cell r="A801">
            <v>10305</v>
          </cell>
          <cell r="B801" t="str">
            <v>Stone</v>
          </cell>
          <cell r="C801" t="str">
            <v>Richard</v>
          </cell>
          <cell r="D801" t="str">
            <v>Exempt</v>
          </cell>
          <cell r="E801">
            <v>1402</v>
          </cell>
          <cell r="F801" t="str">
            <v>IT APP PS CWES Commerical &amp; Trading</v>
          </cell>
          <cell r="G801">
            <v>2151</v>
          </cell>
          <cell r="H801" t="str">
            <v>IT Spclst, SA&amp;D - Ld/Sr</v>
          </cell>
          <cell r="I801" t="str">
            <v>IT Spclst, SA&amp;D - Ld/Sr</v>
          </cell>
          <cell r="J801">
            <v>37557</v>
          </cell>
          <cell r="K801">
            <v>37557</v>
          </cell>
          <cell r="L801">
            <v>81293.039999999994</v>
          </cell>
          <cell r="M801" t="str">
            <v xml:space="preserve">    74850.00</v>
          </cell>
          <cell r="N801">
            <v>0.24</v>
          </cell>
          <cell r="O801" t="str">
            <v>Michael A Schultz</v>
          </cell>
          <cell r="P801" t="str">
            <v>Walje, A Richard</v>
          </cell>
        </row>
        <row r="802">
          <cell r="A802">
            <v>10313</v>
          </cell>
          <cell r="B802" t="str">
            <v>Dimond</v>
          </cell>
          <cell r="C802" t="str">
            <v>Cindy</v>
          </cell>
          <cell r="D802" t="str">
            <v>Exempt</v>
          </cell>
          <cell r="E802">
            <v>290</v>
          </cell>
          <cell r="F802" t="str">
            <v>Quantum Leap</v>
          </cell>
          <cell r="G802">
            <v>8544</v>
          </cell>
          <cell r="H802" t="str">
            <v>Analyst, Business - Ld/Sr</v>
          </cell>
          <cell r="I802" t="str">
            <v>Analyst, Business - Ld/Sr</v>
          </cell>
          <cell r="J802">
            <v>29712</v>
          </cell>
          <cell r="K802">
            <v>37798</v>
          </cell>
          <cell r="L802">
            <v>55535.040000000001</v>
          </cell>
          <cell r="M802" t="str">
            <v xml:space="preserve">    66150.00</v>
          </cell>
          <cell r="N802">
            <v>0.24</v>
          </cell>
          <cell r="O802" t="str">
            <v>Alan V Wayment</v>
          </cell>
          <cell r="P802" t="str">
            <v>Wright, Matthew</v>
          </cell>
        </row>
        <row r="803">
          <cell r="A803">
            <v>10331</v>
          </cell>
          <cell r="B803" t="str">
            <v>Searle</v>
          </cell>
          <cell r="C803" t="str">
            <v>Dwight</v>
          </cell>
          <cell r="D803" t="str">
            <v>Exempt</v>
          </cell>
          <cell r="E803">
            <v>1328</v>
          </cell>
          <cell r="F803" t="str">
            <v>PD Transmission Systems</v>
          </cell>
          <cell r="G803">
            <v>2133</v>
          </cell>
          <cell r="H803" t="str">
            <v>IT Spclst, CS Gen - Ld/Sr</v>
          </cell>
          <cell r="I803" t="str">
            <v>IT Spclst, CS Gen - Ld/Sr</v>
          </cell>
          <cell r="J803">
            <v>29724</v>
          </cell>
          <cell r="K803">
            <v>37206</v>
          </cell>
          <cell r="L803">
            <v>90770.16</v>
          </cell>
          <cell r="M803" t="str">
            <v xml:space="preserve">    85250.00</v>
          </cell>
          <cell r="N803">
            <v>0.24</v>
          </cell>
          <cell r="O803" t="str">
            <v>Richard N Niska</v>
          </cell>
          <cell r="P803" t="str">
            <v>Walje, A Richard</v>
          </cell>
        </row>
        <row r="804">
          <cell r="A804">
            <v>10332</v>
          </cell>
          <cell r="B804" t="str">
            <v>Evans</v>
          </cell>
          <cell r="C804" t="str">
            <v>Tom</v>
          </cell>
          <cell r="D804" t="str">
            <v>Exempt</v>
          </cell>
          <cell r="E804">
            <v>165</v>
          </cell>
          <cell r="F804" t="str">
            <v>Fuels</v>
          </cell>
          <cell r="G804">
            <v>6742</v>
          </cell>
          <cell r="H804" t="str">
            <v>Administrator, Budget</v>
          </cell>
          <cell r="I804" t="str">
            <v>Administrator, Budget</v>
          </cell>
          <cell r="J804">
            <v>29724</v>
          </cell>
          <cell r="K804">
            <v>37691</v>
          </cell>
          <cell r="L804">
            <v>81012</v>
          </cell>
          <cell r="M804" t="str">
            <v xml:space="preserve">    81969.00</v>
          </cell>
          <cell r="N804">
            <v>0.24</v>
          </cell>
          <cell r="O804" t="str">
            <v>Brian T Durning</v>
          </cell>
          <cell r="P804" t="str">
            <v>Johansen, Judi A</v>
          </cell>
        </row>
        <row r="805">
          <cell r="A805">
            <v>10333</v>
          </cell>
          <cell r="B805" t="str">
            <v>Nielson</v>
          </cell>
          <cell r="C805" t="str">
            <v>Lee</v>
          </cell>
          <cell r="D805" t="str">
            <v>Exempt</v>
          </cell>
          <cell r="E805">
            <v>1083</v>
          </cell>
          <cell r="F805" t="str">
            <v>RE Right of Way Services</v>
          </cell>
          <cell r="G805">
            <v>2238</v>
          </cell>
          <cell r="H805" t="str">
            <v>Prpty Agnt - Car</v>
          </cell>
          <cell r="I805" t="str">
            <v>Prpty Agnt - Car</v>
          </cell>
          <cell r="J805">
            <v>29724</v>
          </cell>
          <cell r="K805">
            <v>35972</v>
          </cell>
          <cell r="L805">
            <v>68790</v>
          </cell>
          <cell r="M805" t="str">
            <v xml:space="preserve">    63800.00</v>
          </cell>
          <cell r="N805">
            <v>0.24</v>
          </cell>
          <cell r="O805" t="str">
            <v>Patti J Perigo</v>
          </cell>
          <cell r="P805" t="str">
            <v>MacRitchie, Andy</v>
          </cell>
        </row>
        <row r="806">
          <cell r="A806">
            <v>10350</v>
          </cell>
          <cell r="B806" t="str">
            <v>Jamison</v>
          </cell>
          <cell r="C806" t="str">
            <v>Lisa</v>
          </cell>
          <cell r="D806" t="str">
            <v>Exempt</v>
          </cell>
          <cell r="E806">
            <v>1301</v>
          </cell>
          <cell r="F806" t="str">
            <v>CFO - Risk Mgmt</v>
          </cell>
          <cell r="G806">
            <v>1982</v>
          </cell>
          <cell r="H806" t="str">
            <v>Analyst, Bus Sys - Ld/Sr</v>
          </cell>
          <cell r="I806" t="str">
            <v>Analyst, Bus Sys - Ld/Sr</v>
          </cell>
          <cell r="J806">
            <v>37557</v>
          </cell>
          <cell r="K806">
            <v>37557</v>
          </cell>
          <cell r="L806">
            <v>85531.199999999997</v>
          </cell>
          <cell r="M806" t="str">
            <v xml:space="preserve">    72750.00</v>
          </cell>
          <cell r="N806">
            <v>0.24</v>
          </cell>
          <cell r="O806" t="str">
            <v>Richard Y Ito</v>
          </cell>
          <cell r="P806" t="str">
            <v>Klein, Robert A</v>
          </cell>
        </row>
        <row r="807">
          <cell r="A807">
            <v>10379</v>
          </cell>
          <cell r="B807" t="str">
            <v>Marek</v>
          </cell>
          <cell r="C807" t="str">
            <v>Edward</v>
          </cell>
          <cell r="D807" t="str">
            <v>Exempt</v>
          </cell>
          <cell r="E807">
            <v>1025</v>
          </cell>
          <cell r="F807" t="str">
            <v>Corp Long-Term DSM</v>
          </cell>
          <cell r="G807">
            <v>2264</v>
          </cell>
          <cell r="H807" t="str">
            <v>Sgmnt Mgr - Ld/Sr</v>
          </cell>
          <cell r="I807" t="str">
            <v>Sgmnt Mgr - Ld/Sr</v>
          </cell>
          <cell r="J807">
            <v>37564</v>
          </cell>
          <cell r="K807">
            <v>37564</v>
          </cell>
          <cell r="L807">
            <v>91902</v>
          </cell>
          <cell r="M807" t="str">
            <v xml:space="preserve">    90350.00</v>
          </cell>
          <cell r="N807">
            <v>0.3</v>
          </cell>
          <cell r="O807" t="str">
            <v>Jeff W Bumgarner</v>
          </cell>
          <cell r="P807" t="str">
            <v>Walje, A Richard</v>
          </cell>
        </row>
        <row r="808">
          <cell r="A808">
            <v>10386</v>
          </cell>
          <cell r="B808" t="str">
            <v>Fettig</v>
          </cell>
          <cell r="C808" t="str">
            <v>Douglas</v>
          </cell>
          <cell r="D808" t="str">
            <v>Exempt</v>
          </cell>
          <cell r="E808">
            <v>173</v>
          </cell>
          <cell r="F808" t="str">
            <v>Auditing</v>
          </cell>
          <cell r="G808">
            <v>2031</v>
          </cell>
          <cell r="H808" t="str">
            <v>Auditor, Gen - Ld/Sr</v>
          </cell>
          <cell r="I808" t="str">
            <v>Auditor, Gen - Ld/Sr</v>
          </cell>
          <cell r="J808">
            <v>37572</v>
          </cell>
          <cell r="K808">
            <v>37572</v>
          </cell>
          <cell r="L808">
            <v>79000.08</v>
          </cell>
          <cell r="M808" t="str">
            <v xml:space="preserve">    77250.00</v>
          </cell>
          <cell r="N808">
            <v>0.24</v>
          </cell>
          <cell r="O808" t="str">
            <v>David D Myerson</v>
          </cell>
        </row>
        <row r="809">
          <cell r="A809">
            <v>10409</v>
          </cell>
          <cell r="B809" t="str">
            <v>Rhoads</v>
          </cell>
          <cell r="C809" t="str">
            <v>Kirt</v>
          </cell>
          <cell r="D809" t="str">
            <v>Exempt</v>
          </cell>
          <cell r="E809">
            <v>1276</v>
          </cell>
          <cell r="F809" t="str">
            <v>Power Delivery Safety &amp; Environmental</v>
          </cell>
          <cell r="G809">
            <v>1988</v>
          </cell>
          <cell r="H809" t="str">
            <v>Analyst, Env - Ld/Sr</v>
          </cell>
          <cell r="I809" t="str">
            <v>Analyst, Env - Ld/Sr</v>
          </cell>
          <cell r="J809">
            <v>31251</v>
          </cell>
          <cell r="K809">
            <v>37949</v>
          </cell>
          <cell r="L809">
            <v>72310.080000000002</v>
          </cell>
          <cell r="M809" t="str">
            <v xml:space="preserve">    78000.00</v>
          </cell>
          <cell r="N809">
            <v>0.24</v>
          </cell>
          <cell r="O809" t="str">
            <v>Brent J Leonard</v>
          </cell>
          <cell r="P809" t="str">
            <v>Wright, Matthew</v>
          </cell>
        </row>
        <row r="810">
          <cell r="A810">
            <v>10422</v>
          </cell>
          <cell r="B810" t="str">
            <v>Diebold</v>
          </cell>
          <cell r="C810" t="str">
            <v>Daniel</v>
          </cell>
          <cell r="D810" t="str">
            <v>Exempt</v>
          </cell>
          <cell r="E810">
            <v>1301</v>
          </cell>
          <cell r="F810" t="str">
            <v>CFO - Risk Mgmt</v>
          </cell>
          <cell r="G810">
            <v>7817</v>
          </cell>
          <cell r="H810" t="str">
            <v>Mng Dirctr, Group Quant</v>
          </cell>
          <cell r="I810" t="str">
            <v>Mng Dirctr, Group Quant</v>
          </cell>
          <cell r="J810">
            <v>37592</v>
          </cell>
          <cell r="K810">
            <v>37592</v>
          </cell>
          <cell r="L810">
            <v>167781.12</v>
          </cell>
          <cell r="M810" t="str">
            <v xml:space="preserve">   161950.00</v>
          </cell>
          <cell r="N810">
            <v>0.5</v>
          </cell>
          <cell r="O810" t="str">
            <v>Robert A Klein</v>
          </cell>
          <cell r="P810" t="str">
            <v>Klein, Robert A</v>
          </cell>
        </row>
        <row r="811">
          <cell r="A811">
            <v>10428</v>
          </cell>
          <cell r="B811" t="str">
            <v>Manning</v>
          </cell>
          <cell r="C811" t="str">
            <v>Jerry</v>
          </cell>
          <cell r="D811" t="str">
            <v>Exempt</v>
          </cell>
          <cell r="E811">
            <v>879</v>
          </cell>
          <cell r="F811" t="str">
            <v>CBS Corporate Help Desk</v>
          </cell>
          <cell r="G811">
            <v>2138</v>
          </cell>
          <cell r="H811" t="str">
            <v>IT Spclst, Dsk Spt - Car</v>
          </cell>
          <cell r="I811" t="str">
            <v>IT Spclst, Dsk Spt - Car</v>
          </cell>
          <cell r="J811">
            <v>37572</v>
          </cell>
          <cell r="K811">
            <v>37572</v>
          </cell>
          <cell r="L811">
            <v>44408.160000000003</v>
          </cell>
          <cell r="M811" t="str">
            <v xml:space="preserve">    51150.00</v>
          </cell>
          <cell r="N811">
            <v>0.2</v>
          </cell>
          <cell r="O811" t="str">
            <v>Douglas Markwell</v>
          </cell>
          <cell r="P811" t="str">
            <v>Walje, A Richard</v>
          </cell>
        </row>
        <row r="812">
          <cell r="A812">
            <v>10450</v>
          </cell>
          <cell r="B812" t="str">
            <v>Marx</v>
          </cell>
          <cell r="C812" t="str">
            <v>Douglas</v>
          </cell>
          <cell r="D812" t="str">
            <v>Exempt</v>
          </cell>
          <cell r="E812">
            <v>1054</v>
          </cell>
          <cell r="F812" t="str">
            <v>Metering Asset</v>
          </cell>
          <cell r="G812">
            <v>2090</v>
          </cell>
          <cell r="H812" t="str">
            <v>Director, Engrg/Env</v>
          </cell>
          <cell r="I812" t="str">
            <v>Director, Engrg/Env</v>
          </cell>
          <cell r="J812">
            <v>29752</v>
          </cell>
          <cell r="K812">
            <v>37326</v>
          </cell>
          <cell r="L812">
            <v>108832.08</v>
          </cell>
          <cell r="M812" t="str">
            <v xml:space="preserve">   114850.00</v>
          </cell>
          <cell r="N812">
            <v>0.4</v>
          </cell>
          <cell r="O812" t="str">
            <v>Blaine Andreasen</v>
          </cell>
          <cell r="P812" t="str">
            <v>Wright, Matthew</v>
          </cell>
        </row>
        <row r="813">
          <cell r="A813">
            <v>10456</v>
          </cell>
          <cell r="B813" t="str">
            <v>Fritz</v>
          </cell>
          <cell r="C813" t="str">
            <v>John</v>
          </cell>
          <cell r="D813" t="str">
            <v>Exempt</v>
          </cell>
          <cell r="E813">
            <v>1301</v>
          </cell>
          <cell r="F813" t="str">
            <v>CFO - Risk Mgmt</v>
          </cell>
          <cell r="G813">
            <v>5254</v>
          </cell>
          <cell r="H813" t="str">
            <v>Analyst, Risk Mgmt - Ld/S</v>
          </cell>
          <cell r="I813" t="str">
            <v>Analyst, Risk Mgmt - Ld/Sr</v>
          </cell>
          <cell r="J813">
            <v>37585</v>
          </cell>
          <cell r="K813">
            <v>38078</v>
          </cell>
          <cell r="L813">
            <v>72000</v>
          </cell>
          <cell r="M813" t="str">
            <v xml:space="preserve">    82000.00</v>
          </cell>
          <cell r="N813">
            <v>0.3</v>
          </cell>
          <cell r="O813" t="str">
            <v>Valarie A Sabo</v>
          </cell>
          <cell r="P813" t="str">
            <v>Klein, Robert A</v>
          </cell>
        </row>
        <row r="814">
          <cell r="A814">
            <v>10457</v>
          </cell>
          <cell r="B814" t="str">
            <v>Guthrie</v>
          </cell>
          <cell r="C814" t="str">
            <v>Terry</v>
          </cell>
          <cell r="D814" t="str">
            <v>Exempt</v>
          </cell>
          <cell r="E814">
            <v>662</v>
          </cell>
          <cell r="F814" t="str">
            <v>Carbon Warehouse Support</v>
          </cell>
          <cell r="G814">
            <v>2120</v>
          </cell>
          <cell r="H814" t="str">
            <v>Engineer - Ld/Sr</v>
          </cell>
          <cell r="I814" t="str">
            <v>Engineer - Ld/Sr</v>
          </cell>
          <cell r="J814">
            <v>29738</v>
          </cell>
          <cell r="K814">
            <v>35972</v>
          </cell>
          <cell r="L814">
            <v>69191.039999999994</v>
          </cell>
          <cell r="M814" t="str">
            <v xml:space="preserve">    80400.00</v>
          </cell>
          <cell r="N814">
            <v>0.24</v>
          </cell>
          <cell r="O814" t="str">
            <v>Tim C Bingley</v>
          </cell>
          <cell r="P814" t="str">
            <v>Cunningham, Barry G</v>
          </cell>
        </row>
        <row r="815">
          <cell r="A815">
            <v>10463</v>
          </cell>
          <cell r="B815" t="str">
            <v>Bailey</v>
          </cell>
          <cell r="C815" t="str">
            <v>Mark</v>
          </cell>
          <cell r="D815" t="str">
            <v>Exempt</v>
          </cell>
          <cell r="E815">
            <v>1401</v>
          </cell>
          <cell r="F815" t="str">
            <v>ITAPP PS Generation</v>
          </cell>
          <cell r="G815">
            <v>2056</v>
          </cell>
          <cell r="H815" t="str">
            <v>Cnslt, Sys - Car</v>
          </cell>
          <cell r="I815" t="str">
            <v>Cnslt, Sys - Car</v>
          </cell>
          <cell r="J815">
            <v>29747</v>
          </cell>
          <cell r="K815">
            <v>37330</v>
          </cell>
          <cell r="L815">
            <v>83383.199999999997</v>
          </cell>
          <cell r="M815" t="str">
            <v xml:space="preserve">    81500.00</v>
          </cell>
          <cell r="N815">
            <v>0.24</v>
          </cell>
          <cell r="O815" t="str">
            <v>Steve Batchelor</v>
          </cell>
          <cell r="P815" t="str">
            <v>Walje, A Richard</v>
          </cell>
        </row>
        <row r="816">
          <cell r="A816">
            <v>10472</v>
          </cell>
          <cell r="B816" t="str">
            <v>Lester</v>
          </cell>
          <cell r="C816" t="str">
            <v>Craig</v>
          </cell>
          <cell r="D816" t="str">
            <v>Exempt</v>
          </cell>
          <cell r="E816">
            <v>648</v>
          </cell>
          <cell r="F816" t="str">
            <v>Naughton Maintenance</v>
          </cell>
          <cell r="G816">
            <v>2278</v>
          </cell>
          <cell r="H816" t="str">
            <v>Supervisor, Plant</v>
          </cell>
          <cell r="I816" t="str">
            <v>Supervisor, Plant</v>
          </cell>
          <cell r="J816">
            <v>29745</v>
          </cell>
          <cell r="K816">
            <v>36140</v>
          </cell>
          <cell r="L816">
            <v>73186.080000000002</v>
          </cell>
          <cell r="M816" t="str">
            <v xml:space="preserve">    71500.00</v>
          </cell>
          <cell r="N816">
            <v>0.24</v>
          </cell>
          <cell r="O816" t="str">
            <v>Louis A Horton</v>
          </cell>
          <cell r="P816" t="str">
            <v>Cunningham, Barry G</v>
          </cell>
        </row>
        <row r="817">
          <cell r="A817">
            <v>10477</v>
          </cell>
          <cell r="B817" t="str">
            <v>Dalessio</v>
          </cell>
          <cell r="C817" t="str">
            <v>Jacqueline</v>
          </cell>
          <cell r="D817" t="str">
            <v>Exempt</v>
          </cell>
          <cell r="E817">
            <v>930</v>
          </cell>
          <cell r="F817" t="str">
            <v>PacifiCorp Learning / ILT</v>
          </cell>
          <cell r="G817">
            <v>2303</v>
          </cell>
          <cell r="H817" t="str">
            <v>Trainer, Gen - Car</v>
          </cell>
          <cell r="I817" t="str">
            <v>Trainer, Gen - Car</v>
          </cell>
          <cell r="J817">
            <v>37585</v>
          </cell>
          <cell r="K817">
            <v>37585</v>
          </cell>
          <cell r="L817">
            <v>53820</v>
          </cell>
          <cell r="M817" t="str">
            <v xml:space="preserve">    56200.00</v>
          </cell>
          <cell r="N817">
            <v>0.2</v>
          </cell>
          <cell r="O817" t="str">
            <v>Charles E Beyer</v>
          </cell>
          <cell r="P817" t="str">
            <v>Pittman, Michael J</v>
          </cell>
        </row>
        <row r="818">
          <cell r="A818">
            <v>10508</v>
          </cell>
          <cell r="B818" t="str">
            <v>Perkins</v>
          </cell>
          <cell r="C818" t="str">
            <v>Alan</v>
          </cell>
          <cell r="D818" t="str">
            <v>Exempt</v>
          </cell>
          <cell r="E818">
            <v>1382</v>
          </cell>
          <cell r="F818" t="str">
            <v>Telecom Network Engineering</v>
          </cell>
          <cell r="G818">
            <v>2056</v>
          </cell>
          <cell r="H818" t="str">
            <v>Cnslt, Sys - Car</v>
          </cell>
          <cell r="I818" t="str">
            <v>Cnslt, Sys - Car</v>
          </cell>
          <cell r="J818">
            <v>37592</v>
          </cell>
          <cell r="K818">
            <v>37592</v>
          </cell>
          <cell r="L818">
            <v>86950.080000000002</v>
          </cell>
          <cell r="M818" t="str">
            <v xml:space="preserve">    81500.00</v>
          </cell>
          <cell r="N818">
            <v>0.24</v>
          </cell>
          <cell r="O818" t="str">
            <v>Charles D Bagley</v>
          </cell>
          <cell r="P818" t="str">
            <v>Walje, A Richard</v>
          </cell>
        </row>
        <row r="819">
          <cell r="A819">
            <v>10519</v>
          </cell>
          <cell r="B819" t="str">
            <v>Henderson</v>
          </cell>
          <cell r="C819" t="str">
            <v>Stephen</v>
          </cell>
          <cell r="D819" t="str">
            <v>Exempt</v>
          </cell>
          <cell r="E819">
            <v>476</v>
          </cell>
          <cell r="F819" t="str">
            <v>T&amp;D Systems Operations</v>
          </cell>
          <cell r="G819">
            <v>8068</v>
          </cell>
          <cell r="H819" t="str">
            <v>Director, Dist Support</v>
          </cell>
          <cell r="I819" t="str">
            <v>Dir, Technical Sppt</v>
          </cell>
          <cell r="J819">
            <v>29763</v>
          </cell>
          <cell r="K819">
            <v>37712</v>
          </cell>
          <cell r="L819">
            <v>103123.2</v>
          </cell>
          <cell r="M819" t="str">
            <v xml:space="preserve">   102600.00</v>
          </cell>
          <cell r="N819">
            <v>0.3</v>
          </cell>
          <cell r="O819" t="str">
            <v>Douglas R Butler</v>
          </cell>
          <cell r="P819" t="str">
            <v>Wright, Matthew</v>
          </cell>
        </row>
        <row r="820">
          <cell r="A820">
            <v>10524</v>
          </cell>
          <cell r="B820" t="str">
            <v>Newbold</v>
          </cell>
          <cell r="C820" t="str">
            <v>Connie</v>
          </cell>
          <cell r="D820" t="str">
            <v>Exempt</v>
          </cell>
          <cell r="E820">
            <v>1326</v>
          </cell>
          <cell r="F820" t="str">
            <v>Enterprise Intel Systems</v>
          </cell>
          <cell r="G820">
            <v>2144</v>
          </cell>
          <cell r="H820" t="str">
            <v>IT Spclst, Opr Sys - Car</v>
          </cell>
          <cell r="I820" t="str">
            <v>IT Spclst, Opr Sys - Car</v>
          </cell>
          <cell r="J820">
            <v>29768</v>
          </cell>
          <cell r="K820">
            <v>36672</v>
          </cell>
          <cell r="L820">
            <v>72500.160000000003</v>
          </cell>
          <cell r="M820" t="str">
            <v xml:space="preserve">    65550.00</v>
          </cell>
          <cell r="N820">
            <v>0.24</v>
          </cell>
          <cell r="O820" t="str">
            <v>David F Leathers</v>
          </cell>
          <cell r="P820" t="str">
            <v>Walje, A Richard</v>
          </cell>
        </row>
        <row r="821">
          <cell r="A821">
            <v>10528</v>
          </cell>
          <cell r="B821" t="str">
            <v>Humbert</v>
          </cell>
          <cell r="C821" t="str">
            <v>George</v>
          </cell>
          <cell r="D821" t="str">
            <v>Exempt</v>
          </cell>
          <cell r="E821">
            <v>1065</v>
          </cell>
          <cell r="F821" t="str">
            <v>C&amp;I Account Management</v>
          </cell>
          <cell r="G821">
            <v>1952</v>
          </cell>
          <cell r="H821" t="str">
            <v>Acct Mgr, Corporate</v>
          </cell>
          <cell r="I821" t="str">
            <v>Acct Mgr, Corporate</v>
          </cell>
          <cell r="J821">
            <v>29774</v>
          </cell>
          <cell r="K821">
            <v>37326</v>
          </cell>
          <cell r="L821">
            <v>86313.12</v>
          </cell>
          <cell r="M821" t="str">
            <v xml:space="preserve">    92900.00</v>
          </cell>
          <cell r="N821">
            <v>0.3</v>
          </cell>
          <cell r="O821" t="str">
            <v>David J Spalding</v>
          </cell>
          <cell r="P821" t="str">
            <v>Wright, Matthew</v>
          </cell>
        </row>
        <row r="822">
          <cell r="A822">
            <v>10529</v>
          </cell>
          <cell r="B822" t="str">
            <v>Adams</v>
          </cell>
          <cell r="C822" t="str">
            <v>Craig</v>
          </cell>
          <cell r="D822" t="str">
            <v>Exempt</v>
          </cell>
          <cell r="E822">
            <v>288</v>
          </cell>
          <cell r="F822" t="str">
            <v>Fuels, Interwest &amp; Mining Subs</v>
          </cell>
          <cell r="G822">
            <v>3538</v>
          </cell>
          <cell r="H822" t="str">
            <v>Mgr, Business Processes</v>
          </cell>
          <cell r="I822" t="str">
            <v>Mgr, Business Processes</v>
          </cell>
          <cell r="J822">
            <v>29774</v>
          </cell>
          <cell r="K822">
            <v>35515</v>
          </cell>
          <cell r="L822">
            <v>105702</v>
          </cell>
          <cell r="M822" t="str">
            <v xml:space="preserve">   106936.00</v>
          </cell>
          <cell r="N822">
            <v>0.35</v>
          </cell>
          <cell r="O822" t="str">
            <v>Dee W Jense</v>
          </cell>
          <cell r="P822" t="str">
            <v>Johansen, Judi A</v>
          </cell>
        </row>
        <row r="823">
          <cell r="A823">
            <v>10535</v>
          </cell>
          <cell r="B823" t="str">
            <v>Tucker</v>
          </cell>
          <cell r="C823" t="str">
            <v>Jeffery</v>
          </cell>
          <cell r="D823" t="str">
            <v>Exempt</v>
          </cell>
          <cell r="E823">
            <v>441</v>
          </cell>
          <cell r="F823" t="str">
            <v>PERCO - Non-Regulated</v>
          </cell>
          <cell r="G823">
            <v>2121</v>
          </cell>
          <cell r="H823" t="str">
            <v>Engineer - Princ</v>
          </cell>
          <cell r="I823" t="str">
            <v>Engineer - Princ</v>
          </cell>
          <cell r="J823">
            <v>29780</v>
          </cell>
          <cell r="K823">
            <v>38118</v>
          </cell>
          <cell r="L823">
            <v>95500.08</v>
          </cell>
          <cell r="M823" t="str">
            <v xml:space="preserve">    94950.00</v>
          </cell>
          <cell r="N823">
            <v>0.3</v>
          </cell>
          <cell r="O823" t="str">
            <v>Charles P Allen</v>
          </cell>
          <cell r="P823" t="str">
            <v>MacRitchie, Andy</v>
          </cell>
        </row>
        <row r="824">
          <cell r="A824">
            <v>10540</v>
          </cell>
          <cell r="B824" t="str">
            <v>Thee</v>
          </cell>
          <cell r="C824" t="str">
            <v>Gerald</v>
          </cell>
          <cell r="D824" t="str">
            <v>Exempt</v>
          </cell>
          <cell r="E824">
            <v>476</v>
          </cell>
          <cell r="F824" t="str">
            <v>T&amp;D Systems Operations</v>
          </cell>
          <cell r="G824">
            <v>5718</v>
          </cell>
          <cell r="H824" t="str">
            <v>Spclst, D&amp;T - Ld/Sr</v>
          </cell>
          <cell r="I824" t="str">
            <v>Spclst, D&amp;T - Ld/Sr</v>
          </cell>
          <cell r="J824">
            <v>29783</v>
          </cell>
          <cell r="K824">
            <v>37510</v>
          </cell>
          <cell r="L824">
            <v>82496.160000000003</v>
          </cell>
          <cell r="M824" t="str">
            <v xml:space="preserve">    80950.00</v>
          </cell>
          <cell r="N824">
            <v>0.24</v>
          </cell>
          <cell r="O824" t="str">
            <v>Stephen L Henderson</v>
          </cell>
          <cell r="P824" t="str">
            <v>Wright, Matthew</v>
          </cell>
        </row>
        <row r="825">
          <cell r="A825">
            <v>10589</v>
          </cell>
          <cell r="B825" t="str">
            <v>Dodge</v>
          </cell>
          <cell r="C825" t="str">
            <v>Michael</v>
          </cell>
          <cell r="D825" t="str">
            <v>Exempt</v>
          </cell>
          <cell r="E825">
            <v>648</v>
          </cell>
          <cell r="F825" t="str">
            <v>Naughton Maintenance</v>
          </cell>
          <cell r="G825">
            <v>2165</v>
          </cell>
          <cell r="H825" t="str">
            <v>Manager, Engrg/Env</v>
          </cell>
          <cell r="I825" t="str">
            <v>Manager, Engrg/Env</v>
          </cell>
          <cell r="J825">
            <v>37599</v>
          </cell>
          <cell r="K825">
            <v>37722</v>
          </cell>
          <cell r="L825">
            <v>97740</v>
          </cell>
          <cell r="M825" t="str">
            <v xml:space="preserve">   102450.00</v>
          </cell>
          <cell r="N825">
            <v>0.3</v>
          </cell>
          <cell r="O825" t="str">
            <v>Peter D Steinbrenner</v>
          </cell>
          <cell r="P825" t="str">
            <v>Cunningham, Barry G</v>
          </cell>
        </row>
        <row r="826">
          <cell r="A826">
            <v>10616</v>
          </cell>
          <cell r="B826" t="str">
            <v>Page</v>
          </cell>
          <cell r="C826" t="str">
            <v>Mark</v>
          </cell>
          <cell r="D826" t="str">
            <v>Exempt</v>
          </cell>
          <cell r="E826">
            <v>270</v>
          </cell>
          <cell r="F826" t="str">
            <v>CBS Finance System Support</v>
          </cell>
          <cell r="G826">
            <v>5177</v>
          </cell>
          <cell r="H826" t="str">
            <v>Analyst, Bus Sys/SAP Conf</v>
          </cell>
          <cell r="I826" t="str">
            <v>Analyst, Bus Sys/SAP Config - Car</v>
          </cell>
          <cell r="J826">
            <v>29822</v>
          </cell>
          <cell r="K826">
            <v>37402</v>
          </cell>
          <cell r="L826">
            <v>81167.039999999994</v>
          </cell>
          <cell r="M826" t="str">
            <v xml:space="preserve">    74400.00</v>
          </cell>
          <cell r="N826">
            <v>0.24</v>
          </cell>
          <cell r="O826" t="str">
            <v>Eric D Miller</v>
          </cell>
          <cell r="P826" t="str">
            <v>MacRitchie, Andy</v>
          </cell>
        </row>
        <row r="827">
          <cell r="A827">
            <v>10622</v>
          </cell>
          <cell r="B827" t="str">
            <v>Moulton</v>
          </cell>
          <cell r="C827" t="str">
            <v>James</v>
          </cell>
          <cell r="D827" t="str">
            <v>Exempt</v>
          </cell>
          <cell r="E827">
            <v>1113</v>
          </cell>
          <cell r="F827" t="str">
            <v>System Support</v>
          </cell>
          <cell r="G827">
            <v>1981</v>
          </cell>
          <cell r="H827" t="str">
            <v>Analyst, Bus Sys - Car</v>
          </cell>
          <cell r="I827" t="str">
            <v>Analyst, Bus Sys - Car</v>
          </cell>
          <cell r="J827">
            <v>29824</v>
          </cell>
          <cell r="K827">
            <v>36217</v>
          </cell>
          <cell r="L827">
            <v>58483.199999999997</v>
          </cell>
          <cell r="M827" t="str">
            <v xml:space="preserve">    61300.00</v>
          </cell>
          <cell r="N827">
            <v>0.24</v>
          </cell>
          <cell r="O827" t="str">
            <v>Douglas H Anderson</v>
          </cell>
          <cell r="P827" t="str">
            <v>Wright, Matthew</v>
          </cell>
        </row>
        <row r="828">
          <cell r="A828">
            <v>10635</v>
          </cell>
          <cell r="B828" t="str">
            <v>Hruska</v>
          </cell>
          <cell r="C828" t="str">
            <v>Paul</v>
          </cell>
          <cell r="D828" t="str">
            <v>Exempt</v>
          </cell>
          <cell r="E828">
            <v>267</v>
          </cell>
          <cell r="F828" t="str">
            <v>PD Distribution Systems</v>
          </cell>
          <cell r="G828">
            <v>2151</v>
          </cell>
          <cell r="H828" t="str">
            <v>IT Spclst, SA&amp;D - Ld/Sr</v>
          </cell>
          <cell r="I828" t="str">
            <v>IT Spclst, SA&amp;D - Ld/Sr</v>
          </cell>
          <cell r="J828">
            <v>37592</v>
          </cell>
          <cell r="K828">
            <v>37592</v>
          </cell>
          <cell r="L828">
            <v>80621.039999999994</v>
          </cell>
          <cell r="M828" t="str">
            <v xml:space="preserve">    74850.00</v>
          </cell>
          <cell r="N828">
            <v>0.24</v>
          </cell>
          <cell r="O828" t="str">
            <v>William T Russell</v>
          </cell>
          <cell r="P828" t="str">
            <v>Walje, A Richard</v>
          </cell>
        </row>
        <row r="829">
          <cell r="A829">
            <v>10649</v>
          </cell>
          <cell r="B829" t="str">
            <v>Cardon</v>
          </cell>
          <cell r="C829" t="str">
            <v>Phillip</v>
          </cell>
          <cell r="D829" t="str">
            <v>Exempt</v>
          </cell>
          <cell r="E829">
            <v>1127</v>
          </cell>
          <cell r="F829" t="str">
            <v>Yakima Metering Ops</v>
          </cell>
          <cell r="G829">
            <v>8293</v>
          </cell>
          <cell r="H829" t="str">
            <v>Manager, Field Svcs A</v>
          </cell>
          <cell r="I829" t="str">
            <v>Manager, Field Services</v>
          </cell>
          <cell r="J829">
            <v>28369</v>
          </cell>
          <cell r="K829">
            <v>37767</v>
          </cell>
          <cell r="L829">
            <v>81194.16</v>
          </cell>
          <cell r="M829" t="str">
            <v xml:space="preserve">    87150.00</v>
          </cell>
          <cell r="N829">
            <v>0.3</v>
          </cell>
          <cell r="O829" t="str">
            <v>James J Supple</v>
          </cell>
          <cell r="P829" t="str">
            <v>Wright, Matthew</v>
          </cell>
        </row>
        <row r="830">
          <cell r="A830">
            <v>10653</v>
          </cell>
          <cell r="B830" t="str">
            <v>Davis</v>
          </cell>
          <cell r="C830" t="str">
            <v>Nadine</v>
          </cell>
          <cell r="D830" t="str">
            <v>Non-Exempt,Non-Union</v>
          </cell>
          <cell r="E830">
            <v>480</v>
          </cell>
          <cell r="F830" t="str">
            <v>Southern UT Wires</v>
          </cell>
          <cell r="G830">
            <v>2020</v>
          </cell>
          <cell r="H830" t="str">
            <v>Assistant, Group/Indv</v>
          </cell>
          <cell r="I830" t="str">
            <v>Assistant, Group/Indv</v>
          </cell>
          <cell r="J830">
            <v>29094</v>
          </cell>
          <cell r="K830">
            <v>38040</v>
          </cell>
          <cell r="L830">
            <v>36499.919999999998</v>
          </cell>
          <cell r="M830" t="str">
            <v xml:space="preserve">    36500.00</v>
          </cell>
          <cell r="N830">
            <v>0.2</v>
          </cell>
          <cell r="O830" t="str">
            <v>Gary A Felter</v>
          </cell>
          <cell r="P830" t="str">
            <v>Wright, Matthew</v>
          </cell>
        </row>
        <row r="831">
          <cell r="A831">
            <v>10666</v>
          </cell>
          <cell r="B831" t="str">
            <v>Blackner</v>
          </cell>
          <cell r="C831" t="str">
            <v>David</v>
          </cell>
          <cell r="D831" t="str">
            <v>Exempt</v>
          </cell>
          <cell r="E831">
            <v>1120</v>
          </cell>
          <cell r="F831" t="str">
            <v>Cedar City Metering Ops</v>
          </cell>
          <cell r="G831">
            <v>8294</v>
          </cell>
          <cell r="H831" t="str">
            <v>Manager, Field Svcs C</v>
          </cell>
          <cell r="I831" t="str">
            <v>Manager, Field Services</v>
          </cell>
          <cell r="J831">
            <v>26308</v>
          </cell>
          <cell r="K831">
            <v>37326</v>
          </cell>
          <cell r="L831">
            <v>78397.2</v>
          </cell>
          <cell r="M831" t="str">
            <v xml:space="preserve">    76900.00</v>
          </cell>
          <cell r="N831">
            <v>0.3</v>
          </cell>
          <cell r="O831" t="str">
            <v>Rafe G Black</v>
          </cell>
          <cell r="P831" t="str">
            <v>Wright, Matthew</v>
          </cell>
        </row>
        <row r="832">
          <cell r="A832">
            <v>10699</v>
          </cell>
          <cell r="B832" t="str">
            <v>Sabol</v>
          </cell>
          <cell r="C832" t="str">
            <v>Carol</v>
          </cell>
          <cell r="D832" t="str">
            <v>Non-Exempt,Non-Union</v>
          </cell>
          <cell r="E832">
            <v>1077</v>
          </cell>
          <cell r="F832" t="str">
            <v>Generation Engineering</v>
          </cell>
          <cell r="G832">
            <v>2020</v>
          </cell>
          <cell r="H832" t="str">
            <v>Assistant, Group/Indv</v>
          </cell>
          <cell r="I832" t="str">
            <v>Assistant, Group/Indv</v>
          </cell>
          <cell r="J832">
            <v>29829</v>
          </cell>
          <cell r="K832">
            <v>35972</v>
          </cell>
          <cell r="L832">
            <v>37240.080000000002</v>
          </cell>
          <cell r="M832" t="str">
            <v xml:space="preserve">    36500.00</v>
          </cell>
          <cell r="N832">
            <v>0.2</v>
          </cell>
          <cell r="O832" t="str">
            <v>Fred J Brozovich</v>
          </cell>
          <cell r="P832" t="str">
            <v>Cunningham, Barry G</v>
          </cell>
        </row>
        <row r="833">
          <cell r="A833">
            <v>10708</v>
          </cell>
          <cell r="B833" t="str">
            <v>Wong</v>
          </cell>
          <cell r="C833" t="str">
            <v>Rebecca</v>
          </cell>
          <cell r="D833" t="str">
            <v>Exempt</v>
          </cell>
          <cell r="E833">
            <v>1530</v>
          </cell>
          <cell r="F833" t="str">
            <v>Cust Svc Business Improvement</v>
          </cell>
          <cell r="G833">
            <v>1982</v>
          </cell>
          <cell r="H833" t="str">
            <v>Analyst, Bus Sys - Ld/Sr</v>
          </cell>
          <cell r="I833" t="str">
            <v>Analyst, Bus Sys - Ld/Sr</v>
          </cell>
          <cell r="J833">
            <v>29843</v>
          </cell>
          <cell r="K833">
            <v>38133</v>
          </cell>
          <cell r="L833">
            <v>79999.92</v>
          </cell>
          <cell r="M833" t="str">
            <v xml:space="preserve">    72750.00</v>
          </cell>
          <cell r="N833">
            <v>0.24</v>
          </cell>
          <cell r="O833" t="str">
            <v>Kathy A Ramsey</v>
          </cell>
          <cell r="P833" t="str">
            <v>Wright, Matthew</v>
          </cell>
        </row>
        <row r="834">
          <cell r="A834">
            <v>10709</v>
          </cell>
          <cell r="B834" t="str">
            <v>Robison</v>
          </cell>
          <cell r="C834" t="str">
            <v>Michael</v>
          </cell>
          <cell r="D834" t="str">
            <v>Exempt</v>
          </cell>
          <cell r="E834">
            <v>223</v>
          </cell>
          <cell r="F834" t="str">
            <v>T&amp;D Operations</v>
          </cell>
          <cell r="G834">
            <v>2003</v>
          </cell>
          <cell r="H834" t="str">
            <v>Analyst, Process - Ld/Sr</v>
          </cell>
          <cell r="I834" t="str">
            <v>Analyst, Process - Ld/Sr</v>
          </cell>
          <cell r="J834">
            <v>29844</v>
          </cell>
          <cell r="K834">
            <v>38028</v>
          </cell>
          <cell r="L834">
            <v>78115.199999999997</v>
          </cell>
          <cell r="M834" t="str">
            <v xml:space="preserve">    68300.00</v>
          </cell>
          <cell r="N834">
            <v>0.24</v>
          </cell>
          <cell r="O834" t="str">
            <v>Kirby Carroll</v>
          </cell>
          <cell r="P834" t="str">
            <v>Wright, Matthew</v>
          </cell>
        </row>
        <row r="835">
          <cell r="A835">
            <v>10711</v>
          </cell>
          <cell r="B835" t="str">
            <v>Massaro</v>
          </cell>
          <cell r="C835" t="str">
            <v>Peter</v>
          </cell>
          <cell r="D835" t="str">
            <v>Exempt</v>
          </cell>
          <cell r="E835">
            <v>1301</v>
          </cell>
          <cell r="F835" t="str">
            <v>CFO - Risk Mgmt</v>
          </cell>
          <cell r="G835">
            <v>5254</v>
          </cell>
          <cell r="H835" t="str">
            <v>Analyst, Risk Mgmt - Ld/S</v>
          </cell>
          <cell r="I835" t="str">
            <v>Analyst, Risk Mgmt - Ld/Sr</v>
          </cell>
          <cell r="J835">
            <v>37599</v>
          </cell>
          <cell r="K835">
            <v>37599</v>
          </cell>
          <cell r="L835">
            <v>87184.08</v>
          </cell>
          <cell r="M835" t="str">
            <v xml:space="preserve">    82000.00</v>
          </cell>
          <cell r="N835">
            <v>0.3</v>
          </cell>
          <cell r="O835" t="str">
            <v>Paul Devine</v>
          </cell>
          <cell r="P835" t="str">
            <v>Klein, Robert A</v>
          </cell>
        </row>
        <row r="836">
          <cell r="A836">
            <v>10727</v>
          </cell>
          <cell r="B836" t="str">
            <v>Lawrentz</v>
          </cell>
          <cell r="C836" t="str">
            <v>Bonnie</v>
          </cell>
          <cell r="D836" t="str">
            <v>Exempt</v>
          </cell>
          <cell r="E836">
            <v>429</v>
          </cell>
          <cell r="F836" t="str">
            <v>Transmission</v>
          </cell>
          <cell r="G836">
            <v>7543</v>
          </cell>
          <cell r="H836" t="str">
            <v>Analyst, Fin/Actng - Car</v>
          </cell>
          <cell r="I836" t="str">
            <v>Analyst, Fin/Actng - Car</v>
          </cell>
          <cell r="J836">
            <v>37613</v>
          </cell>
          <cell r="K836">
            <v>37613</v>
          </cell>
          <cell r="L836">
            <v>51498</v>
          </cell>
          <cell r="M836" t="str">
            <v xml:space="preserve">    54250.00</v>
          </cell>
          <cell r="N836">
            <v>0.2</v>
          </cell>
          <cell r="O836" t="str">
            <v>Gregory W Messel</v>
          </cell>
          <cell r="P836" t="str">
            <v>Wright, Matthew</v>
          </cell>
        </row>
        <row r="837">
          <cell r="A837">
            <v>10736</v>
          </cell>
          <cell r="B837" t="str">
            <v>Shular</v>
          </cell>
          <cell r="C837" t="str">
            <v>Richard</v>
          </cell>
          <cell r="D837" t="str">
            <v>Exempt</v>
          </cell>
          <cell r="E837">
            <v>175</v>
          </cell>
          <cell r="F837" t="str">
            <v>Controller</v>
          </cell>
          <cell r="G837">
            <v>7544</v>
          </cell>
          <cell r="H837" t="str">
            <v>Analyst, Fin/Actng - Ld/S</v>
          </cell>
          <cell r="I837" t="str">
            <v>Analyst, Fin/Actng - Ld/Sr</v>
          </cell>
          <cell r="J837">
            <v>37599</v>
          </cell>
          <cell r="K837">
            <v>37966</v>
          </cell>
          <cell r="L837">
            <v>64029.120000000003</v>
          </cell>
          <cell r="M837" t="str">
            <v xml:space="preserve">    66150.00</v>
          </cell>
          <cell r="N837">
            <v>0.24</v>
          </cell>
          <cell r="O837" t="str">
            <v>Lisa M Matich</v>
          </cell>
          <cell r="P837" t="str">
            <v>Peach, Richard</v>
          </cell>
        </row>
        <row r="838">
          <cell r="A838">
            <v>10746</v>
          </cell>
          <cell r="B838" t="str">
            <v>Arnold</v>
          </cell>
          <cell r="C838" t="str">
            <v>Don</v>
          </cell>
          <cell r="D838" t="str">
            <v>Exempt</v>
          </cell>
          <cell r="E838">
            <v>1077</v>
          </cell>
          <cell r="F838" t="str">
            <v>Generation Engineering</v>
          </cell>
          <cell r="G838">
            <v>2236</v>
          </cell>
          <cell r="H838" t="str">
            <v>Proj Mgr - Ld/Sr</v>
          </cell>
          <cell r="I838" t="str">
            <v>Proj Mgr - Ld/Sr</v>
          </cell>
          <cell r="J838">
            <v>29860</v>
          </cell>
          <cell r="K838">
            <v>38103</v>
          </cell>
          <cell r="L838">
            <v>87000</v>
          </cell>
          <cell r="M838" t="str">
            <v xml:space="preserve">    88350.00</v>
          </cell>
          <cell r="N838">
            <v>0.3</v>
          </cell>
          <cell r="O838" t="str">
            <v>Lon C Udy</v>
          </cell>
          <cell r="P838" t="str">
            <v>Cunningham, Barry G</v>
          </cell>
        </row>
        <row r="839">
          <cell r="A839">
            <v>10747</v>
          </cell>
          <cell r="B839" t="str">
            <v>Taase</v>
          </cell>
          <cell r="C839" t="str">
            <v>Evelyne</v>
          </cell>
          <cell r="D839" t="str">
            <v>Exempt</v>
          </cell>
          <cell r="E839">
            <v>1156</v>
          </cell>
          <cell r="F839" t="str">
            <v>Load Research</v>
          </cell>
          <cell r="G839">
            <v>6273</v>
          </cell>
          <cell r="H839" t="str">
            <v>Analyst, Metering - Ld/Sr</v>
          </cell>
          <cell r="I839" t="str">
            <v>Analyst, Metering - Ld/Sr</v>
          </cell>
          <cell r="J839">
            <v>29861</v>
          </cell>
          <cell r="K839">
            <v>38133</v>
          </cell>
          <cell r="L839">
            <v>59310</v>
          </cell>
          <cell r="M839" t="str">
            <v xml:space="preserve">    66300.00</v>
          </cell>
          <cell r="N839">
            <v>0.24</v>
          </cell>
          <cell r="O839" t="str">
            <v>Richard W Anderson</v>
          </cell>
          <cell r="P839" t="str">
            <v>Wright, Matthew</v>
          </cell>
        </row>
        <row r="840">
          <cell r="A840">
            <v>10800</v>
          </cell>
          <cell r="B840" t="str">
            <v>Noyes</v>
          </cell>
          <cell r="C840" t="str">
            <v>Gregory</v>
          </cell>
          <cell r="D840" t="str">
            <v>Exempt</v>
          </cell>
          <cell r="E840">
            <v>1530</v>
          </cell>
          <cell r="F840" t="str">
            <v>Cust Svc Business Improvement</v>
          </cell>
          <cell r="G840">
            <v>2163</v>
          </cell>
          <cell r="H840" t="str">
            <v>Manager, Cust Svc</v>
          </cell>
          <cell r="I840" t="str">
            <v>Manager, Cust Svc</v>
          </cell>
          <cell r="J840">
            <v>29906</v>
          </cell>
          <cell r="K840">
            <v>37190</v>
          </cell>
          <cell r="L840">
            <v>93351.12</v>
          </cell>
          <cell r="M840" t="str">
            <v xml:space="preserve">    90600.00</v>
          </cell>
          <cell r="N840">
            <v>0.3</v>
          </cell>
          <cell r="O840" t="str">
            <v>Douglas L Leeper</v>
          </cell>
          <cell r="P840" t="str">
            <v>Wright, Matthew</v>
          </cell>
        </row>
        <row r="841">
          <cell r="A841">
            <v>10805</v>
          </cell>
          <cell r="B841" t="str">
            <v>Booher</v>
          </cell>
          <cell r="C841" t="str">
            <v>John</v>
          </cell>
          <cell r="D841" t="str">
            <v>Exempt</v>
          </cell>
          <cell r="E841">
            <v>1068</v>
          </cell>
          <cell r="F841" t="str">
            <v>Logistics East</v>
          </cell>
          <cell r="G841">
            <v>2279</v>
          </cell>
          <cell r="H841" t="str">
            <v>Supervisor, Procr/Mtrls</v>
          </cell>
          <cell r="I841" t="str">
            <v>Supervisor, Procr/Mtrls</v>
          </cell>
          <cell r="J841">
            <v>29878</v>
          </cell>
          <cell r="K841">
            <v>36429</v>
          </cell>
          <cell r="L841">
            <v>54060</v>
          </cell>
          <cell r="M841" t="str">
            <v xml:space="preserve">    63800.00</v>
          </cell>
          <cell r="N841">
            <v>0.24</v>
          </cell>
          <cell r="O841" t="str">
            <v>Marvin S Stoor</v>
          </cell>
          <cell r="P841" t="str">
            <v>Wright, Matthew</v>
          </cell>
        </row>
        <row r="842">
          <cell r="A842">
            <v>10814</v>
          </cell>
          <cell r="B842" t="str">
            <v>Leistner</v>
          </cell>
          <cell r="C842" t="str">
            <v>Steven</v>
          </cell>
          <cell r="D842" t="str">
            <v>Exempt</v>
          </cell>
          <cell r="E842">
            <v>476</v>
          </cell>
          <cell r="F842" t="str">
            <v>T&amp;D Systems Operations</v>
          </cell>
          <cell r="G842">
            <v>6081</v>
          </cell>
          <cell r="H842" t="str">
            <v>Manager, Distribution</v>
          </cell>
          <cell r="I842" t="str">
            <v>Manager, Dist (Fld Ops)</v>
          </cell>
          <cell r="J842">
            <v>29913</v>
          </cell>
          <cell r="K842">
            <v>36708</v>
          </cell>
          <cell r="L842">
            <v>99210</v>
          </cell>
          <cell r="M842" t="str">
            <v xml:space="preserve">    90600.00</v>
          </cell>
          <cell r="N842">
            <v>0.3</v>
          </cell>
          <cell r="O842" t="str">
            <v>Stephen L Henderson</v>
          </cell>
          <cell r="P842" t="str">
            <v>Wright, Matthew</v>
          </cell>
        </row>
        <row r="843">
          <cell r="A843">
            <v>10816</v>
          </cell>
          <cell r="B843" t="str">
            <v>Helmers</v>
          </cell>
          <cell r="C843" t="str">
            <v>Christopher</v>
          </cell>
          <cell r="D843" t="str">
            <v>Exempt</v>
          </cell>
          <cell r="E843">
            <v>1025</v>
          </cell>
          <cell r="F843" t="str">
            <v>Corp Long-Term DSM</v>
          </cell>
          <cell r="G843">
            <v>2230</v>
          </cell>
          <cell r="H843" t="str">
            <v>Prod Mgr - Car</v>
          </cell>
          <cell r="I843" t="str">
            <v>Prod Mgr - Car</v>
          </cell>
          <cell r="J843">
            <v>37599</v>
          </cell>
          <cell r="K843">
            <v>37599</v>
          </cell>
          <cell r="L843">
            <v>72466.080000000002</v>
          </cell>
          <cell r="M843" t="str">
            <v xml:space="preserve">    72350.00</v>
          </cell>
          <cell r="N843">
            <v>0.24</v>
          </cell>
          <cell r="O843" t="str">
            <v>Donald L Jones Jr</v>
          </cell>
          <cell r="P843" t="str">
            <v>Walje, A Richard</v>
          </cell>
        </row>
        <row r="844">
          <cell r="A844">
            <v>10817</v>
          </cell>
          <cell r="B844" t="str">
            <v>Soleim</v>
          </cell>
          <cell r="C844" t="str">
            <v>Trig</v>
          </cell>
          <cell r="D844" t="str">
            <v>Exempt</v>
          </cell>
          <cell r="E844">
            <v>1025</v>
          </cell>
          <cell r="F844" t="str">
            <v>Corp Long-Term DSM</v>
          </cell>
          <cell r="G844">
            <v>2230</v>
          </cell>
          <cell r="H844" t="str">
            <v>Prod Mgr - Car</v>
          </cell>
          <cell r="I844" t="str">
            <v>Prod Mgr - Car</v>
          </cell>
          <cell r="J844">
            <v>25496</v>
          </cell>
          <cell r="K844">
            <v>37599</v>
          </cell>
          <cell r="L844">
            <v>71568</v>
          </cell>
          <cell r="M844" t="str">
            <v xml:space="preserve">    72350.00</v>
          </cell>
          <cell r="N844">
            <v>0.24</v>
          </cell>
          <cell r="O844" t="str">
            <v>Donald L Jones Jr</v>
          </cell>
          <cell r="P844" t="str">
            <v>Walje, A Richard</v>
          </cell>
        </row>
        <row r="845">
          <cell r="A845">
            <v>10819</v>
          </cell>
          <cell r="B845" t="str">
            <v>Jean</v>
          </cell>
          <cell r="C845" t="str">
            <v>James</v>
          </cell>
          <cell r="D845" t="str">
            <v>Exempt</v>
          </cell>
          <cell r="E845">
            <v>1025</v>
          </cell>
          <cell r="F845" t="str">
            <v>Corp Long-Term DSM</v>
          </cell>
          <cell r="G845">
            <v>2230</v>
          </cell>
          <cell r="H845" t="str">
            <v>Prod Mgr - Car</v>
          </cell>
          <cell r="I845" t="str">
            <v>Prod Mgr - Car</v>
          </cell>
          <cell r="J845">
            <v>37599</v>
          </cell>
          <cell r="K845">
            <v>37599</v>
          </cell>
          <cell r="L845">
            <v>71425.2</v>
          </cell>
          <cell r="M845" t="str">
            <v xml:space="preserve">    72350.00</v>
          </cell>
          <cell r="N845">
            <v>0.24</v>
          </cell>
          <cell r="O845" t="str">
            <v>Donald L Jones Jr</v>
          </cell>
          <cell r="P845" t="str">
            <v>Walje, A Richard</v>
          </cell>
        </row>
        <row r="846">
          <cell r="A846">
            <v>10829</v>
          </cell>
          <cell r="B846" t="str">
            <v>Berg</v>
          </cell>
          <cell r="C846" t="str">
            <v>Rebecca</v>
          </cell>
          <cell r="D846" t="str">
            <v>Non-Exempt,Non-Union</v>
          </cell>
          <cell r="E846">
            <v>1025</v>
          </cell>
          <cell r="F846" t="str">
            <v>Corp Long-Term DSM</v>
          </cell>
          <cell r="G846">
            <v>2066</v>
          </cell>
          <cell r="H846" t="str">
            <v>Coord, Project - Car</v>
          </cell>
          <cell r="I846" t="str">
            <v>Coord, Project - Car</v>
          </cell>
          <cell r="J846">
            <v>37599</v>
          </cell>
          <cell r="K846">
            <v>37599</v>
          </cell>
          <cell r="L846">
            <v>42659.040000000001</v>
          </cell>
          <cell r="M846" t="str">
            <v xml:space="preserve">    43400.00</v>
          </cell>
          <cell r="N846">
            <v>0.2</v>
          </cell>
          <cell r="O846" t="str">
            <v>Jeff W Bumgarner</v>
          </cell>
          <cell r="P846" t="str">
            <v>Walje, A Richard</v>
          </cell>
        </row>
        <row r="847">
          <cell r="A847">
            <v>10831</v>
          </cell>
          <cell r="B847" t="str">
            <v>Price</v>
          </cell>
          <cell r="C847" t="str">
            <v>Ginger</v>
          </cell>
          <cell r="D847" t="str">
            <v>Exempt</v>
          </cell>
          <cell r="E847">
            <v>1301</v>
          </cell>
          <cell r="F847" t="str">
            <v>CFO - Risk Mgmt</v>
          </cell>
          <cell r="G847">
            <v>7469</v>
          </cell>
          <cell r="H847" t="str">
            <v>Analyst, Credit - Ld/Sr</v>
          </cell>
          <cell r="I847" t="str">
            <v>Analyst, Credit - Ld/Sr</v>
          </cell>
          <cell r="J847">
            <v>37620</v>
          </cell>
          <cell r="K847">
            <v>38133</v>
          </cell>
          <cell r="L847">
            <v>60000</v>
          </cell>
          <cell r="M847" t="str">
            <v xml:space="preserve">    66850.00</v>
          </cell>
          <cell r="N847">
            <v>0.24</v>
          </cell>
          <cell r="O847" t="str">
            <v>Annette E Sturgill</v>
          </cell>
          <cell r="P847" t="str">
            <v>Klein, Robert A</v>
          </cell>
        </row>
        <row r="848">
          <cell r="A848">
            <v>10837</v>
          </cell>
          <cell r="B848" t="str">
            <v>Civarra</v>
          </cell>
          <cell r="C848" t="str">
            <v>Larry</v>
          </cell>
          <cell r="D848" t="str">
            <v>Exempt</v>
          </cell>
          <cell r="E848">
            <v>258</v>
          </cell>
          <cell r="F848" t="str">
            <v>Enterprise Ops/ EOC</v>
          </cell>
          <cell r="G848">
            <v>2138</v>
          </cell>
          <cell r="H848" t="str">
            <v>IT Spclst, Dsk Spt - Car</v>
          </cell>
          <cell r="I848" t="str">
            <v>IT Spclst, Dsk Spt - Car</v>
          </cell>
          <cell r="J848">
            <v>37606</v>
          </cell>
          <cell r="K848">
            <v>37606</v>
          </cell>
          <cell r="L848">
            <v>50440.08</v>
          </cell>
          <cell r="M848" t="str">
            <v xml:space="preserve">    51150.00</v>
          </cell>
          <cell r="N848">
            <v>0.2</v>
          </cell>
          <cell r="O848" t="str">
            <v>James B Carroll</v>
          </cell>
          <cell r="P848" t="str">
            <v>Walje, A Richard</v>
          </cell>
        </row>
        <row r="849">
          <cell r="A849">
            <v>10839</v>
          </cell>
          <cell r="B849" t="str">
            <v>Mills</v>
          </cell>
          <cell r="C849" t="str">
            <v>Cheri</v>
          </cell>
          <cell r="D849" t="str">
            <v>Non-Exempt,Non-Union</v>
          </cell>
          <cell r="E849">
            <v>250</v>
          </cell>
          <cell r="F849" t="str">
            <v>Training Support &amp; Development - PD</v>
          </cell>
          <cell r="G849">
            <v>2063</v>
          </cell>
          <cell r="H849" t="str">
            <v>Coord, HR - Car</v>
          </cell>
          <cell r="I849" t="str">
            <v>Coord, HR - Car</v>
          </cell>
          <cell r="J849">
            <v>29920</v>
          </cell>
          <cell r="K849">
            <v>38182</v>
          </cell>
          <cell r="L849">
            <v>39338.160000000003</v>
          </cell>
          <cell r="M849" t="str">
            <v xml:space="preserve">    37000.00</v>
          </cell>
          <cell r="N849">
            <v>0.2</v>
          </cell>
          <cell r="O849" t="str">
            <v>Lisa C Ciriako</v>
          </cell>
          <cell r="P849" t="str">
            <v>Wright, Matthew</v>
          </cell>
        </row>
        <row r="850">
          <cell r="A850">
            <v>10842</v>
          </cell>
          <cell r="B850" t="str">
            <v>Coleman</v>
          </cell>
          <cell r="C850" t="str">
            <v>Daniel</v>
          </cell>
          <cell r="D850" t="str">
            <v>Exempt</v>
          </cell>
          <cell r="E850">
            <v>258</v>
          </cell>
          <cell r="F850" t="str">
            <v>Enterprise Ops/ EOC</v>
          </cell>
          <cell r="G850">
            <v>2138</v>
          </cell>
          <cell r="H850" t="str">
            <v>IT Spclst, Dsk Spt - Car</v>
          </cell>
          <cell r="I850" t="str">
            <v>IT Spclst, Dsk Spt - Car</v>
          </cell>
          <cell r="J850">
            <v>37606</v>
          </cell>
          <cell r="K850">
            <v>37606</v>
          </cell>
          <cell r="L850">
            <v>49713.120000000003</v>
          </cell>
          <cell r="M850" t="str">
            <v xml:space="preserve">    51150.00</v>
          </cell>
          <cell r="N850">
            <v>0.2</v>
          </cell>
          <cell r="O850" t="str">
            <v>James B Carroll</v>
          </cell>
          <cell r="P850" t="str">
            <v>Walje, A Richard</v>
          </cell>
        </row>
        <row r="851">
          <cell r="A851">
            <v>10843</v>
          </cell>
          <cell r="B851" t="str">
            <v>Olson</v>
          </cell>
          <cell r="C851" t="str">
            <v>Garry</v>
          </cell>
          <cell r="D851" t="str">
            <v>Exempt</v>
          </cell>
          <cell r="E851">
            <v>832</v>
          </cell>
          <cell r="F851" t="str">
            <v>Protection &amp; Control</v>
          </cell>
          <cell r="G851">
            <v>2119</v>
          </cell>
          <cell r="H851" t="str">
            <v>Engineer - Car</v>
          </cell>
          <cell r="I851" t="str">
            <v>Engineer - Car</v>
          </cell>
          <cell r="J851">
            <v>29927</v>
          </cell>
          <cell r="K851">
            <v>35972</v>
          </cell>
          <cell r="L851">
            <v>76272</v>
          </cell>
          <cell r="M851" t="str">
            <v xml:space="preserve">    68700.00</v>
          </cell>
          <cell r="N851">
            <v>0.24</v>
          </cell>
          <cell r="O851" t="str">
            <v>Joel R Ankeny</v>
          </cell>
          <cell r="P851" t="str">
            <v>Wright, Matthew</v>
          </cell>
        </row>
        <row r="852">
          <cell r="A852">
            <v>10844</v>
          </cell>
          <cell r="B852" t="str">
            <v>Mortensen</v>
          </cell>
          <cell r="C852" t="str">
            <v>Sidney</v>
          </cell>
          <cell r="D852" t="str">
            <v>Exempt</v>
          </cell>
          <cell r="E852">
            <v>1276</v>
          </cell>
          <cell r="F852" t="str">
            <v>Power Delivery Safety &amp; Environmental</v>
          </cell>
          <cell r="G852">
            <v>1988</v>
          </cell>
          <cell r="H852" t="str">
            <v>Analyst, Env - Ld/Sr</v>
          </cell>
          <cell r="I852" t="str">
            <v>Analyst, Env - Ld/Sr</v>
          </cell>
          <cell r="J852">
            <v>29928</v>
          </cell>
          <cell r="K852">
            <v>37706</v>
          </cell>
          <cell r="L852">
            <v>73166.16</v>
          </cell>
          <cell r="M852" t="str">
            <v xml:space="preserve">    78000.00</v>
          </cell>
          <cell r="N852">
            <v>0.24</v>
          </cell>
          <cell r="O852" t="str">
            <v>R Scott Archer</v>
          </cell>
          <cell r="P852" t="str">
            <v>Wright, Matthew</v>
          </cell>
        </row>
        <row r="853">
          <cell r="A853">
            <v>10848</v>
          </cell>
          <cell r="B853" t="str">
            <v>Kanoff</v>
          </cell>
          <cell r="C853" t="str">
            <v>Christopher</v>
          </cell>
          <cell r="D853" t="str">
            <v>Exempt</v>
          </cell>
          <cell r="E853">
            <v>1025</v>
          </cell>
          <cell r="F853" t="str">
            <v>Corp Long-Term DSM</v>
          </cell>
          <cell r="G853">
            <v>2230</v>
          </cell>
          <cell r="H853" t="str">
            <v>Prod Mgr - Car</v>
          </cell>
          <cell r="I853" t="str">
            <v>Prod Mgr - Car</v>
          </cell>
          <cell r="J853">
            <v>37599</v>
          </cell>
          <cell r="K853">
            <v>37599</v>
          </cell>
          <cell r="L853">
            <v>69211.199999999997</v>
          </cell>
          <cell r="M853" t="str">
            <v xml:space="preserve">    72350.00</v>
          </cell>
          <cell r="N853">
            <v>0.24</v>
          </cell>
          <cell r="O853" t="str">
            <v>Donald L Jones Jr</v>
          </cell>
          <cell r="P853" t="str">
            <v>Walje, A Richard</v>
          </cell>
        </row>
        <row r="854">
          <cell r="A854">
            <v>10852</v>
          </cell>
          <cell r="B854" t="str">
            <v>Noblin</v>
          </cell>
          <cell r="C854" t="str">
            <v>Michael</v>
          </cell>
          <cell r="D854" t="str">
            <v>Non-Exempt,Non-Union</v>
          </cell>
          <cell r="E854">
            <v>424</v>
          </cell>
          <cell r="F854" t="str">
            <v>Cust Contact Center- Director &amp; Support</v>
          </cell>
          <cell r="G854">
            <v>4777</v>
          </cell>
          <cell r="H854" t="str">
            <v>Customer Service Associat</v>
          </cell>
          <cell r="I854" t="str">
            <v>Customer Service Associate</v>
          </cell>
          <cell r="J854">
            <v>37601</v>
          </cell>
          <cell r="K854">
            <v>37601</v>
          </cell>
          <cell r="L854">
            <v>32719.68</v>
          </cell>
          <cell r="M854" t="str">
            <v xml:space="preserve">    30513.60</v>
          </cell>
          <cell r="N854">
            <v>0.08</v>
          </cell>
          <cell r="O854" t="str">
            <v>Adam S Mathis</v>
          </cell>
          <cell r="P854" t="str">
            <v>Wright, Matthew</v>
          </cell>
        </row>
        <row r="855">
          <cell r="A855">
            <v>10853</v>
          </cell>
          <cell r="B855" t="str">
            <v>Mooso</v>
          </cell>
          <cell r="C855" t="str">
            <v>Joshua</v>
          </cell>
          <cell r="D855" t="str">
            <v>Non-Exempt,Non-Union</v>
          </cell>
          <cell r="E855">
            <v>424</v>
          </cell>
          <cell r="F855" t="str">
            <v>Cust Contact Center- Director &amp; Support</v>
          </cell>
          <cell r="G855">
            <v>4777</v>
          </cell>
          <cell r="H855" t="str">
            <v>Customer Service Associat</v>
          </cell>
          <cell r="I855" t="str">
            <v>Customer Service Associate</v>
          </cell>
          <cell r="J855">
            <v>37601</v>
          </cell>
          <cell r="K855">
            <v>37601</v>
          </cell>
          <cell r="L855">
            <v>29766</v>
          </cell>
          <cell r="M855" t="str">
            <v xml:space="preserve">    30513.60</v>
          </cell>
          <cell r="N855">
            <v>0.08</v>
          </cell>
          <cell r="O855" t="str">
            <v>Sean A Elam</v>
          </cell>
          <cell r="P855" t="str">
            <v>Wright, Matthew</v>
          </cell>
        </row>
        <row r="856">
          <cell r="A856">
            <v>10854</v>
          </cell>
          <cell r="B856" t="str">
            <v>Kolkman</v>
          </cell>
          <cell r="C856" t="str">
            <v>Jack</v>
          </cell>
          <cell r="D856" t="str">
            <v>Exempt</v>
          </cell>
          <cell r="E856">
            <v>294</v>
          </cell>
          <cell r="F856" t="str">
            <v>Hydro East</v>
          </cell>
          <cell r="G856">
            <v>2273</v>
          </cell>
          <cell r="H856" t="str">
            <v>Supervisor, Engrg/Env</v>
          </cell>
          <cell r="I856" t="str">
            <v>Supervisor, Engrg/Env</v>
          </cell>
          <cell r="J856">
            <v>29937</v>
          </cell>
          <cell r="K856">
            <v>37647</v>
          </cell>
          <cell r="L856">
            <v>90480</v>
          </cell>
          <cell r="M856" t="str">
            <v xml:space="preserve">    90500.00</v>
          </cell>
          <cell r="N856">
            <v>0.24</v>
          </cell>
          <cell r="O856" t="str">
            <v>Dennis R Zerba</v>
          </cell>
          <cell r="P856" t="str">
            <v>Cunningham, Barry G</v>
          </cell>
        </row>
        <row r="857">
          <cell r="A857">
            <v>10859</v>
          </cell>
          <cell r="B857" t="str">
            <v>Sullivan</v>
          </cell>
          <cell r="C857" t="str">
            <v>John</v>
          </cell>
          <cell r="D857" t="str">
            <v>Non-Exempt,Non-Union</v>
          </cell>
          <cell r="E857">
            <v>424</v>
          </cell>
          <cell r="F857" t="str">
            <v>Cust Contact Center- Director &amp; Support</v>
          </cell>
          <cell r="G857">
            <v>4777</v>
          </cell>
          <cell r="H857" t="str">
            <v>Customer Service Associat</v>
          </cell>
          <cell r="I857" t="str">
            <v>Customer Service Associate</v>
          </cell>
          <cell r="J857">
            <v>37601</v>
          </cell>
          <cell r="K857">
            <v>37601</v>
          </cell>
          <cell r="L857">
            <v>32719.68</v>
          </cell>
          <cell r="M857" t="str">
            <v xml:space="preserve">    30513.60</v>
          </cell>
          <cell r="N857">
            <v>0.08</v>
          </cell>
          <cell r="O857" t="str">
            <v>Geneece K MacKay</v>
          </cell>
          <cell r="P857" t="str">
            <v>Wright, Matthew</v>
          </cell>
        </row>
        <row r="858">
          <cell r="A858">
            <v>10866</v>
          </cell>
          <cell r="B858" t="str">
            <v>Gibson</v>
          </cell>
          <cell r="C858" t="str">
            <v>Aaron</v>
          </cell>
          <cell r="D858" t="str">
            <v>Exempt</v>
          </cell>
          <cell r="E858">
            <v>1065</v>
          </cell>
          <cell r="F858" t="str">
            <v>C&amp;I Account Management</v>
          </cell>
          <cell r="G858">
            <v>1952</v>
          </cell>
          <cell r="H858" t="str">
            <v>Acct Mgr, Corporate</v>
          </cell>
          <cell r="I858" t="str">
            <v>Acct Mgr, Corporate</v>
          </cell>
          <cell r="J858">
            <v>29948</v>
          </cell>
          <cell r="K858">
            <v>35576</v>
          </cell>
          <cell r="L858">
            <v>93798</v>
          </cell>
          <cell r="M858" t="str">
            <v xml:space="preserve">    92900.00</v>
          </cell>
          <cell r="N858">
            <v>0.3</v>
          </cell>
          <cell r="O858" t="str">
            <v>David J Spalding</v>
          </cell>
          <cell r="P858" t="str">
            <v>Wright, Matthew</v>
          </cell>
        </row>
        <row r="859">
          <cell r="A859">
            <v>10872</v>
          </cell>
          <cell r="B859" t="str">
            <v>Fahnestock</v>
          </cell>
          <cell r="C859" t="str">
            <v>Ronald</v>
          </cell>
          <cell r="D859" t="str">
            <v>Non-Exempt,Non-Union</v>
          </cell>
          <cell r="E859">
            <v>424</v>
          </cell>
          <cell r="F859" t="str">
            <v>Cust Contact Center- Director &amp; Support</v>
          </cell>
          <cell r="G859">
            <v>4777</v>
          </cell>
          <cell r="H859" t="str">
            <v>Customer Service Associat</v>
          </cell>
          <cell r="I859" t="str">
            <v>Customer Service Associate</v>
          </cell>
          <cell r="J859">
            <v>37601</v>
          </cell>
          <cell r="K859">
            <v>37601</v>
          </cell>
          <cell r="L859">
            <v>32719.68</v>
          </cell>
          <cell r="M859" t="str">
            <v xml:space="preserve">    30513.60</v>
          </cell>
          <cell r="N859">
            <v>0.08</v>
          </cell>
          <cell r="O859" t="str">
            <v>Adam S Mathis</v>
          </cell>
          <cell r="P859" t="str">
            <v>Wright, Matthew</v>
          </cell>
        </row>
        <row r="860">
          <cell r="A860">
            <v>10873</v>
          </cell>
          <cell r="B860" t="str">
            <v>Johnson</v>
          </cell>
          <cell r="C860" t="str">
            <v>Gerald</v>
          </cell>
          <cell r="D860" t="str">
            <v>Non-Exempt,Non-Union</v>
          </cell>
          <cell r="E860">
            <v>424</v>
          </cell>
          <cell r="F860" t="str">
            <v>Cust Contact Center- Director &amp; Support</v>
          </cell>
          <cell r="G860">
            <v>4777</v>
          </cell>
          <cell r="H860" t="str">
            <v>Customer Service Associat</v>
          </cell>
          <cell r="I860" t="str">
            <v>Customer Service Associate</v>
          </cell>
          <cell r="J860">
            <v>37601</v>
          </cell>
          <cell r="K860">
            <v>37601</v>
          </cell>
          <cell r="L860">
            <v>32719.68</v>
          </cell>
          <cell r="M860" t="str">
            <v xml:space="preserve">    30513.60</v>
          </cell>
          <cell r="N860">
            <v>0.08</v>
          </cell>
          <cell r="O860" t="str">
            <v>Candace D Boswell</v>
          </cell>
          <cell r="P860" t="str">
            <v>Wright, Matthew</v>
          </cell>
        </row>
        <row r="861">
          <cell r="A861">
            <v>10874</v>
          </cell>
          <cell r="B861" t="str">
            <v>Larson</v>
          </cell>
          <cell r="C861" t="str">
            <v>Donald</v>
          </cell>
          <cell r="D861" t="str">
            <v>Exempt</v>
          </cell>
          <cell r="E861">
            <v>164</v>
          </cell>
          <cell r="F861" t="str">
            <v>Regulation</v>
          </cell>
          <cell r="G861">
            <v>3487</v>
          </cell>
          <cell r="H861" t="str">
            <v>Vice President</v>
          </cell>
          <cell r="I861" t="str">
            <v>Vice President</v>
          </cell>
          <cell r="J861">
            <v>29941</v>
          </cell>
          <cell r="K861">
            <v>37073</v>
          </cell>
          <cell r="L861">
            <v>190190.16</v>
          </cell>
          <cell r="N861">
            <v>0.45</v>
          </cell>
          <cell r="O861" t="str">
            <v>Donald N Furman</v>
          </cell>
          <cell r="P861" t="str">
            <v>Furman, Donald N</v>
          </cell>
        </row>
        <row r="862">
          <cell r="A862">
            <v>10882</v>
          </cell>
          <cell r="B862" t="str">
            <v>Crain</v>
          </cell>
          <cell r="C862" t="str">
            <v>Constance</v>
          </cell>
          <cell r="D862" t="str">
            <v>Non-Exempt,Non-Union</v>
          </cell>
          <cell r="E862">
            <v>424</v>
          </cell>
          <cell r="F862" t="str">
            <v>Cust Contact Center- Director &amp; Support</v>
          </cell>
          <cell r="G862">
            <v>4777</v>
          </cell>
          <cell r="H862" t="str">
            <v>Customer Service Associat</v>
          </cell>
          <cell r="I862" t="str">
            <v>Customer Service Associate</v>
          </cell>
          <cell r="J862">
            <v>37601</v>
          </cell>
          <cell r="K862">
            <v>37601</v>
          </cell>
          <cell r="L862">
            <v>32719.68</v>
          </cell>
          <cell r="M862" t="str">
            <v xml:space="preserve">    30513.60</v>
          </cell>
          <cell r="N862">
            <v>0.08</v>
          </cell>
          <cell r="O862" t="str">
            <v>Candace D Boswell</v>
          </cell>
          <cell r="P862" t="str">
            <v>Wright, Matthew</v>
          </cell>
        </row>
        <row r="863">
          <cell r="A863">
            <v>10898</v>
          </cell>
          <cell r="B863" t="str">
            <v>Sherwood</v>
          </cell>
          <cell r="C863" t="str">
            <v>Lynn</v>
          </cell>
          <cell r="D863" t="str">
            <v>Exempt</v>
          </cell>
          <cell r="E863">
            <v>1351</v>
          </cell>
          <cell r="F863" t="str">
            <v>Desktop</v>
          </cell>
          <cell r="G863">
            <v>2139</v>
          </cell>
          <cell r="H863" t="str">
            <v>IT Spclst, Dsk Spt - Ld/S</v>
          </cell>
          <cell r="I863" t="str">
            <v>IT Spclst, Dsk Spt - Ld/Sr</v>
          </cell>
          <cell r="J863">
            <v>29979</v>
          </cell>
          <cell r="K863">
            <v>36083</v>
          </cell>
          <cell r="L863">
            <v>66652.08</v>
          </cell>
          <cell r="M863" t="str">
            <v xml:space="preserve">    62000.00</v>
          </cell>
          <cell r="N863">
            <v>0.24</v>
          </cell>
          <cell r="O863" t="str">
            <v>Karen L Hefner</v>
          </cell>
          <cell r="P863" t="str">
            <v>Walje, A Richard</v>
          </cell>
        </row>
        <row r="864">
          <cell r="A864">
            <v>10902</v>
          </cell>
          <cell r="B864" t="str">
            <v>Walters</v>
          </cell>
          <cell r="C864" t="str">
            <v>Brenda</v>
          </cell>
          <cell r="D864" t="str">
            <v>Exempt</v>
          </cell>
          <cell r="E864">
            <v>1064</v>
          </cell>
          <cell r="F864" t="str">
            <v>Customer Operations Admin</v>
          </cell>
          <cell r="G864">
            <v>8993</v>
          </cell>
          <cell r="H864" t="str">
            <v>Analyst, Quality Mgmt - C</v>
          </cell>
          <cell r="I864" t="str">
            <v>Analyst, Quality Mgmt - Car</v>
          </cell>
          <cell r="J864">
            <v>29976</v>
          </cell>
          <cell r="K864">
            <v>38028</v>
          </cell>
          <cell r="L864">
            <v>56981.04</v>
          </cell>
          <cell r="M864" t="str">
            <v xml:space="preserve">    57480.00</v>
          </cell>
          <cell r="N864">
            <v>0.2</v>
          </cell>
          <cell r="O864" t="str">
            <v>Randy G Tuttle</v>
          </cell>
          <cell r="P864" t="str">
            <v>Wright, Matthew</v>
          </cell>
        </row>
        <row r="865">
          <cell r="A865">
            <v>10924</v>
          </cell>
          <cell r="B865" t="str">
            <v>Martinez</v>
          </cell>
          <cell r="C865" t="str">
            <v>Julene</v>
          </cell>
          <cell r="D865" t="str">
            <v>Exempt</v>
          </cell>
          <cell r="E865">
            <v>597</v>
          </cell>
          <cell r="F865" t="str">
            <v>Cust Collection Cent- Inactive Collects</v>
          </cell>
          <cell r="G865">
            <v>2163</v>
          </cell>
          <cell r="H865" t="str">
            <v>Manager, Cust Svc</v>
          </cell>
          <cell r="I865" t="str">
            <v>Manager, Cust Svc</v>
          </cell>
          <cell r="J865">
            <v>30008</v>
          </cell>
          <cell r="K865">
            <v>37536</v>
          </cell>
          <cell r="L865">
            <v>76076.160000000003</v>
          </cell>
          <cell r="M865" t="str">
            <v xml:space="preserve">    90600.00</v>
          </cell>
          <cell r="N865">
            <v>0.3</v>
          </cell>
          <cell r="O865" t="str">
            <v>Scott A Heagy</v>
          </cell>
          <cell r="P865" t="str">
            <v>Wright, Matthew</v>
          </cell>
        </row>
        <row r="866">
          <cell r="A866">
            <v>10926</v>
          </cell>
          <cell r="B866" t="str">
            <v>Blair</v>
          </cell>
          <cell r="C866" t="str">
            <v>Julie</v>
          </cell>
          <cell r="D866" t="str">
            <v>Non-Exempt,Non-Union</v>
          </cell>
          <cell r="E866">
            <v>451</v>
          </cell>
          <cell r="F866" t="str">
            <v>Power Delivery Support</v>
          </cell>
          <cell r="G866">
            <v>2019</v>
          </cell>
          <cell r="H866" t="str">
            <v>Assistant, Exec</v>
          </cell>
          <cell r="I866" t="str">
            <v>Assistant, Exec</v>
          </cell>
          <cell r="J866">
            <v>37606</v>
          </cell>
          <cell r="K866">
            <v>37606</v>
          </cell>
          <cell r="L866">
            <v>46161.120000000003</v>
          </cell>
          <cell r="M866" t="str">
            <v xml:space="preserve">    43800.00</v>
          </cell>
          <cell r="N866">
            <v>0.2</v>
          </cell>
          <cell r="O866" t="str">
            <v>Matthew Wright</v>
          </cell>
          <cell r="P866" t="str">
            <v>Wright, Matthew</v>
          </cell>
        </row>
        <row r="867">
          <cell r="A867">
            <v>10944</v>
          </cell>
          <cell r="B867" t="str">
            <v>McCoy</v>
          </cell>
          <cell r="C867" t="str">
            <v>Paige</v>
          </cell>
          <cell r="D867" t="str">
            <v>Non-Exempt,Non-Union</v>
          </cell>
          <cell r="E867">
            <v>241</v>
          </cell>
          <cell r="F867" t="str">
            <v>Real Estate Management</v>
          </cell>
          <cell r="G867">
            <v>2020</v>
          </cell>
          <cell r="H867" t="str">
            <v>Assistant, Group/Indv</v>
          </cell>
          <cell r="I867" t="str">
            <v>Assistant, Group/Indv</v>
          </cell>
          <cell r="J867">
            <v>37607</v>
          </cell>
          <cell r="K867">
            <v>37607</v>
          </cell>
          <cell r="L867">
            <v>33877.199999999997</v>
          </cell>
          <cell r="M867" t="str">
            <v xml:space="preserve">    36500.00</v>
          </cell>
          <cell r="N867">
            <v>0.2</v>
          </cell>
          <cell r="O867" t="str">
            <v>Susan P Berndt</v>
          </cell>
          <cell r="P867" t="str">
            <v>MacRitchie, Andy</v>
          </cell>
        </row>
        <row r="868">
          <cell r="A868">
            <v>10949</v>
          </cell>
          <cell r="B868" t="str">
            <v>Stoor</v>
          </cell>
          <cell r="C868" t="str">
            <v>Marvin</v>
          </cell>
          <cell r="D868" t="str">
            <v>Exempt</v>
          </cell>
          <cell r="E868">
            <v>1068</v>
          </cell>
          <cell r="F868" t="str">
            <v>Logistics East</v>
          </cell>
          <cell r="G868">
            <v>2173</v>
          </cell>
          <cell r="H868" t="str">
            <v>Manager, Procr/Mtrls</v>
          </cell>
          <cell r="I868" t="str">
            <v>Manager, Procr/Mtrls</v>
          </cell>
          <cell r="J868">
            <v>30014</v>
          </cell>
          <cell r="K868">
            <v>37463</v>
          </cell>
          <cell r="L868">
            <v>80972.160000000003</v>
          </cell>
          <cell r="M868" t="str">
            <v xml:space="preserve">   102800.00</v>
          </cell>
          <cell r="N868">
            <v>0.3</v>
          </cell>
          <cell r="O868" t="str">
            <v>Rex F Bowen</v>
          </cell>
          <cell r="P868" t="str">
            <v>Wright, Matthew</v>
          </cell>
        </row>
        <row r="869">
          <cell r="A869">
            <v>10954</v>
          </cell>
          <cell r="B869" t="str">
            <v>Powell</v>
          </cell>
          <cell r="C869" t="str">
            <v>Kerry</v>
          </cell>
          <cell r="D869" t="str">
            <v>Exempt</v>
          </cell>
          <cell r="E869">
            <v>664</v>
          </cell>
          <cell r="F869" t="str">
            <v>Huntington Administration</v>
          </cell>
          <cell r="G869">
            <v>1987</v>
          </cell>
          <cell r="H869" t="str">
            <v>Analyst, Env - Car</v>
          </cell>
          <cell r="I869" t="str">
            <v>Analyst, Env - Car</v>
          </cell>
          <cell r="J869">
            <v>30006</v>
          </cell>
          <cell r="K869">
            <v>37494</v>
          </cell>
          <cell r="L869">
            <v>65802</v>
          </cell>
          <cell r="M869" t="str">
            <v xml:space="preserve">    67800.00</v>
          </cell>
          <cell r="N869">
            <v>0.2</v>
          </cell>
          <cell r="O869" t="str">
            <v>Cody Allred</v>
          </cell>
          <cell r="P869" t="str">
            <v>Cunningham, Barry G</v>
          </cell>
        </row>
        <row r="870">
          <cell r="A870">
            <v>10979</v>
          </cell>
          <cell r="B870" t="str">
            <v>Martinsson</v>
          </cell>
          <cell r="C870" t="str">
            <v>Karen</v>
          </cell>
          <cell r="D870" t="str">
            <v>Exempt</v>
          </cell>
          <cell r="E870">
            <v>240</v>
          </cell>
          <cell r="F870" t="str">
            <v>Corporate Tax</v>
          </cell>
          <cell r="G870">
            <v>7845</v>
          </cell>
          <cell r="H870" t="str">
            <v>Cnslt, Tax</v>
          </cell>
          <cell r="I870" t="str">
            <v>Cnslt, Tax</v>
          </cell>
          <cell r="J870">
            <v>37606</v>
          </cell>
          <cell r="K870">
            <v>37606</v>
          </cell>
          <cell r="L870">
            <v>80145.119999999995</v>
          </cell>
          <cell r="M870" t="str">
            <v xml:space="preserve">    73900.00</v>
          </cell>
          <cell r="N870">
            <v>0.24</v>
          </cell>
          <cell r="O870" t="str">
            <v>Michael J Fulton</v>
          </cell>
          <cell r="P870" t="str">
            <v>Peach, Richard</v>
          </cell>
        </row>
        <row r="871">
          <cell r="A871">
            <v>10990</v>
          </cell>
          <cell r="B871" t="str">
            <v>Akiyama</v>
          </cell>
          <cell r="C871" t="str">
            <v>John</v>
          </cell>
          <cell r="D871" t="str">
            <v>Exempt</v>
          </cell>
          <cell r="E871">
            <v>1088</v>
          </cell>
          <cell r="F871" t="str">
            <v>C&amp;T Back Office</v>
          </cell>
          <cell r="G871">
            <v>7544</v>
          </cell>
          <cell r="H871" t="str">
            <v>Analyst, Fin/Actng - Ld/S</v>
          </cell>
          <cell r="I871" t="str">
            <v>Analyst, Fin/Actng - Ld/Sr</v>
          </cell>
          <cell r="J871">
            <v>30021</v>
          </cell>
          <cell r="K871">
            <v>37494</v>
          </cell>
          <cell r="L871">
            <v>69426</v>
          </cell>
          <cell r="M871" t="str">
            <v xml:space="preserve">    66150.00</v>
          </cell>
          <cell r="N871">
            <v>0.24</v>
          </cell>
          <cell r="O871" t="str">
            <v>Robert S McAdams</v>
          </cell>
          <cell r="P871" t="str">
            <v>Watters, Stan K</v>
          </cell>
        </row>
        <row r="872">
          <cell r="A872">
            <v>10991</v>
          </cell>
          <cell r="B872" t="str">
            <v>Sharp</v>
          </cell>
          <cell r="C872" t="str">
            <v>Kristie</v>
          </cell>
          <cell r="D872" t="str">
            <v>Non-Exempt,Non-Union</v>
          </cell>
          <cell r="E872">
            <v>356</v>
          </cell>
          <cell r="F872" t="str">
            <v>C&amp;T Mid Office</v>
          </cell>
          <cell r="G872">
            <v>2065</v>
          </cell>
          <cell r="H872" t="str">
            <v>Coord, Project - Assoc</v>
          </cell>
          <cell r="I872" t="str">
            <v>Coord, Project - Assoc</v>
          </cell>
          <cell r="J872">
            <v>37606</v>
          </cell>
          <cell r="K872">
            <v>37606</v>
          </cell>
          <cell r="L872">
            <v>36200.160000000003</v>
          </cell>
          <cell r="M872" t="str">
            <v xml:space="preserve">    35600.00</v>
          </cell>
          <cell r="N872">
            <v>0.2</v>
          </cell>
          <cell r="O872" t="str">
            <v>Colin Persichetti</v>
          </cell>
          <cell r="P872" t="str">
            <v>Watters, Stan K</v>
          </cell>
        </row>
        <row r="873">
          <cell r="A873">
            <v>11051</v>
          </cell>
          <cell r="B873" t="str">
            <v>Carpenter</v>
          </cell>
          <cell r="C873" t="str">
            <v>Jay</v>
          </cell>
          <cell r="D873" t="str">
            <v>Electric Unions</v>
          </cell>
          <cell r="E873">
            <v>826</v>
          </cell>
          <cell r="F873" t="str">
            <v>West Valley Plant</v>
          </cell>
          <cell r="G873">
            <v>6369</v>
          </cell>
          <cell r="H873" t="str">
            <v>Plant Tech Sr - W Valley</v>
          </cell>
          <cell r="I873" t="str">
            <v>Plant Tech Sr - W Valley Gen Proj</v>
          </cell>
          <cell r="J873">
            <v>37606</v>
          </cell>
          <cell r="K873">
            <v>37606</v>
          </cell>
          <cell r="L873">
            <v>64316.160000000003</v>
          </cell>
          <cell r="N873">
            <v>0.12</v>
          </cell>
          <cell r="O873" t="str">
            <v>Terry Millgate</v>
          </cell>
          <cell r="P873" t="str">
            <v>Cunningham, Barry G</v>
          </cell>
        </row>
        <row r="874">
          <cell r="A874">
            <v>11066</v>
          </cell>
          <cell r="B874" t="str">
            <v>Jenkins</v>
          </cell>
          <cell r="C874" t="str">
            <v>Michael</v>
          </cell>
          <cell r="D874" t="str">
            <v>Exempt</v>
          </cell>
          <cell r="E874">
            <v>1016</v>
          </cell>
          <cell r="F874" t="str">
            <v>General Counsel</v>
          </cell>
          <cell r="G874">
            <v>8844</v>
          </cell>
          <cell r="H874" t="str">
            <v>Asst Genl Counsel</v>
          </cell>
          <cell r="I874" t="str">
            <v>Asst Genl Counsel</v>
          </cell>
          <cell r="J874">
            <v>30088</v>
          </cell>
          <cell r="K874">
            <v>37920</v>
          </cell>
          <cell r="L874">
            <v>146260.07999999999</v>
          </cell>
          <cell r="M874" t="str">
            <v xml:space="preserve">   136550.00</v>
          </cell>
          <cell r="N874">
            <v>0.4</v>
          </cell>
          <cell r="O874" t="str">
            <v>Andrew P Haller</v>
          </cell>
          <cell r="P874" t="str">
            <v>Haller, Andrew P</v>
          </cell>
        </row>
        <row r="875">
          <cell r="A875">
            <v>11085</v>
          </cell>
          <cell r="B875" t="str">
            <v>Schaffroth</v>
          </cell>
          <cell r="C875" t="str">
            <v>John</v>
          </cell>
          <cell r="D875" t="str">
            <v>Exempt</v>
          </cell>
          <cell r="E875">
            <v>77</v>
          </cell>
          <cell r="F875" t="str">
            <v>Transmission Dispatch</v>
          </cell>
          <cell r="G875">
            <v>2116</v>
          </cell>
          <cell r="H875" t="str">
            <v>Dispatcher, Sys - Car</v>
          </cell>
          <cell r="I875" t="str">
            <v>Grid Opr - Car</v>
          </cell>
          <cell r="J875">
            <v>37620</v>
          </cell>
          <cell r="K875">
            <v>38131</v>
          </cell>
          <cell r="L875">
            <v>61999.92</v>
          </cell>
          <cell r="M875" t="str">
            <v xml:space="preserve">    73900.00</v>
          </cell>
          <cell r="N875">
            <v>0.24</v>
          </cell>
          <cell r="O875" t="str">
            <v>Kathryn L Downey</v>
          </cell>
          <cell r="P875" t="str">
            <v>Wright, Matthew</v>
          </cell>
        </row>
        <row r="876">
          <cell r="A876">
            <v>11095</v>
          </cell>
          <cell r="B876" t="str">
            <v>Phillips</v>
          </cell>
          <cell r="C876" t="str">
            <v>Brett</v>
          </cell>
          <cell r="D876" t="str">
            <v>Exempt</v>
          </cell>
          <cell r="E876">
            <v>833</v>
          </cell>
          <cell r="F876" t="str">
            <v>Substation &amp; Civil</v>
          </cell>
          <cell r="G876">
            <v>2119</v>
          </cell>
          <cell r="H876" t="str">
            <v>Engineer - Car</v>
          </cell>
          <cell r="I876" t="str">
            <v>Engineer - Car</v>
          </cell>
          <cell r="J876">
            <v>37623</v>
          </cell>
          <cell r="K876">
            <v>37623</v>
          </cell>
          <cell r="L876">
            <v>67600.08</v>
          </cell>
          <cell r="M876" t="str">
            <v xml:space="preserve">    68700.00</v>
          </cell>
          <cell r="N876">
            <v>0.24</v>
          </cell>
          <cell r="O876" t="str">
            <v>Brian K Thomas</v>
          </cell>
          <cell r="P876" t="str">
            <v>Wright, Matthew</v>
          </cell>
        </row>
        <row r="877">
          <cell r="A877">
            <v>11099</v>
          </cell>
          <cell r="B877" t="str">
            <v>Stewart</v>
          </cell>
          <cell r="C877" t="str">
            <v>John</v>
          </cell>
          <cell r="D877" t="str">
            <v>Exempt</v>
          </cell>
          <cell r="E877">
            <v>164</v>
          </cell>
          <cell r="F877" t="str">
            <v>Regulation</v>
          </cell>
          <cell r="G877">
            <v>2156</v>
          </cell>
          <cell r="H877" t="str">
            <v>Int'l Assignee</v>
          </cell>
          <cell r="I877" t="str">
            <v>International Assignee</v>
          </cell>
          <cell r="J877">
            <v>37632</v>
          </cell>
          <cell r="K877">
            <v>37632</v>
          </cell>
          <cell r="L877">
            <v>0</v>
          </cell>
          <cell r="M877" t="str">
            <v xml:space="preserve">        0.00</v>
          </cell>
          <cell r="N877">
            <v>0.4</v>
          </cell>
          <cell r="O877" t="str">
            <v>Donald D Larson</v>
          </cell>
          <cell r="P877" t="str">
            <v>Larson, Donald D</v>
          </cell>
        </row>
        <row r="878">
          <cell r="A878">
            <v>11114</v>
          </cell>
          <cell r="B878" t="str">
            <v>Nadimpalli</v>
          </cell>
          <cell r="C878" t="str">
            <v>Pratap</v>
          </cell>
          <cell r="D878" t="str">
            <v>Exempt</v>
          </cell>
          <cell r="E878">
            <v>263</v>
          </cell>
          <cell r="F878" t="str">
            <v>IT SAP Development</v>
          </cell>
          <cell r="G878">
            <v>2133</v>
          </cell>
          <cell r="H878" t="str">
            <v>IT Spclst, CS Gen - Ld/Sr</v>
          </cell>
          <cell r="I878" t="str">
            <v>IT Spclst, CS Gen - Ld/Sr</v>
          </cell>
          <cell r="J878">
            <v>37606</v>
          </cell>
          <cell r="K878">
            <v>37606</v>
          </cell>
          <cell r="L878">
            <v>93812.160000000003</v>
          </cell>
          <cell r="M878" t="str">
            <v xml:space="preserve">    85250.00</v>
          </cell>
          <cell r="N878">
            <v>0.24</v>
          </cell>
          <cell r="O878" t="str">
            <v>Berdine Buck</v>
          </cell>
          <cell r="P878" t="str">
            <v>Walje, A Richard</v>
          </cell>
        </row>
        <row r="879">
          <cell r="A879">
            <v>11120</v>
          </cell>
          <cell r="B879" t="str">
            <v>Zale</v>
          </cell>
          <cell r="C879" t="str">
            <v>William</v>
          </cell>
          <cell r="D879" t="str">
            <v>Exempt</v>
          </cell>
          <cell r="E879">
            <v>504</v>
          </cell>
          <cell r="F879" t="str">
            <v>ITSST Web Enterprise Svcs</v>
          </cell>
          <cell r="G879">
            <v>2177</v>
          </cell>
          <cell r="H879" t="str">
            <v>Manager, SA&amp;D</v>
          </cell>
          <cell r="I879" t="str">
            <v>Manager, SA&amp;D</v>
          </cell>
          <cell r="J879">
            <v>37620</v>
          </cell>
          <cell r="K879">
            <v>37620</v>
          </cell>
          <cell r="L879">
            <v>123420</v>
          </cell>
          <cell r="M879" t="str">
            <v xml:space="preserve">   106850.00</v>
          </cell>
          <cell r="N879">
            <v>0.3</v>
          </cell>
          <cell r="O879" t="str">
            <v>Susan de la Vergne</v>
          </cell>
          <cell r="P879" t="str">
            <v>Walje, A Richard</v>
          </cell>
        </row>
        <row r="880">
          <cell r="A880">
            <v>11125</v>
          </cell>
          <cell r="B880" t="str">
            <v>Higgins</v>
          </cell>
          <cell r="C880" t="str">
            <v>Peter</v>
          </cell>
          <cell r="D880" t="str">
            <v>Exempt</v>
          </cell>
          <cell r="E880">
            <v>238</v>
          </cell>
          <cell r="F880" t="str">
            <v>C&amp;T Front Office</v>
          </cell>
          <cell r="G880">
            <v>2297</v>
          </cell>
          <cell r="H880" t="str">
            <v>Trader, Engy Trans - Car</v>
          </cell>
          <cell r="I880" t="str">
            <v>Trader, Engy Trans - Car</v>
          </cell>
          <cell r="J880">
            <v>37620</v>
          </cell>
          <cell r="K880">
            <v>37620</v>
          </cell>
          <cell r="L880">
            <v>74000.160000000003</v>
          </cell>
          <cell r="M880" t="str">
            <v xml:space="preserve">    71750.00</v>
          </cell>
          <cell r="N880">
            <v>0.5</v>
          </cell>
          <cell r="O880" t="str">
            <v>Todd W Carpenter</v>
          </cell>
          <cell r="P880" t="str">
            <v>Watters, Stan K</v>
          </cell>
        </row>
        <row r="881">
          <cell r="A881">
            <v>11129</v>
          </cell>
          <cell r="B881" t="str">
            <v>Poloni</v>
          </cell>
          <cell r="C881" t="str">
            <v>Jeffrey</v>
          </cell>
          <cell r="D881" t="str">
            <v>Exempt</v>
          </cell>
          <cell r="E881">
            <v>660</v>
          </cell>
          <cell r="F881" t="str">
            <v>Hunter Support</v>
          </cell>
          <cell r="G881">
            <v>5692</v>
          </cell>
          <cell r="H881" t="str">
            <v>Supervisor, Plant Operati</v>
          </cell>
          <cell r="I881" t="str">
            <v>Supervisor, Plant Operations</v>
          </cell>
          <cell r="J881">
            <v>30195</v>
          </cell>
          <cell r="K881">
            <v>37249</v>
          </cell>
          <cell r="L881">
            <v>74123.039999999994</v>
          </cell>
          <cell r="M881" t="str">
            <v xml:space="preserve">    78700.00</v>
          </cell>
          <cell r="N881">
            <v>0.24</v>
          </cell>
          <cell r="O881" t="str">
            <v>Larry P Bruno</v>
          </cell>
          <cell r="P881" t="str">
            <v>Cunningham, Barry G</v>
          </cell>
        </row>
        <row r="882">
          <cell r="A882">
            <v>11135</v>
          </cell>
          <cell r="B882" t="str">
            <v>Verdi</v>
          </cell>
          <cell r="C882" t="str">
            <v>David</v>
          </cell>
          <cell r="D882" t="str">
            <v>Exempt</v>
          </cell>
          <cell r="E882">
            <v>216</v>
          </cell>
          <cell r="F882" t="str">
            <v>Carbon Plant</v>
          </cell>
          <cell r="G882">
            <v>1976</v>
          </cell>
          <cell r="H882" t="str">
            <v>Admntr, Safety - Ld/Sr</v>
          </cell>
          <cell r="I882" t="str">
            <v>Admntr, Safety - Ld/Sr</v>
          </cell>
          <cell r="J882">
            <v>30214</v>
          </cell>
          <cell r="K882">
            <v>37767</v>
          </cell>
          <cell r="L882">
            <v>64480.08</v>
          </cell>
          <cell r="M882" t="str">
            <v xml:space="preserve">    70750.00</v>
          </cell>
          <cell r="N882">
            <v>0.24</v>
          </cell>
          <cell r="O882" t="str">
            <v>Harold Cunningham</v>
          </cell>
          <cell r="P882" t="str">
            <v>Cunningham, Barry G</v>
          </cell>
        </row>
        <row r="883">
          <cell r="A883">
            <v>11138</v>
          </cell>
          <cell r="B883" t="str">
            <v>Guymon</v>
          </cell>
          <cell r="C883" t="str">
            <v>Darce</v>
          </cell>
          <cell r="D883" t="str">
            <v>Exempt</v>
          </cell>
          <cell r="E883">
            <v>664</v>
          </cell>
          <cell r="F883" t="str">
            <v>Huntington Administration</v>
          </cell>
          <cell r="G883">
            <v>1987</v>
          </cell>
          <cell r="H883" t="str">
            <v>Analyst, Env - Car</v>
          </cell>
          <cell r="I883" t="str">
            <v>Analyst, Env - Car</v>
          </cell>
          <cell r="J883">
            <v>30221</v>
          </cell>
          <cell r="K883">
            <v>37494</v>
          </cell>
          <cell r="L883">
            <v>66287.039999999994</v>
          </cell>
          <cell r="M883" t="str">
            <v xml:space="preserve">    67800.00</v>
          </cell>
          <cell r="N883">
            <v>0.2</v>
          </cell>
          <cell r="O883" t="str">
            <v>Cody Allred</v>
          </cell>
          <cell r="P883" t="str">
            <v>Cunningham, Barry G</v>
          </cell>
        </row>
        <row r="884">
          <cell r="A884">
            <v>11149</v>
          </cell>
          <cell r="B884" t="str">
            <v>Gerard</v>
          </cell>
          <cell r="C884" t="str">
            <v>Tom</v>
          </cell>
          <cell r="D884" t="str">
            <v>Exempt</v>
          </cell>
          <cell r="E884">
            <v>231</v>
          </cell>
          <cell r="F884" t="str">
            <v>Generation</v>
          </cell>
          <cell r="G884">
            <v>2031</v>
          </cell>
          <cell r="H884" t="str">
            <v>Auditor, Gen - Ld/Sr</v>
          </cell>
          <cell r="I884" t="str">
            <v>Auditor, Gen - Ld/Sr</v>
          </cell>
          <cell r="J884">
            <v>30235</v>
          </cell>
          <cell r="K884">
            <v>36140</v>
          </cell>
          <cell r="L884">
            <v>80650.080000000002</v>
          </cell>
          <cell r="M884" t="str">
            <v xml:space="preserve">    77250.00</v>
          </cell>
          <cell r="N884">
            <v>0.24</v>
          </cell>
          <cell r="O884" t="str">
            <v>Stephen A Hastings</v>
          </cell>
          <cell r="P884" t="str">
            <v>Cunningham, Barry G</v>
          </cell>
        </row>
        <row r="885">
          <cell r="A885">
            <v>11177</v>
          </cell>
          <cell r="B885" t="str">
            <v>Oliver</v>
          </cell>
          <cell r="C885" t="str">
            <v>Gary</v>
          </cell>
          <cell r="D885" t="str">
            <v>Exempt</v>
          </cell>
          <cell r="E885">
            <v>662</v>
          </cell>
          <cell r="F885" t="str">
            <v>Carbon Warehouse Support</v>
          </cell>
          <cell r="G885">
            <v>2080</v>
          </cell>
          <cell r="H885" t="str">
            <v>Director, Actng/Bdgt</v>
          </cell>
          <cell r="I885" t="str">
            <v>Director, Actng/Bdgt</v>
          </cell>
          <cell r="J885">
            <v>30278</v>
          </cell>
          <cell r="K885">
            <v>37206</v>
          </cell>
          <cell r="L885">
            <v>80042.16</v>
          </cell>
          <cell r="M885" t="str">
            <v xml:space="preserve">    96200.00</v>
          </cell>
          <cell r="N885">
            <v>0.3</v>
          </cell>
          <cell r="O885" t="str">
            <v>Harold Cunningham</v>
          </cell>
          <cell r="P885" t="str">
            <v>Cunningham, Barry G</v>
          </cell>
        </row>
        <row r="886">
          <cell r="A886">
            <v>11180</v>
          </cell>
          <cell r="B886" t="str">
            <v>Spackman</v>
          </cell>
          <cell r="C886" t="str">
            <v>Terrell</v>
          </cell>
          <cell r="D886" t="str">
            <v>Exempt</v>
          </cell>
          <cell r="E886">
            <v>1077</v>
          </cell>
          <cell r="F886" t="str">
            <v>Generation Engineering</v>
          </cell>
          <cell r="G886">
            <v>7554</v>
          </cell>
          <cell r="H886" t="str">
            <v>Manager, Plng/Fincl Anly</v>
          </cell>
          <cell r="I886" t="str">
            <v>Manager, Plng/Fincl Anly</v>
          </cell>
          <cell r="J886">
            <v>30305</v>
          </cell>
          <cell r="K886">
            <v>37494</v>
          </cell>
          <cell r="L886">
            <v>101058</v>
          </cell>
          <cell r="M886" t="str">
            <v xml:space="preserve">    97600.00</v>
          </cell>
          <cell r="N886">
            <v>0.3</v>
          </cell>
          <cell r="O886" t="str">
            <v>David J Godfrey</v>
          </cell>
          <cell r="P886" t="str">
            <v>Cunningham, Barry G</v>
          </cell>
        </row>
        <row r="887">
          <cell r="A887">
            <v>11182</v>
          </cell>
          <cell r="B887" t="str">
            <v>Eddy</v>
          </cell>
          <cell r="C887" t="str">
            <v>Randy</v>
          </cell>
          <cell r="D887" t="str">
            <v>Exempt</v>
          </cell>
          <cell r="E887">
            <v>576</v>
          </cell>
          <cell r="F887" t="str">
            <v>C&amp;T Controller</v>
          </cell>
          <cell r="G887">
            <v>7554</v>
          </cell>
          <cell r="H887" t="str">
            <v>Manager, Plng/Fincl Anly</v>
          </cell>
          <cell r="I887" t="str">
            <v>Manager, Plng/Fincl Anly</v>
          </cell>
          <cell r="J887">
            <v>30300</v>
          </cell>
          <cell r="K887">
            <v>37773</v>
          </cell>
          <cell r="L887">
            <v>104404.08</v>
          </cell>
          <cell r="M887" t="str">
            <v xml:space="preserve">    97600.00</v>
          </cell>
          <cell r="N887">
            <v>0.3</v>
          </cell>
          <cell r="O887" t="str">
            <v>Stan K Watters</v>
          </cell>
          <cell r="P887" t="str">
            <v>Watters, Stan K</v>
          </cell>
        </row>
        <row r="888">
          <cell r="A888">
            <v>11195</v>
          </cell>
          <cell r="B888" t="str">
            <v>Riddle</v>
          </cell>
          <cell r="C888" t="str">
            <v>L Russell</v>
          </cell>
          <cell r="D888" t="str">
            <v>Exempt</v>
          </cell>
          <cell r="E888">
            <v>215</v>
          </cell>
          <cell r="F888" t="str">
            <v>Gadsby Plant</v>
          </cell>
          <cell r="G888">
            <v>2080</v>
          </cell>
          <cell r="H888" t="str">
            <v>Director, Actng/Bdgt</v>
          </cell>
          <cell r="I888" t="str">
            <v>Director, Actng/Bdgt</v>
          </cell>
          <cell r="J888">
            <v>30315</v>
          </cell>
          <cell r="K888">
            <v>37905</v>
          </cell>
          <cell r="L888">
            <v>94952.16</v>
          </cell>
          <cell r="M888" t="str">
            <v xml:space="preserve">    96200.00</v>
          </cell>
          <cell r="N888">
            <v>0.3</v>
          </cell>
          <cell r="O888" t="str">
            <v>Harold Cunningham</v>
          </cell>
          <cell r="P888" t="str">
            <v>Cunningham, Barry G</v>
          </cell>
        </row>
        <row r="889">
          <cell r="A889">
            <v>11197</v>
          </cell>
          <cell r="B889" t="str">
            <v>Jeppson</v>
          </cell>
          <cell r="C889" t="str">
            <v>Douglas</v>
          </cell>
          <cell r="D889" t="str">
            <v>Exempt</v>
          </cell>
          <cell r="E889">
            <v>288</v>
          </cell>
          <cell r="F889" t="str">
            <v>Fuels, Interwest &amp; Mining Subs</v>
          </cell>
          <cell r="G889">
            <v>2463</v>
          </cell>
          <cell r="H889" t="str">
            <v>HR Manager</v>
          </cell>
          <cell r="I889" t="str">
            <v>HR Manager</v>
          </cell>
          <cell r="J889">
            <v>30347</v>
          </cell>
          <cell r="K889">
            <v>33878</v>
          </cell>
          <cell r="L889">
            <v>122081.04</v>
          </cell>
          <cell r="M889" t="str">
            <v xml:space="preserve">   110210.00</v>
          </cell>
          <cell r="N889">
            <v>0.35</v>
          </cell>
          <cell r="O889" t="str">
            <v>Dee W Jense</v>
          </cell>
          <cell r="P889" t="str">
            <v>Johansen, Judi A</v>
          </cell>
        </row>
        <row r="890">
          <cell r="A890">
            <v>11207</v>
          </cell>
          <cell r="B890" t="str">
            <v>Harlow</v>
          </cell>
          <cell r="C890" t="str">
            <v>Craig</v>
          </cell>
          <cell r="D890" t="str">
            <v>Exempt</v>
          </cell>
          <cell r="E890">
            <v>1381</v>
          </cell>
          <cell r="F890" t="str">
            <v>Enterprise Services</v>
          </cell>
          <cell r="G890">
            <v>2284</v>
          </cell>
          <cell r="H890" t="str">
            <v>Supervisor, Telecomm</v>
          </cell>
          <cell r="I890" t="str">
            <v>Supervisor, Telecomm</v>
          </cell>
          <cell r="J890">
            <v>37620</v>
          </cell>
          <cell r="K890">
            <v>37620</v>
          </cell>
          <cell r="L890">
            <v>70501.2</v>
          </cell>
          <cell r="M890" t="str">
            <v xml:space="preserve">    79200.00</v>
          </cell>
          <cell r="N890">
            <v>0.24</v>
          </cell>
          <cell r="O890" t="str">
            <v>Donald E Lee</v>
          </cell>
          <cell r="P890" t="str">
            <v>Walje, A Richard</v>
          </cell>
        </row>
        <row r="891">
          <cell r="A891">
            <v>11235</v>
          </cell>
          <cell r="B891" t="str">
            <v>Zampedri</v>
          </cell>
          <cell r="C891" t="str">
            <v>Frank</v>
          </cell>
          <cell r="D891" t="str">
            <v>Exempt</v>
          </cell>
          <cell r="E891">
            <v>1073</v>
          </cell>
          <cell r="F891" t="str">
            <v>Safety and Environmental Svcs</v>
          </cell>
          <cell r="G891">
            <v>1988</v>
          </cell>
          <cell r="H891" t="str">
            <v>Analyst, Env - Ld/Sr</v>
          </cell>
          <cell r="I891" t="str">
            <v>Analyst, Env - Ld/Sr</v>
          </cell>
          <cell r="J891">
            <v>30369</v>
          </cell>
          <cell r="K891">
            <v>35972</v>
          </cell>
          <cell r="L891">
            <v>79004.160000000003</v>
          </cell>
          <cell r="M891" t="str">
            <v xml:space="preserve">    78000.00</v>
          </cell>
          <cell r="N891">
            <v>0.24</v>
          </cell>
          <cell r="O891" t="str">
            <v>William K Lawson</v>
          </cell>
          <cell r="P891" t="str">
            <v>Wessman, Ernest E</v>
          </cell>
        </row>
        <row r="892">
          <cell r="A892">
            <v>11237</v>
          </cell>
          <cell r="B892" t="str">
            <v>Koberstein</v>
          </cell>
          <cell r="C892" t="str">
            <v>Jean</v>
          </cell>
          <cell r="D892" t="str">
            <v>Exempt</v>
          </cell>
          <cell r="E892">
            <v>1016</v>
          </cell>
          <cell r="F892" t="str">
            <v>General Counsel</v>
          </cell>
          <cell r="G892">
            <v>2021</v>
          </cell>
          <cell r="H892" t="str">
            <v>Assistant, Legal</v>
          </cell>
          <cell r="I892" t="str">
            <v>Assistant, Legal</v>
          </cell>
          <cell r="J892">
            <v>37620</v>
          </cell>
          <cell r="K892">
            <v>37620</v>
          </cell>
          <cell r="L892">
            <v>48075.12</v>
          </cell>
          <cell r="M892" t="str">
            <v xml:space="preserve">    47950.00</v>
          </cell>
          <cell r="N892">
            <v>0.2</v>
          </cell>
          <cell r="O892" t="str">
            <v>William H Prentice</v>
          </cell>
          <cell r="P892" t="str">
            <v>Haller, Andrew P</v>
          </cell>
        </row>
        <row r="893">
          <cell r="A893">
            <v>11238</v>
          </cell>
          <cell r="B893" t="str">
            <v>Job</v>
          </cell>
          <cell r="C893" t="str">
            <v>Shonnie</v>
          </cell>
          <cell r="D893" t="str">
            <v>Exempt</v>
          </cell>
          <cell r="E893">
            <v>1029</v>
          </cell>
          <cell r="F893" t="str">
            <v>Employee Relations &amp; Development - PD</v>
          </cell>
          <cell r="G893">
            <v>2052</v>
          </cell>
          <cell r="H893" t="str">
            <v>Cnslt, HR - Car</v>
          </cell>
          <cell r="I893" t="str">
            <v>Cnslt, HR - Car</v>
          </cell>
          <cell r="J893">
            <v>30375</v>
          </cell>
          <cell r="K893">
            <v>37298</v>
          </cell>
          <cell r="L893">
            <v>73238.16</v>
          </cell>
          <cell r="M893" t="str">
            <v xml:space="preserve">    83500.00</v>
          </cell>
          <cell r="N893">
            <v>0.24</v>
          </cell>
          <cell r="O893" t="str">
            <v>Robert E Clemens</v>
          </cell>
          <cell r="P893" t="str">
            <v>Wright, Matthew</v>
          </cell>
        </row>
        <row r="894">
          <cell r="A894">
            <v>11246</v>
          </cell>
          <cell r="B894" t="str">
            <v>Ahlberg Jr</v>
          </cell>
          <cell r="C894" t="str">
            <v>Joseph</v>
          </cell>
          <cell r="D894" t="str">
            <v>Exempt</v>
          </cell>
          <cell r="E894">
            <v>1156</v>
          </cell>
          <cell r="F894" t="str">
            <v>Load Research</v>
          </cell>
          <cell r="G894">
            <v>8546</v>
          </cell>
          <cell r="H894" t="str">
            <v>Cnslt, Bus Anly - Car</v>
          </cell>
          <cell r="I894" t="str">
            <v>Cnslt, Bus Anly - Car</v>
          </cell>
          <cell r="J894">
            <v>30396</v>
          </cell>
          <cell r="K894">
            <v>38133</v>
          </cell>
          <cell r="L894">
            <v>72435.12</v>
          </cell>
          <cell r="M894" t="str">
            <v xml:space="preserve">    77300.00</v>
          </cell>
          <cell r="N894">
            <v>0.24</v>
          </cell>
          <cell r="O894" t="str">
            <v>Richard W Anderson</v>
          </cell>
          <cell r="P894" t="str">
            <v>Wright, Matthew</v>
          </cell>
        </row>
        <row r="895">
          <cell r="A895">
            <v>11255</v>
          </cell>
          <cell r="B895" t="str">
            <v>Collins</v>
          </cell>
          <cell r="C895" t="str">
            <v>Karen</v>
          </cell>
          <cell r="D895" t="str">
            <v>Exempt</v>
          </cell>
          <cell r="E895">
            <v>256</v>
          </cell>
          <cell r="F895" t="str">
            <v>ITSST PMO</v>
          </cell>
          <cell r="G895">
            <v>5919</v>
          </cell>
          <cell r="H895" t="str">
            <v>Proj Mgr, Info Sys - Ld/S</v>
          </cell>
          <cell r="I895" t="str">
            <v>Proj Mgr, Info Sys - Ld/Sr</v>
          </cell>
          <cell r="J895">
            <v>37620</v>
          </cell>
          <cell r="K895">
            <v>37620</v>
          </cell>
          <cell r="L895">
            <v>98405.04</v>
          </cell>
          <cell r="M895" t="str">
            <v xml:space="preserve">    90850.00</v>
          </cell>
          <cell r="N895">
            <v>0.3</v>
          </cell>
          <cell r="O895" t="str">
            <v>Douglas J Lucht</v>
          </cell>
          <cell r="P895" t="str">
            <v>Walje, A Richard</v>
          </cell>
        </row>
        <row r="896">
          <cell r="A896">
            <v>11256</v>
          </cell>
          <cell r="B896" t="str">
            <v>Odendahl</v>
          </cell>
          <cell r="C896" t="str">
            <v>Keith</v>
          </cell>
          <cell r="D896" t="str">
            <v>Exempt</v>
          </cell>
          <cell r="E896">
            <v>660</v>
          </cell>
          <cell r="F896" t="str">
            <v>Hunter Support</v>
          </cell>
          <cell r="G896">
            <v>2278</v>
          </cell>
          <cell r="H896" t="str">
            <v>Supervisor, Plant</v>
          </cell>
          <cell r="I896" t="str">
            <v>Supervisor, Plant</v>
          </cell>
          <cell r="J896">
            <v>30396</v>
          </cell>
          <cell r="K896">
            <v>37875</v>
          </cell>
          <cell r="L896">
            <v>58478.16</v>
          </cell>
          <cell r="M896" t="str">
            <v xml:space="preserve">    71500.00</v>
          </cell>
          <cell r="N896">
            <v>0.24</v>
          </cell>
          <cell r="O896" t="str">
            <v>Barry W Atwood</v>
          </cell>
          <cell r="P896" t="str">
            <v>Cunningham, Barry G</v>
          </cell>
        </row>
        <row r="897">
          <cell r="A897">
            <v>11268</v>
          </cell>
          <cell r="B897" t="str">
            <v>Morgan</v>
          </cell>
          <cell r="C897" t="str">
            <v>Bret</v>
          </cell>
          <cell r="D897" t="str">
            <v>Exempt</v>
          </cell>
          <cell r="E897">
            <v>165</v>
          </cell>
          <cell r="F897" t="str">
            <v>Fuels</v>
          </cell>
          <cell r="G897">
            <v>4952</v>
          </cell>
          <cell r="H897" t="str">
            <v>West Reg Mgr - Fuel Resou</v>
          </cell>
          <cell r="I897" t="str">
            <v>West Reg Mgr - Fuel Resource</v>
          </cell>
          <cell r="J897">
            <v>30396</v>
          </cell>
          <cell r="K897">
            <v>35592</v>
          </cell>
          <cell r="L897">
            <v>116558.16</v>
          </cell>
          <cell r="M897" t="str">
            <v xml:space="preserve">   110210.00</v>
          </cell>
          <cell r="N897">
            <v>0.35</v>
          </cell>
          <cell r="O897" t="str">
            <v>Neil L Getzelman</v>
          </cell>
          <cell r="P897" t="str">
            <v>Johansen, Judi A</v>
          </cell>
        </row>
        <row r="898">
          <cell r="A898">
            <v>11276</v>
          </cell>
          <cell r="B898" t="str">
            <v>Roylance</v>
          </cell>
          <cell r="C898" t="str">
            <v>Keenan</v>
          </cell>
          <cell r="D898" t="str">
            <v>Exempt</v>
          </cell>
          <cell r="E898">
            <v>1002</v>
          </cell>
          <cell r="F898" t="str">
            <v>CBS Finance Center</v>
          </cell>
          <cell r="G898">
            <v>7553</v>
          </cell>
          <cell r="H898" t="str">
            <v>Manager, Fin/Actng</v>
          </cell>
          <cell r="I898" t="str">
            <v>Manager, Fin/Actng</v>
          </cell>
          <cell r="J898">
            <v>30424</v>
          </cell>
          <cell r="K898">
            <v>37377</v>
          </cell>
          <cell r="L898">
            <v>89457.12</v>
          </cell>
          <cell r="M898" t="str">
            <v xml:space="preserve">    86050.00</v>
          </cell>
          <cell r="N898">
            <v>0.3</v>
          </cell>
          <cell r="O898" t="str">
            <v>Kathryn C Hymas</v>
          </cell>
          <cell r="P898" t="str">
            <v>MacRitchie, Andy</v>
          </cell>
        </row>
        <row r="899">
          <cell r="A899">
            <v>11281</v>
          </cell>
          <cell r="B899" t="str">
            <v>Fagnant</v>
          </cell>
          <cell r="C899" t="str">
            <v>Jeanette</v>
          </cell>
          <cell r="D899" t="str">
            <v>Exempt</v>
          </cell>
          <cell r="E899">
            <v>904</v>
          </cell>
          <cell r="F899" t="str">
            <v>Procurement Power Generation</v>
          </cell>
          <cell r="G899">
            <v>2040</v>
          </cell>
          <cell r="H899" t="str">
            <v>Buyer - Ld/Sr</v>
          </cell>
          <cell r="I899" t="str">
            <v>Buyer - Ld/Sr</v>
          </cell>
          <cell r="J899">
            <v>30420</v>
          </cell>
          <cell r="K899">
            <v>37767</v>
          </cell>
          <cell r="L899">
            <v>74834.16</v>
          </cell>
          <cell r="M899" t="str">
            <v xml:space="preserve">    66100.00</v>
          </cell>
          <cell r="N899">
            <v>0.24</v>
          </cell>
          <cell r="O899" t="str">
            <v>Brian R Lind</v>
          </cell>
          <cell r="P899" t="str">
            <v>MacRitchie, Andy</v>
          </cell>
        </row>
        <row r="900">
          <cell r="A900">
            <v>11286</v>
          </cell>
          <cell r="B900" t="str">
            <v>Gee</v>
          </cell>
          <cell r="C900" t="str">
            <v>Lamonte</v>
          </cell>
          <cell r="D900" t="str">
            <v>Exempt</v>
          </cell>
          <cell r="E900">
            <v>660</v>
          </cell>
          <cell r="F900" t="str">
            <v>Hunter Support</v>
          </cell>
          <cell r="G900">
            <v>2278</v>
          </cell>
          <cell r="H900" t="str">
            <v>Supervisor, Plant</v>
          </cell>
          <cell r="I900" t="str">
            <v>Supervisor, Plant</v>
          </cell>
          <cell r="J900">
            <v>30424</v>
          </cell>
          <cell r="K900">
            <v>37875</v>
          </cell>
          <cell r="L900">
            <v>69795.12</v>
          </cell>
          <cell r="M900" t="str">
            <v xml:space="preserve">    71500.00</v>
          </cell>
          <cell r="N900">
            <v>0.24</v>
          </cell>
          <cell r="O900" t="str">
            <v>Barry W Atwood</v>
          </cell>
          <cell r="P900" t="str">
            <v>Cunningham, Barry G</v>
          </cell>
        </row>
        <row r="901">
          <cell r="A901">
            <v>11318</v>
          </cell>
          <cell r="B901" t="str">
            <v>Voss</v>
          </cell>
          <cell r="C901" t="str">
            <v>Randy</v>
          </cell>
          <cell r="D901" t="str">
            <v>Exempt</v>
          </cell>
          <cell r="E901">
            <v>1077</v>
          </cell>
          <cell r="F901" t="str">
            <v>Generation Engineering</v>
          </cell>
          <cell r="G901">
            <v>1982</v>
          </cell>
          <cell r="H901" t="str">
            <v>Analyst, Bus Sys - Ld/Sr</v>
          </cell>
          <cell r="I901" t="str">
            <v>Analyst, Bus Sys - Ld/Sr</v>
          </cell>
          <cell r="J901">
            <v>30445</v>
          </cell>
          <cell r="K901">
            <v>36795</v>
          </cell>
          <cell r="L901">
            <v>80080.08</v>
          </cell>
          <cell r="M901" t="str">
            <v xml:space="preserve">    72750.00</v>
          </cell>
          <cell r="N901">
            <v>0.24</v>
          </cell>
          <cell r="O901" t="str">
            <v>Jack A Young</v>
          </cell>
          <cell r="P901" t="str">
            <v>Cunningham, Barry G</v>
          </cell>
        </row>
        <row r="902">
          <cell r="A902">
            <v>11319</v>
          </cell>
          <cell r="B902" t="str">
            <v>Neslen</v>
          </cell>
          <cell r="C902" t="str">
            <v>Mark</v>
          </cell>
          <cell r="D902" t="str">
            <v>Exempt</v>
          </cell>
          <cell r="E902">
            <v>1002</v>
          </cell>
          <cell r="F902" t="str">
            <v>CBS Finance Center</v>
          </cell>
          <cell r="G902">
            <v>7845</v>
          </cell>
          <cell r="H902" t="str">
            <v>Cnslt, Tax</v>
          </cell>
          <cell r="I902" t="str">
            <v>Cnslt, Tax</v>
          </cell>
          <cell r="J902">
            <v>30446</v>
          </cell>
          <cell r="K902">
            <v>37936</v>
          </cell>
          <cell r="L902">
            <v>72400.08</v>
          </cell>
          <cell r="M902" t="str">
            <v xml:space="preserve">    73900.00</v>
          </cell>
          <cell r="N902">
            <v>0.24</v>
          </cell>
          <cell r="O902" t="str">
            <v>Norman K Ross</v>
          </cell>
          <cell r="P902" t="str">
            <v>MacRitchie, Andy</v>
          </cell>
        </row>
        <row r="903">
          <cell r="A903">
            <v>11334</v>
          </cell>
          <cell r="B903" t="str">
            <v>Lively</v>
          </cell>
          <cell r="C903" t="str">
            <v>Robert</v>
          </cell>
          <cell r="D903" t="str">
            <v>Exempt</v>
          </cell>
          <cell r="E903">
            <v>164</v>
          </cell>
          <cell r="F903" t="str">
            <v>Regulation</v>
          </cell>
          <cell r="G903">
            <v>2175</v>
          </cell>
          <cell r="H903" t="str">
            <v>Manager, Rgltry</v>
          </cell>
          <cell r="I903" t="str">
            <v>Manager, Rgltry</v>
          </cell>
          <cell r="J903">
            <v>30452</v>
          </cell>
          <cell r="K903">
            <v>35972</v>
          </cell>
          <cell r="L903">
            <v>102648</v>
          </cell>
          <cell r="M903" t="str">
            <v xml:space="preserve">    99800.00</v>
          </cell>
          <cell r="N903">
            <v>0.3</v>
          </cell>
          <cell r="O903" t="str">
            <v>John W Stewart</v>
          </cell>
          <cell r="P903" t="str">
            <v>Larson, Donald D</v>
          </cell>
        </row>
        <row r="904">
          <cell r="A904">
            <v>11348</v>
          </cell>
          <cell r="B904" t="str">
            <v>Perkins</v>
          </cell>
          <cell r="C904" t="str">
            <v>Anthony</v>
          </cell>
          <cell r="D904" t="str">
            <v>Exempt</v>
          </cell>
          <cell r="E904">
            <v>487</v>
          </cell>
          <cell r="F904" t="str">
            <v>Field Engineering West</v>
          </cell>
          <cell r="G904">
            <v>2119</v>
          </cell>
          <cell r="H904" t="str">
            <v>Engineer - Car</v>
          </cell>
          <cell r="I904" t="str">
            <v>Engineer - Car</v>
          </cell>
          <cell r="J904">
            <v>30447</v>
          </cell>
          <cell r="K904">
            <v>35972</v>
          </cell>
          <cell r="L904">
            <v>69165.119999999995</v>
          </cell>
          <cell r="M904" t="str">
            <v xml:space="preserve">    68700.00</v>
          </cell>
          <cell r="N904">
            <v>0.24</v>
          </cell>
          <cell r="O904" t="str">
            <v>Vance D Witbeck</v>
          </cell>
          <cell r="P904" t="str">
            <v>Wright, Matthew</v>
          </cell>
        </row>
        <row r="905">
          <cell r="A905">
            <v>11352</v>
          </cell>
          <cell r="B905" t="str">
            <v>Laye</v>
          </cell>
          <cell r="C905" t="str">
            <v>Nathan</v>
          </cell>
          <cell r="D905" t="str">
            <v>Exempt</v>
          </cell>
          <cell r="E905">
            <v>832</v>
          </cell>
          <cell r="F905" t="str">
            <v>Protection &amp; Control</v>
          </cell>
          <cell r="G905">
            <v>2118</v>
          </cell>
          <cell r="H905" t="str">
            <v>Engineer - Assoc</v>
          </cell>
          <cell r="I905" t="str">
            <v>Engineer - Assoc</v>
          </cell>
          <cell r="J905">
            <v>37662</v>
          </cell>
          <cell r="K905">
            <v>37662</v>
          </cell>
          <cell r="L905">
            <v>53430</v>
          </cell>
          <cell r="M905" t="str">
            <v xml:space="preserve">    55000.00</v>
          </cell>
          <cell r="N905">
            <v>0.2</v>
          </cell>
          <cell r="O905" t="str">
            <v>Joel R Ankeny</v>
          </cell>
          <cell r="P905" t="str">
            <v>Wright, Matthew</v>
          </cell>
        </row>
        <row r="906">
          <cell r="A906">
            <v>11379</v>
          </cell>
          <cell r="B906" t="str">
            <v>Norton</v>
          </cell>
          <cell r="C906" t="str">
            <v>Jim</v>
          </cell>
          <cell r="D906" t="str">
            <v>Exempt</v>
          </cell>
          <cell r="E906">
            <v>658</v>
          </cell>
          <cell r="F906" t="str">
            <v>Hunter Administration</v>
          </cell>
          <cell r="G906">
            <v>2080</v>
          </cell>
          <cell r="H906" t="str">
            <v>Director, Actng/Bdgt</v>
          </cell>
          <cell r="I906" t="str">
            <v>Director, Actng/Bdgt</v>
          </cell>
          <cell r="J906">
            <v>30473</v>
          </cell>
          <cell r="K906">
            <v>35972</v>
          </cell>
          <cell r="L906">
            <v>98183.039999999994</v>
          </cell>
          <cell r="M906" t="str">
            <v xml:space="preserve">    96200.00</v>
          </cell>
          <cell r="N906">
            <v>0.3</v>
          </cell>
          <cell r="O906" t="str">
            <v>Mark C Mansfield</v>
          </cell>
          <cell r="P906" t="str">
            <v>Cunningham, Barry G</v>
          </cell>
        </row>
        <row r="907">
          <cell r="A907">
            <v>11380</v>
          </cell>
          <cell r="B907" t="str">
            <v>Scott</v>
          </cell>
          <cell r="C907" t="str">
            <v>Jacqueline</v>
          </cell>
          <cell r="D907" t="str">
            <v>Exempt</v>
          </cell>
          <cell r="E907">
            <v>1121</v>
          </cell>
          <cell r="F907" t="str">
            <v>Portland Metering Ops</v>
          </cell>
          <cell r="G907">
            <v>6082</v>
          </cell>
          <cell r="H907" t="str">
            <v>Manager, Field Svcs B</v>
          </cell>
          <cell r="I907" t="str">
            <v>Manager, Field Services</v>
          </cell>
          <cell r="J907">
            <v>30473</v>
          </cell>
          <cell r="K907">
            <v>37767</v>
          </cell>
          <cell r="L907">
            <v>75700.08</v>
          </cell>
          <cell r="M907" t="str">
            <v xml:space="preserve">    82850.00</v>
          </cell>
          <cell r="N907">
            <v>0.3</v>
          </cell>
          <cell r="O907" t="str">
            <v>James J Supple</v>
          </cell>
          <cell r="P907" t="str">
            <v>Wright, Matthew</v>
          </cell>
        </row>
        <row r="908">
          <cell r="A908">
            <v>11382</v>
          </cell>
          <cell r="B908" t="str">
            <v>Weston</v>
          </cell>
          <cell r="C908" t="str">
            <v>J Ted</v>
          </cell>
          <cell r="D908" t="str">
            <v>Exempt</v>
          </cell>
          <cell r="E908">
            <v>300</v>
          </cell>
          <cell r="F908" t="str">
            <v>Revenue Requirements</v>
          </cell>
          <cell r="G908">
            <v>2175</v>
          </cell>
          <cell r="H908" t="str">
            <v>Manager, Rgltry</v>
          </cell>
          <cell r="I908" t="str">
            <v>Manager, Rgltry</v>
          </cell>
          <cell r="J908">
            <v>30473</v>
          </cell>
          <cell r="K908">
            <v>36992</v>
          </cell>
          <cell r="L908">
            <v>100568.16</v>
          </cell>
          <cell r="M908" t="str">
            <v xml:space="preserve">    99800.00</v>
          </cell>
          <cell r="N908">
            <v>0.3</v>
          </cell>
          <cell r="O908" t="str">
            <v>David L Taylor</v>
          </cell>
          <cell r="P908" t="str">
            <v>Larson, Donald D</v>
          </cell>
        </row>
        <row r="909">
          <cell r="A909">
            <v>11384</v>
          </cell>
          <cell r="B909" t="str">
            <v>Christoffersen</v>
          </cell>
          <cell r="C909" t="str">
            <v>Cindy</v>
          </cell>
          <cell r="D909" t="str">
            <v>Exempt</v>
          </cell>
          <cell r="E909">
            <v>479</v>
          </cell>
          <cell r="F909" t="str">
            <v>Northern Utah Wires</v>
          </cell>
          <cell r="G909">
            <v>2002</v>
          </cell>
          <cell r="H909" t="str">
            <v>Analyst, Process - Car</v>
          </cell>
          <cell r="I909" t="str">
            <v>Analyst, Process - Car</v>
          </cell>
          <cell r="J909">
            <v>30473</v>
          </cell>
          <cell r="K909">
            <v>37773</v>
          </cell>
          <cell r="L909">
            <v>51200.160000000003</v>
          </cell>
          <cell r="M909" t="str">
            <v xml:space="preserve">    59450.00</v>
          </cell>
          <cell r="N909">
            <v>0.2</v>
          </cell>
          <cell r="O909" t="str">
            <v>Rickey L Bielby</v>
          </cell>
          <cell r="P909" t="str">
            <v>Wright, Matthew</v>
          </cell>
        </row>
        <row r="910">
          <cell r="A910">
            <v>11386</v>
          </cell>
          <cell r="B910" t="str">
            <v>Skimmyhorn</v>
          </cell>
          <cell r="C910" t="str">
            <v>Robert</v>
          </cell>
          <cell r="D910" t="str">
            <v>Exempt</v>
          </cell>
          <cell r="E910">
            <v>832</v>
          </cell>
          <cell r="F910" t="str">
            <v>Protection &amp; Control</v>
          </cell>
          <cell r="G910">
            <v>2119</v>
          </cell>
          <cell r="H910" t="str">
            <v>Engineer - Car</v>
          </cell>
          <cell r="I910" t="str">
            <v>Engineer - Car</v>
          </cell>
          <cell r="J910">
            <v>37634</v>
          </cell>
          <cell r="K910">
            <v>38149</v>
          </cell>
          <cell r="L910">
            <v>58000.08</v>
          </cell>
          <cell r="M910" t="str">
            <v xml:space="preserve">    68700.00</v>
          </cell>
          <cell r="N910">
            <v>0.24</v>
          </cell>
          <cell r="O910" t="str">
            <v>Joel R Ankeny</v>
          </cell>
          <cell r="P910" t="str">
            <v>Wright, Matthew</v>
          </cell>
        </row>
        <row r="911">
          <cell r="A911">
            <v>11418</v>
          </cell>
          <cell r="B911" t="str">
            <v>Barbo</v>
          </cell>
          <cell r="C911" t="str">
            <v>Narcisa</v>
          </cell>
          <cell r="D911" t="str">
            <v>Non-Exempt,Non-Union</v>
          </cell>
          <cell r="E911">
            <v>292</v>
          </cell>
          <cell r="F911" t="str">
            <v>Hydro North</v>
          </cell>
          <cell r="G911">
            <v>2020</v>
          </cell>
          <cell r="H911" t="str">
            <v>Assistant, Group/Indv</v>
          </cell>
          <cell r="I911" t="str">
            <v>Assistant, Group/Indv</v>
          </cell>
          <cell r="J911">
            <v>37623</v>
          </cell>
          <cell r="K911">
            <v>37623</v>
          </cell>
          <cell r="L911">
            <v>32604</v>
          </cell>
          <cell r="M911" t="str">
            <v xml:space="preserve">    36500.00</v>
          </cell>
          <cell r="N911">
            <v>0.2</v>
          </cell>
          <cell r="O911" t="str">
            <v>Billy C Fields</v>
          </cell>
          <cell r="P911" t="str">
            <v>Cunningham, Barry G</v>
          </cell>
        </row>
        <row r="912">
          <cell r="A912">
            <v>11427</v>
          </cell>
          <cell r="B912" t="str">
            <v>Zollinger</v>
          </cell>
          <cell r="C912" t="str">
            <v>Orvid</v>
          </cell>
          <cell r="D912" t="str">
            <v>Exempt</v>
          </cell>
          <cell r="E912">
            <v>270</v>
          </cell>
          <cell r="F912" t="str">
            <v>CBS Finance System Support</v>
          </cell>
          <cell r="G912">
            <v>1982</v>
          </cell>
          <cell r="H912" t="str">
            <v>Analyst, Bus Sys - Ld/Sr</v>
          </cell>
          <cell r="I912" t="str">
            <v>Analyst, Bus Sys - Ld/Sr</v>
          </cell>
          <cell r="J912">
            <v>30480</v>
          </cell>
          <cell r="K912">
            <v>37648</v>
          </cell>
          <cell r="L912">
            <v>74787.12</v>
          </cell>
          <cell r="M912" t="str">
            <v xml:space="preserve">    72750.00</v>
          </cell>
          <cell r="N912">
            <v>0.24</v>
          </cell>
          <cell r="O912" t="str">
            <v>Eric D Miller</v>
          </cell>
          <cell r="P912" t="str">
            <v>MacRitchie, Andy</v>
          </cell>
        </row>
        <row r="913">
          <cell r="A913">
            <v>11434</v>
          </cell>
          <cell r="B913" t="str">
            <v>Godfrey</v>
          </cell>
          <cell r="C913" t="str">
            <v>David</v>
          </cell>
          <cell r="D913" t="str">
            <v>Exempt</v>
          </cell>
          <cell r="E913">
            <v>1077</v>
          </cell>
          <cell r="F913" t="str">
            <v>Generation Engineering</v>
          </cell>
          <cell r="G913">
            <v>2090</v>
          </cell>
          <cell r="H913" t="str">
            <v>Director, Engrg/Env</v>
          </cell>
          <cell r="I913" t="str">
            <v>Director, Engrg/Env</v>
          </cell>
          <cell r="J913">
            <v>30493</v>
          </cell>
          <cell r="K913">
            <v>37313</v>
          </cell>
          <cell r="L913">
            <v>113061.12</v>
          </cell>
          <cell r="M913" t="str">
            <v xml:space="preserve">   114850.00</v>
          </cell>
          <cell r="N913">
            <v>0.4</v>
          </cell>
          <cell r="O913" t="str">
            <v>Fred J Brozovich</v>
          </cell>
          <cell r="P913" t="str">
            <v>Cunningham, Barry G</v>
          </cell>
        </row>
        <row r="914">
          <cell r="A914">
            <v>11456</v>
          </cell>
          <cell r="B914" t="str">
            <v>Harrison</v>
          </cell>
          <cell r="C914" t="str">
            <v>Connie</v>
          </cell>
          <cell r="D914" t="str">
            <v>Non-Exempt,Non-Union</v>
          </cell>
          <cell r="E914">
            <v>399</v>
          </cell>
          <cell r="F914" t="str">
            <v>Transport</v>
          </cell>
          <cell r="G914">
            <v>2020</v>
          </cell>
          <cell r="H914" t="str">
            <v>Assistant, Group/Indv</v>
          </cell>
          <cell r="I914" t="str">
            <v>Assistant, Group/Indv</v>
          </cell>
          <cell r="J914">
            <v>30483</v>
          </cell>
          <cell r="K914">
            <v>36738</v>
          </cell>
          <cell r="L914">
            <v>38066.160000000003</v>
          </cell>
          <cell r="M914" t="str">
            <v xml:space="preserve">    36500.00</v>
          </cell>
          <cell r="N914">
            <v>0.2</v>
          </cell>
          <cell r="O914" t="str">
            <v>William H Goble</v>
          </cell>
          <cell r="P914" t="str">
            <v>Wright, Matthew</v>
          </cell>
        </row>
        <row r="915">
          <cell r="A915">
            <v>11461</v>
          </cell>
          <cell r="B915" t="str">
            <v>McDougal</v>
          </cell>
          <cell r="C915" t="str">
            <v>Steven</v>
          </cell>
          <cell r="D915" t="str">
            <v>Exempt</v>
          </cell>
          <cell r="E915">
            <v>164</v>
          </cell>
          <cell r="F915" t="str">
            <v>Regulation</v>
          </cell>
          <cell r="G915">
            <v>2175</v>
          </cell>
          <cell r="H915" t="str">
            <v>Manager, Rgltry</v>
          </cell>
          <cell r="I915" t="str">
            <v>Manager, Rgltry</v>
          </cell>
          <cell r="J915">
            <v>30491</v>
          </cell>
          <cell r="K915">
            <v>37386</v>
          </cell>
          <cell r="L915">
            <v>107273.04</v>
          </cell>
          <cell r="M915" t="str">
            <v xml:space="preserve">    99800.00</v>
          </cell>
          <cell r="N915">
            <v>0.3</v>
          </cell>
          <cell r="O915" t="str">
            <v>Donald D Larson</v>
          </cell>
          <cell r="P915" t="str">
            <v>Larson, Donald D</v>
          </cell>
        </row>
        <row r="916">
          <cell r="A916">
            <v>11462</v>
          </cell>
          <cell r="B916" t="str">
            <v>Durning</v>
          </cell>
          <cell r="C916" t="str">
            <v>Brian</v>
          </cell>
          <cell r="D916" t="str">
            <v>Exempt</v>
          </cell>
          <cell r="E916">
            <v>165</v>
          </cell>
          <cell r="F916" t="str">
            <v>Fuels</v>
          </cell>
          <cell r="G916">
            <v>4954</v>
          </cell>
          <cell r="H916" t="str">
            <v>Fuel Admin Manager</v>
          </cell>
          <cell r="I916" t="str">
            <v>Fuel Admin Manager</v>
          </cell>
          <cell r="J916">
            <v>30493</v>
          </cell>
          <cell r="K916">
            <v>35592</v>
          </cell>
          <cell r="L916">
            <v>116324.16</v>
          </cell>
          <cell r="M916" t="str">
            <v xml:space="preserve">   112210.00</v>
          </cell>
          <cell r="N916">
            <v>0.35</v>
          </cell>
          <cell r="O916" t="str">
            <v>Neil L Getzelman</v>
          </cell>
          <cell r="P916" t="str">
            <v>Johansen, Judi A</v>
          </cell>
        </row>
        <row r="917">
          <cell r="A917">
            <v>11482</v>
          </cell>
          <cell r="B917" t="str">
            <v>Devore</v>
          </cell>
          <cell r="C917" t="str">
            <v>Brenda</v>
          </cell>
          <cell r="D917" t="str">
            <v>Non-Exempt,Non-Union</v>
          </cell>
          <cell r="E917">
            <v>248</v>
          </cell>
          <cell r="F917" t="str">
            <v>HR Service Center</v>
          </cell>
          <cell r="G917">
            <v>2064</v>
          </cell>
          <cell r="H917" t="str">
            <v>Coord, HR - Ld/Sr</v>
          </cell>
          <cell r="I917" t="str">
            <v>Coord, HR - Ld/Sr</v>
          </cell>
          <cell r="J917">
            <v>30502</v>
          </cell>
          <cell r="K917">
            <v>35972</v>
          </cell>
          <cell r="L917">
            <v>43403.040000000001</v>
          </cell>
          <cell r="M917" t="str">
            <v xml:space="preserve">    41650.00</v>
          </cell>
          <cell r="N917">
            <v>0.2</v>
          </cell>
          <cell r="O917" t="str">
            <v>Jared Pham</v>
          </cell>
          <cell r="P917" t="str">
            <v>MacRitchie, Andy</v>
          </cell>
        </row>
        <row r="918">
          <cell r="A918">
            <v>11483</v>
          </cell>
          <cell r="B918" t="str">
            <v>Radakovich</v>
          </cell>
          <cell r="C918" t="str">
            <v>Paul</v>
          </cell>
          <cell r="D918" t="str">
            <v>Exempt</v>
          </cell>
          <cell r="E918">
            <v>1038</v>
          </cell>
          <cell r="F918" t="str">
            <v>T&amp;D Field Ops &amp; Maint</v>
          </cell>
          <cell r="G918">
            <v>7973</v>
          </cell>
          <cell r="H918" t="str">
            <v>Mng Dirctr, Field Opns</v>
          </cell>
          <cell r="I918" t="str">
            <v>Mng Dirctr, Field Opns</v>
          </cell>
          <cell r="J918">
            <v>30487</v>
          </cell>
          <cell r="K918">
            <v>37663</v>
          </cell>
          <cell r="L918">
            <v>137916</v>
          </cell>
          <cell r="M918" t="str">
            <v xml:space="preserve">   133250.00</v>
          </cell>
          <cell r="N918">
            <v>0.4</v>
          </cell>
          <cell r="O918" t="str">
            <v>William Eaquinto</v>
          </cell>
          <cell r="P918" t="str">
            <v>Wright, Matthew</v>
          </cell>
        </row>
        <row r="919">
          <cell r="A919">
            <v>11494</v>
          </cell>
          <cell r="B919" t="str">
            <v>Fox</v>
          </cell>
          <cell r="C919" t="str">
            <v>Thomas</v>
          </cell>
          <cell r="D919" t="str">
            <v>Exempt</v>
          </cell>
          <cell r="E919">
            <v>337</v>
          </cell>
          <cell r="F919" t="str">
            <v>Salt Lake City Metro Distribution</v>
          </cell>
          <cell r="G919">
            <v>2272</v>
          </cell>
          <cell r="H919" t="str">
            <v>Supervisor, D&amp;T</v>
          </cell>
          <cell r="I919" t="str">
            <v>Supervisor, D&amp;T</v>
          </cell>
          <cell r="J919">
            <v>30509</v>
          </cell>
          <cell r="K919">
            <v>35972</v>
          </cell>
          <cell r="L919">
            <v>68476.08</v>
          </cell>
          <cell r="M919" t="str">
            <v xml:space="preserve">    67500.00</v>
          </cell>
          <cell r="N919">
            <v>0.24</v>
          </cell>
          <cell r="O919" t="str">
            <v>Michael D Carlisle</v>
          </cell>
          <cell r="P919" t="str">
            <v>Wright, Matthew</v>
          </cell>
        </row>
        <row r="920">
          <cell r="A920">
            <v>11498</v>
          </cell>
          <cell r="B920" t="str">
            <v>Hymas</v>
          </cell>
          <cell r="C920" t="str">
            <v>Kathryn</v>
          </cell>
          <cell r="D920" t="str">
            <v>Exempt</v>
          </cell>
          <cell r="E920">
            <v>1002</v>
          </cell>
          <cell r="F920" t="str">
            <v>CBS Finance Center</v>
          </cell>
          <cell r="G920">
            <v>6867</v>
          </cell>
          <cell r="H920" t="str">
            <v>Mng Dirctr, Div Controlle</v>
          </cell>
          <cell r="I920" t="str">
            <v>Mng Dirctr, Div Controller</v>
          </cell>
          <cell r="J920">
            <v>30515</v>
          </cell>
          <cell r="K920">
            <v>37313</v>
          </cell>
          <cell r="L920">
            <v>141350.16</v>
          </cell>
          <cell r="M920" t="str">
            <v xml:space="preserve">   149350.00</v>
          </cell>
          <cell r="N920">
            <v>0.4</v>
          </cell>
          <cell r="O920" t="str">
            <v>Andy MacRitchie</v>
          </cell>
          <cell r="P920" t="str">
            <v>MacRitchie, Andy</v>
          </cell>
        </row>
        <row r="921">
          <cell r="A921">
            <v>11502</v>
          </cell>
          <cell r="B921" t="str">
            <v>Murdock</v>
          </cell>
          <cell r="C921" t="str">
            <v>Richard</v>
          </cell>
          <cell r="D921" t="str">
            <v>Exempt</v>
          </cell>
          <cell r="E921">
            <v>1530</v>
          </cell>
          <cell r="F921" t="str">
            <v>Cust Svc Business Improvement</v>
          </cell>
          <cell r="G921">
            <v>1982</v>
          </cell>
          <cell r="H921" t="str">
            <v>Analyst, Bus Sys - Ld/Sr</v>
          </cell>
          <cell r="I921" t="str">
            <v>Analyst, Bus Sys - Ld/Sr</v>
          </cell>
          <cell r="J921">
            <v>30516</v>
          </cell>
          <cell r="K921">
            <v>38133</v>
          </cell>
          <cell r="L921">
            <v>78700.08</v>
          </cell>
          <cell r="M921" t="str">
            <v xml:space="preserve">    72750.00</v>
          </cell>
          <cell r="N921">
            <v>0.24</v>
          </cell>
          <cell r="O921" t="str">
            <v>Kathy A Ramsey</v>
          </cell>
          <cell r="P921" t="str">
            <v>Wright, Matthew</v>
          </cell>
        </row>
        <row r="922">
          <cell r="A922">
            <v>11504</v>
          </cell>
          <cell r="B922" t="str">
            <v>Hoffman</v>
          </cell>
          <cell r="C922" t="str">
            <v>Gary</v>
          </cell>
          <cell r="D922" t="str">
            <v>Exempt</v>
          </cell>
          <cell r="E922">
            <v>1077</v>
          </cell>
          <cell r="F922" t="str">
            <v>Generation Engineering</v>
          </cell>
          <cell r="G922">
            <v>2120</v>
          </cell>
          <cell r="H922" t="str">
            <v>Engineer - Ld/Sr</v>
          </cell>
          <cell r="I922" t="str">
            <v>Engineer - Ld/Sr</v>
          </cell>
          <cell r="J922">
            <v>30523</v>
          </cell>
          <cell r="K922">
            <v>35972</v>
          </cell>
          <cell r="L922">
            <v>83216.160000000003</v>
          </cell>
          <cell r="M922" t="str">
            <v xml:space="preserve">    80400.00</v>
          </cell>
          <cell r="N922">
            <v>0.24</v>
          </cell>
          <cell r="O922" t="str">
            <v>Craig O Garritson</v>
          </cell>
          <cell r="P922" t="str">
            <v>Cunningham, Barry G</v>
          </cell>
        </row>
        <row r="923">
          <cell r="A923">
            <v>11506</v>
          </cell>
          <cell r="B923" t="str">
            <v>Hiatt</v>
          </cell>
          <cell r="C923" t="str">
            <v>Anthony</v>
          </cell>
          <cell r="D923" t="str">
            <v>Exempt</v>
          </cell>
          <cell r="E923">
            <v>441</v>
          </cell>
          <cell r="F923" t="str">
            <v>PERCO - Non-Regulated</v>
          </cell>
          <cell r="G923">
            <v>2236</v>
          </cell>
          <cell r="H923" t="str">
            <v>Proj Mgr - Ld/Sr</v>
          </cell>
          <cell r="I923" t="str">
            <v>Proj Mgr - Ld/Sr</v>
          </cell>
          <cell r="J923">
            <v>30524</v>
          </cell>
          <cell r="K923">
            <v>36800</v>
          </cell>
          <cell r="L923">
            <v>81163.199999999997</v>
          </cell>
          <cell r="M923" t="str">
            <v xml:space="preserve">    88350.00</v>
          </cell>
          <cell r="N923">
            <v>0.3</v>
          </cell>
          <cell r="O923" t="str">
            <v>Charles P Allen</v>
          </cell>
          <cell r="P923" t="str">
            <v>MacRitchie, Andy</v>
          </cell>
        </row>
        <row r="924">
          <cell r="A924">
            <v>11526</v>
          </cell>
          <cell r="B924" t="str">
            <v>Gurule</v>
          </cell>
          <cell r="C924" t="str">
            <v>Yolanda</v>
          </cell>
          <cell r="D924" t="str">
            <v>Non-Exempt,Non-Union</v>
          </cell>
          <cell r="E924">
            <v>647</v>
          </cell>
          <cell r="F924" t="str">
            <v>Naughton Administration</v>
          </cell>
          <cell r="G924">
            <v>2020</v>
          </cell>
          <cell r="H924" t="str">
            <v>Assistant, Group/Indv</v>
          </cell>
          <cell r="I924" t="str">
            <v>Assistant, Group/Indv</v>
          </cell>
          <cell r="J924">
            <v>30524</v>
          </cell>
          <cell r="K924">
            <v>35972</v>
          </cell>
          <cell r="L924">
            <v>39394.080000000002</v>
          </cell>
          <cell r="M924" t="str">
            <v xml:space="preserve">    36500.00</v>
          </cell>
          <cell r="N924">
            <v>0.2</v>
          </cell>
          <cell r="O924" t="str">
            <v>Peter D Steinbrenner</v>
          </cell>
          <cell r="P924" t="str">
            <v>Cunningham, Barry G</v>
          </cell>
        </row>
        <row r="925">
          <cell r="A925">
            <v>11538</v>
          </cell>
          <cell r="B925" t="str">
            <v>Reed</v>
          </cell>
          <cell r="C925" t="str">
            <v>Jay</v>
          </cell>
          <cell r="D925" t="str">
            <v>Electric Unions</v>
          </cell>
          <cell r="E925">
            <v>826</v>
          </cell>
          <cell r="F925" t="str">
            <v>West Valley Plant</v>
          </cell>
          <cell r="G925">
            <v>6369</v>
          </cell>
          <cell r="H925" t="str">
            <v>Plant Tech Sr - W Valley</v>
          </cell>
          <cell r="I925" t="str">
            <v>Plant Tech Sr - W Valley Gen Proj</v>
          </cell>
          <cell r="J925">
            <v>30536</v>
          </cell>
          <cell r="K925">
            <v>37251</v>
          </cell>
          <cell r="L925">
            <v>64316.160000000003</v>
          </cell>
          <cell r="N925">
            <v>0.12</v>
          </cell>
          <cell r="O925" t="str">
            <v>Terry Millgate</v>
          </cell>
          <cell r="P925" t="str">
            <v>Cunningham, Barry G</v>
          </cell>
        </row>
        <row r="926">
          <cell r="A926">
            <v>11541</v>
          </cell>
          <cell r="B926" t="str">
            <v>Clawson</v>
          </cell>
          <cell r="C926" t="str">
            <v>Rand</v>
          </cell>
          <cell r="D926" t="str">
            <v>Exempt</v>
          </cell>
          <cell r="E926">
            <v>1077</v>
          </cell>
          <cell r="F926" t="str">
            <v>Generation Engineering</v>
          </cell>
          <cell r="G926">
            <v>2225</v>
          </cell>
          <cell r="H926" t="str">
            <v>Planner, Plant - Ld/Sr</v>
          </cell>
          <cell r="I926" t="str">
            <v>Planner, Plant - Ld/Sr</v>
          </cell>
          <cell r="J926">
            <v>30493</v>
          </cell>
          <cell r="K926">
            <v>38149</v>
          </cell>
          <cell r="L926">
            <v>69250.080000000002</v>
          </cell>
          <cell r="M926" t="str">
            <v xml:space="preserve">    73450.00</v>
          </cell>
          <cell r="N926">
            <v>0.24</v>
          </cell>
          <cell r="O926" t="str">
            <v>Richard A Goff</v>
          </cell>
          <cell r="P926" t="str">
            <v>Cunningham, Barry G</v>
          </cell>
        </row>
        <row r="927">
          <cell r="A927">
            <v>11550</v>
          </cell>
          <cell r="B927" t="str">
            <v>Johnson</v>
          </cell>
          <cell r="C927" t="str">
            <v>James</v>
          </cell>
          <cell r="D927" t="str">
            <v>Exempt</v>
          </cell>
          <cell r="E927">
            <v>487</v>
          </cell>
          <cell r="F927" t="str">
            <v>Field Engineering West</v>
          </cell>
          <cell r="G927">
            <v>2120</v>
          </cell>
          <cell r="H927" t="str">
            <v>Engineer - Ld/Sr</v>
          </cell>
          <cell r="I927" t="str">
            <v>Engineer - Ld/Sr</v>
          </cell>
          <cell r="J927">
            <v>30554</v>
          </cell>
          <cell r="K927">
            <v>35972</v>
          </cell>
          <cell r="L927">
            <v>77382</v>
          </cell>
          <cell r="M927" t="str">
            <v xml:space="preserve">    80400.00</v>
          </cell>
          <cell r="N927">
            <v>0.24</v>
          </cell>
          <cell r="O927" t="str">
            <v>Leslie H Bahls</v>
          </cell>
          <cell r="P927" t="str">
            <v>Wright, Matthew</v>
          </cell>
        </row>
        <row r="928">
          <cell r="A928">
            <v>11560</v>
          </cell>
          <cell r="B928" t="str">
            <v>Pond</v>
          </cell>
          <cell r="C928" t="str">
            <v>Glen</v>
          </cell>
          <cell r="D928" t="str">
            <v>Exempt</v>
          </cell>
          <cell r="E928">
            <v>229</v>
          </cell>
          <cell r="F928" t="str">
            <v>Community Services - East Region</v>
          </cell>
          <cell r="G928">
            <v>6004</v>
          </cell>
          <cell r="H928" t="str">
            <v>Cnslt, Community Relation</v>
          </cell>
          <cell r="I928" t="str">
            <v>Cnslt, Community Relations (RCM)</v>
          </cell>
          <cell r="J928">
            <v>30578</v>
          </cell>
          <cell r="K928">
            <v>36650</v>
          </cell>
          <cell r="L928">
            <v>94004.160000000003</v>
          </cell>
          <cell r="M928" t="str">
            <v xml:space="preserve">    90600.00</v>
          </cell>
          <cell r="N928">
            <v>0.3</v>
          </cell>
          <cell r="O928" t="str">
            <v>Roderick D Fisher</v>
          </cell>
          <cell r="P928" t="str">
            <v>Walje, A Richard</v>
          </cell>
        </row>
        <row r="929">
          <cell r="A929">
            <v>11564</v>
          </cell>
          <cell r="B929" t="str">
            <v>Wazlaw</v>
          </cell>
          <cell r="C929" t="str">
            <v>James</v>
          </cell>
          <cell r="D929" t="str">
            <v>Exempt</v>
          </cell>
          <cell r="E929">
            <v>289</v>
          </cell>
          <cell r="F929" t="str">
            <v>Hydro</v>
          </cell>
          <cell r="G929">
            <v>2236</v>
          </cell>
          <cell r="H929" t="str">
            <v>Proj Mgr - Ld/Sr</v>
          </cell>
          <cell r="I929" t="str">
            <v>Proj Mgr - Ld/Sr</v>
          </cell>
          <cell r="J929">
            <v>37634</v>
          </cell>
          <cell r="K929">
            <v>37634</v>
          </cell>
          <cell r="L929">
            <v>98656.08</v>
          </cell>
          <cell r="M929" t="str">
            <v xml:space="preserve">    88350.00</v>
          </cell>
          <cell r="N929">
            <v>0.3</v>
          </cell>
          <cell r="O929" t="str">
            <v>Timothy C O'Connor</v>
          </cell>
          <cell r="P929" t="str">
            <v>Cunningham, Barry G</v>
          </cell>
        </row>
        <row r="930">
          <cell r="A930">
            <v>11611</v>
          </cell>
          <cell r="B930" t="str">
            <v>Duran</v>
          </cell>
          <cell r="C930" t="str">
            <v>Anita</v>
          </cell>
          <cell r="D930" t="str">
            <v>Exempt</v>
          </cell>
          <cell r="E930">
            <v>1045</v>
          </cell>
          <cell r="F930" t="str">
            <v>Central Utah Wires</v>
          </cell>
          <cell r="G930">
            <v>8544</v>
          </cell>
          <cell r="H930" t="str">
            <v>Analyst, Business - Ld/Sr</v>
          </cell>
          <cell r="I930" t="str">
            <v>Analyst, Business - Ld/Sr</v>
          </cell>
          <cell r="J930">
            <v>30559</v>
          </cell>
          <cell r="K930">
            <v>38118</v>
          </cell>
          <cell r="L930">
            <v>57000</v>
          </cell>
          <cell r="M930" t="str">
            <v xml:space="preserve">    66150.00</v>
          </cell>
          <cell r="N930">
            <v>0.24</v>
          </cell>
          <cell r="O930" t="str">
            <v>Scott C Derrick</v>
          </cell>
          <cell r="P930" t="str">
            <v>Wright, Matthew</v>
          </cell>
        </row>
        <row r="931">
          <cell r="A931">
            <v>11619</v>
          </cell>
          <cell r="B931" t="str">
            <v>Nelsen</v>
          </cell>
          <cell r="C931" t="str">
            <v>David</v>
          </cell>
          <cell r="D931" t="str">
            <v>Exempt</v>
          </cell>
          <cell r="E931">
            <v>1077</v>
          </cell>
          <cell r="F931" t="str">
            <v>Generation Engineering</v>
          </cell>
          <cell r="G931">
            <v>5178</v>
          </cell>
          <cell r="H931" t="str">
            <v>Analyst, Bus Sys/SAP Conf</v>
          </cell>
          <cell r="I931" t="str">
            <v>Analyst, Bus Sys/SAP Config - Ld/Sr</v>
          </cell>
          <cell r="J931">
            <v>30578</v>
          </cell>
          <cell r="K931">
            <v>37525</v>
          </cell>
          <cell r="L931">
            <v>84460.08</v>
          </cell>
          <cell r="M931" t="str">
            <v xml:space="preserve">    89250.00</v>
          </cell>
          <cell r="N931">
            <v>0.24</v>
          </cell>
          <cell r="O931" t="str">
            <v>Jack A Young</v>
          </cell>
          <cell r="P931" t="str">
            <v>Cunningham, Barry G</v>
          </cell>
        </row>
        <row r="932">
          <cell r="A932">
            <v>11629</v>
          </cell>
          <cell r="B932" t="str">
            <v>Riley</v>
          </cell>
          <cell r="C932" t="str">
            <v>K Shane</v>
          </cell>
          <cell r="D932" t="str">
            <v>Exempt</v>
          </cell>
          <cell r="E932">
            <v>826</v>
          </cell>
          <cell r="F932" t="str">
            <v>West Valley Plant</v>
          </cell>
          <cell r="G932">
            <v>5692</v>
          </cell>
          <cell r="H932" t="str">
            <v>Supervisor, Plant Operati</v>
          </cell>
          <cell r="I932" t="str">
            <v>Supervisor, Plant Operations</v>
          </cell>
          <cell r="J932">
            <v>30585</v>
          </cell>
          <cell r="K932">
            <v>37448</v>
          </cell>
          <cell r="L932">
            <v>76053.119999999995</v>
          </cell>
          <cell r="M932" t="str">
            <v xml:space="preserve">    78700.00</v>
          </cell>
          <cell r="N932">
            <v>0.24</v>
          </cell>
          <cell r="O932" t="str">
            <v>Terry Millgate</v>
          </cell>
          <cell r="P932" t="str">
            <v>Cunningham, Barry G</v>
          </cell>
        </row>
        <row r="933">
          <cell r="A933">
            <v>11646</v>
          </cell>
          <cell r="B933" t="str">
            <v>Anderson</v>
          </cell>
          <cell r="C933" t="str">
            <v>Douglas</v>
          </cell>
          <cell r="D933" t="str">
            <v>Exempt</v>
          </cell>
          <cell r="E933">
            <v>1113</v>
          </cell>
          <cell r="F933" t="str">
            <v>System Support</v>
          </cell>
          <cell r="G933">
            <v>2165</v>
          </cell>
          <cell r="H933" t="str">
            <v>Manager, Engrg/Env</v>
          </cell>
          <cell r="I933" t="str">
            <v>Manager, Engrg/Env</v>
          </cell>
          <cell r="J933">
            <v>27218</v>
          </cell>
          <cell r="K933">
            <v>36708</v>
          </cell>
          <cell r="L933">
            <v>95546.16</v>
          </cell>
          <cell r="M933" t="str">
            <v xml:space="preserve">   102450.00</v>
          </cell>
          <cell r="N933">
            <v>0.3</v>
          </cell>
          <cell r="O933" t="str">
            <v>Jann Davis</v>
          </cell>
          <cell r="P933" t="str">
            <v>Wright, Matthew</v>
          </cell>
        </row>
        <row r="934">
          <cell r="A934">
            <v>11656</v>
          </cell>
          <cell r="B934" t="str">
            <v>Grost</v>
          </cell>
          <cell r="C934" t="str">
            <v>Richard</v>
          </cell>
          <cell r="D934" t="str">
            <v>Exempt</v>
          </cell>
          <cell r="E934">
            <v>289</v>
          </cell>
          <cell r="F934" t="str">
            <v>Hydro</v>
          </cell>
          <cell r="G934">
            <v>2252</v>
          </cell>
          <cell r="H934" t="str">
            <v>Scientist, Env Snc - Ld/S</v>
          </cell>
          <cell r="I934" t="str">
            <v>Scientist, Environ - Lead/Senior</v>
          </cell>
          <cell r="J934">
            <v>37644</v>
          </cell>
          <cell r="K934">
            <v>37644</v>
          </cell>
          <cell r="L934">
            <v>72141.119999999995</v>
          </cell>
          <cell r="M934" t="str">
            <v xml:space="preserve">    69200.00</v>
          </cell>
          <cell r="N934">
            <v>0.24</v>
          </cell>
          <cell r="O934" t="str">
            <v>Jerry A Roppe</v>
          </cell>
          <cell r="P934" t="str">
            <v>Cunningham, Barry G</v>
          </cell>
        </row>
        <row r="935">
          <cell r="A935">
            <v>11659</v>
          </cell>
          <cell r="B935" t="str">
            <v>Walters</v>
          </cell>
          <cell r="C935" t="str">
            <v>Barbara</v>
          </cell>
          <cell r="D935" t="str">
            <v>Exempt</v>
          </cell>
          <cell r="E935">
            <v>501</v>
          </cell>
          <cell r="F935" t="str">
            <v>Transport Admin</v>
          </cell>
          <cell r="G935">
            <v>2014</v>
          </cell>
          <cell r="H935" t="str">
            <v>Analyst, Transportation -</v>
          </cell>
          <cell r="I935" t="str">
            <v>Analyst, Transportation - Car</v>
          </cell>
          <cell r="J935">
            <v>30599</v>
          </cell>
          <cell r="K935">
            <v>37616</v>
          </cell>
          <cell r="L935">
            <v>52674</v>
          </cell>
          <cell r="M935" t="str">
            <v xml:space="preserve">    55900.00</v>
          </cell>
          <cell r="N935">
            <v>0.2</v>
          </cell>
          <cell r="O935" t="str">
            <v>Steven D Anderton</v>
          </cell>
          <cell r="P935" t="str">
            <v>Wright, Matthew</v>
          </cell>
        </row>
        <row r="936">
          <cell r="A936">
            <v>11662</v>
          </cell>
          <cell r="B936" t="str">
            <v>Stroope</v>
          </cell>
          <cell r="C936" t="str">
            <v>Saundra</v>
          </cell>
          <cell r="D936" t="str">
            <v>Exempt</v>
          </cell>
          <cell r="E936">
            <v>1029</v>
          </cell>
          <cell r="F936" t="str">
            <v>Employee Relations &amp; Development - PD</v>
          </cell>
          <cell r="G936">
            <v>2052</v>
          </cell>
          <cell r="H936" t="str">
            <v>Cnslt, HR - Car</v>
          </cell>
          <cell r="I936" t="str">
            <v>Cnslt, HR - Car</v>
          </cell>
          <cell r="J936">
            <v>37662</v>
          </cell>
          <cell r="K936">
            <v>37662</v>
          </cell>
          <cell r="L936">
            <v>77505.119999999995</v>
          </cell>
          <cell r="M936" t="str">
            <v xml:space="preserve">    83500.00</v>
          </cell>
          <cell r="N936">
            <v>0.24</v>
          </cell>
          <cell r="O936" t="str">
            <v>Douglas W Campbell</v>
          </cell>
          <cell r="P936" t="str">
            <v>Wright, Matthew</v>
          </cell>
        </row>
        <row r="937">
          <cell r="A937">
            <v>11672</v>
          </cell>
          <cell r="B937" t="str">
            <v>Tomlinson</v>
          </cell>
          <cell r="C937" t="str">
            <v>Joseph</v>
          </cell>
          <cell r="D937" t="str">
            <v>Exempt</v>
          </cell>
          <cell r="E937">
            <v>659</v>
          </cell>
          <cell r="F937" t="str">
            <v>Hunter Production</v>
          </cell>
          <cell r="G937">
            <v>2120</v>
          </cell>
          <cell r="H937" t="str">
            <v>Engineer - Ld/Sr</v>
          </cell>
          <cell r="I937" t="str">
            <v>Engineer - Ld/Sr</v>
          </cell>
          <cell r="J937">
            <v>30620</v>
          </cell>
          <cell r="K937">
            <v>35972</v>
          </cell>
          <cell r="L937">
            <v>77331.12</v>
          </cell>
          <cell r="M937" t="str">
            <v xml:space="preserve">    80400.00</v>
          </cell>
          <cell r="N937">
            <v>0.24</v>
          </cell>
          <cell r="O937" t="str">
            <v>Larry P Bruno</v>
          </cell>
          <cell r="P937" t="str">
            <v>Cunningham, Barry G</v>
          </cell>
        </row>
        <row r="938">
          <cell r="A938">
            <v>11692</v>
          </cell>
          <cell r="B938" t="str">
            <v>Mansfield</v>
          </cell>
          <cell r="C938" t="str">
            <v>Mark</v>
          </cell>
          <cell r="D938" t="str">
            <v>Exempt</v>
          </cell>
          <cell r="E938">
            <v>658</v>
          </cell>
          <cell r="F938" t="str">
            <v>Hunter Administration</v>
          </cell>
          <cell r="G938">
            <v>2194</v>
          </cell>
          <cell r="H938" t="str">
            <v>Mng Dirctr, Plant</v>
          </cell>
          <cell r="I938" t="str">
            <v>Mng Dirctr, Plant</v>
          </cell>
          <cell r="J938">
            <v>30585</v>
          </cell>
          <cell r="K938">
            <v>37316</v>
          </cell>
          <cell r="L938">
            <v>136427.04</v>
          </cell>
          <cell r="M938" t="str">
            <v xml:space="preserve">   127750.00</v>
          </cell>
          <cell r="N938">
            <v>0.4</v>
          </cell>
          <cell r="O938" t="str">
            <v>Richard C Woolley</v>
          </cell>
          <cell r="P938" t="str">
            <v>Cunningham, Barry G</v>
          </cell>
        </row>
        <row r="939">
          <cell r="A939">
            <v>11698</v>
          </cell>
          <cell r="B939" t="str">
            <v>Rosenkrantz</v>
          </cell>
          <cell r="C939" t="str">
            <v>Donald</v>
          </cell>
          <cell r="D939" t="str">
            <v>Exempt</v>
          </cell>
          <cell r="E939">
            <v>1054</v>
          </cell>
          <cell r="F939" t="str">
            <v>Metering Asset</v>
          </cell>
          <cell r="G939">
            <v>2118</v>
          </cell>
          <cell r="H939" t="str">
            <v>Engineer - Assoc</v>
          </cell>
          <cell r="I939" t="str">
            <v>Engineer - Assoc</v>
          </cell>
          <cell r="J939">
            <v>37648</v>
          </cell>
          <cell r="K939">
            <v>38118</v>
          </cell>
          <cell r="L939">
            <v>45649.919999999998</v>
          </cell>
          <cell r="M939" t="str">
            <v xml:space="preserve">    55000.00</v>
          </cell>
          <cell r="N939">
            <v>0.2</v>
          </cell>
          <cell r="O939" t="str">
            <v>John C Mark</v>
          </cell>
          <cell r="P939" t="str">
            <v>Wright, Matthew</v>
          </cell>
        </row>
        <row r="940">
          <cell r="A940">
            <v>11731</v>
          </cell>
          <cell r="B940" t="str">
            <v>Jackson</v>
          </cell>
          <cell r="C940" t="str">
            <v>Alan</v>
          </cell>
          <cell r="D940" t="str">
            <v>Exempt</v>
          </cell>
          <cell r="E940">
            <v>1077</v>
          </cell>
          <cell r="F940" t="str">
            <v>Generation Engineering</v>
          </cell>
          <cell r="G940">
            <v>2120</v>
          </cell>
          <cell r="H940" t="str">
            <v>Engineer - Ld/Sr</v>
          </cell>
          <cell r="I940" t="str">
            <v>Engineer - Ld/Sr</v>
          </cell>
          <cell r="J940">
            <v>30655</v>
          </cell>
          <cell r="K940">
            <v>35972</v>
          </cell>
          <cell r="L940">
            <v>81353.039999999994</v>
          </cell>
          <cell r="M940" t="str">
            <v xml:space="preserve">    80400.00</v>
          </cell>
          <cell r="N940">
            <v>0.24</v>
          </cell>
          <cell r="O940" t="str">
            <v>Rodney K Roberts</v>
          </cell>
          <cell r="P940" t="str">
            <v>Cunningham, Barry G</v>
          </cell>
        </row>
        <row r="941">
          <cell r="A941">
            <v>11744</v>
          </cell>
          <cell r="B941" t="str">
            <v>Salas</v>
          </cell>
          <cell r="C941" t="str">
            <v>Russell</v>
          </cell>
          <cell r="D941" t="str">
            <v>Exempt</v>
          </cell>
          <cell r="E941">
            <v>1077</v>
          </cell>
          <cell r="F941" t="str">
            <v>Generation Engineering</v>
          </cell>
          <cell r="G941">
            <v>2225</v>
          </cell>
          <cell r="H941" t="str">
            <v>Planner, Plant - Ld/Sr</v>
          </cell>
          <cell r="I941" t="str">
            <v>Planner, Plant - Ld/Sr</v>
          </cell>
          <cell r="J941">
            <v>30662</v>
          </cell>
          <cell r="K941">
            <v>38149</v>
          </cell>
          <cell r="L941">
            <v>69250.080000000002</v>
          </cell>
          <cell r="M941" t="str">
            <v xml:space="preserve">    73450.00</v>
          </cell>
          <cell r="N941">
            <v>0.24</v>
          </cell>
          <cell r="O941" t="str">
            <v>Richard A Goff</v>
          </cell>
          <cell r="P941" t="str">
            <v>Cunningham, Barry G</v>
          </cell>
        </row>
        <row r="942">
          <cell r="A942">
            <v>11747</v>
          </cell>
          <cell r="B942" t="str">
            <v>Rex</v>
          </cell>
          <cell r="C942" t="str">
            <v>William</v>
          </cell>
          <cell r="D942" t="str">
            <v>Exempt</v>
          </cell>
          <cell r="E942">
            <v>647</v>
          </cell>
          <cell r="F942" t="str">
            <v>Naughton Administration</v>
          </cell>
          <cell r="G942">
            <v>2080</v>
          </cell>
          <cell r="H942" t="str">
            <v>Director, Actng/Bdgt</v>
          </cell>
          <cell r="I942" t="str">
            <v>Director, Actng/Bdgt</v>
          </cell>
          <cell r="J942">
            <v>30669</v>
          </cell>
          <cell r="K942">
            <v>37206</v>
          </cell>
          <cell r="L942">
            <v>89190</v>
          </cell>
          <cell r="M942" t="str">
            <v xml:space="preserve">    96200.00</v>
          </cell>
          <cell r="N942">
            <v>0.3</v>
          </cell>
          <cell r="O942" t="str">
            <v>Peter D Steinbrenner</v>
          </cell>
          <cell r="P942" t="str">
            <v>Cunningham, Barry G</v>
          </cell>
        </row>
        <row r="943">
          <cell r="A943">
            <v>11753</v>
          </cell>
          <cell r="B943" t="str">
            <v>Hill</v>
          </cell>
          <cell r="C943" t="str">
            <v>Michael</v>
          </cell>
          <cell r="D943" t="str">
            <v>Exempt</v>
          </cell>
          <cell r="E943">
            <v>300</v>
          </cell>
          <cell r="F943" t="str">
            <v>Revenue Requirements</v>
          </cell>
          <cell r="G943">
            <v>2054</v>
          </cell>
          <cell r="H943" t="str">
            <v>Cnslt, Rgltry - Car</v>
          </cell>
          <cell r="I943" t="str">
            <v>Cnslt, Rgltry - Car</v>
          </cell>
          <cell r="J943">
            <v>30684</v>
          </cell>
          <cell r="K943">
            <v>37844</v>
          </cell>
          <cell r="L943">
            <v>79248</v>
          </cell>
          <cell r="M943" t="str">
            <v xml:space="preserve">    83750.00</v>
          </cell>
          <cell r="N943">
            <v>0.24</v>
          </cell>
          <cell r="O943" t="str">
            <v>David L Taylor</v>
          </cell>
          <cell r="P943" t="str">
            <v>Larson, Donald D</v>
          </cell>
        </row>
        <row r="944">
          <cell r="A944">
            <v>11763</v>
          </cell>
          <cell r="B944" t="str">
            <v>Esparza</v>
          </cell>
          <cell r="C944" t="str">
            <v>Vickie</v>
          </cell>
          <cell r="D944" t="str">
            <v>Non-Exempt,Non-Union</v>
          </cell>
          <cell r="E944">
            <v>164</v>
          </cell>
          <cell r="F944" t="str">
            <v>Regulation</v>
          </cell>
          <cell r="G944">
            <v>2019</v>
          </cell>
          <cell r="H944" t="str">
            <v>Assistant, Exec</v>
          </cell>
          <cell r="I944" t="str">
            <v>Assistant, Exec</v>
          </cell>
          <cell r="J944">
            <v>30704</v>
          </cell>
          <cell r="K944">
            <v>37221</v>
          </cell>
          <cell r="L944">
            <v>41095.199999999997</v>
          </cell>
          <cell r="M944" t="str">
            <v xml:space="preserve">    43800.00</v>
          </cell>
          <cell r="N944">
            <v>0.2</v>
          </cell>
          <cell r="O944" t="str">
            <v>Donald D Larson</v>
          </cell>
          <cell r="P944" t="str">
            <v>Larson, Donald D</v>
          </cell>
        </row>
        <row r="945">
          <cell r="A945">
            <v>11768</v>
          </cell>
          <cell r="B945" t="str">
            <v>Labahn</v>
          </cell>
          <cell r="C945" t="str">
            <v>Ray</v>
          </cell>
          <cell r="D945" t="str">
            <v>Exempt</v>
          </cell>
          <cell r="E945">
            <v>663</v>
          </cell>
          <cell r="F945" t="str">
            <v>Carbon Operations</v>
          </cell>
          <cell r="G945">
            <v>5692</v>
          </cell>
          <cell r="H945" t="str">
            <v>Supervisor, Plant Operati</v>
          </cell>
          <cell r="I945" t="str">
            <v>Supervisor, Plant Operations</v>
          </cell>
          <cell r="J945">
            <v>30690</v>
          </cell>
          <cell r="K945">
            <v>37186</v>
          </cell>
          <cell r="L945">
            <v>78633.119999999995</v>
          </cell>
          <cell r="M945" t="str">
            <v xml:space="preserve">    78700.00</v>
          </cell>
          <cell r="N945">
            <v>0.24</v>
          </cell>
          <cell r="O945" t="str">
            <v>Tim C Bingley</v>
          </cell>
          <cell r="P945" t="str">
            <v>Cunningham, Barry G</v>
          </cell>
        </row>
        <row r="946">
          <cell r="A946">
            <v>11773</v>
          </cell>
          <cell r="B946" t="str">
            <v>Wright</v>
          </cell>
          <cell r="C946" t="str">
            <v>Deborah</v>
          </cell>
          <cell r="D946" t="str">
            <v>Non-Exempt,Non-Union</v>
          </cell>
          <cell r="E946">
            <v>1276</v>
          </cell>
          <cell r="F946" t="str">
            <v>Power Delivery Safety &amp; Environmental</v>
          </cell>
          <cell r="G946">
            <v>2020</v>
          </cell>
          <cell r="H946" t="str">
            <v>Assistant, Group/Indv</v>
          </cell>
          <cell r="I946" t="str">
            <v>Assistant, Group/Indv</v>
          </cell>
          <cell r="J946">
            <v>30693</v>
          </cell>
          <cell r="K946">
            <v>37760</v>
          </cell>
          <cell r="L946">
            <v>44002.080000000002</v>
          </cell>
          <cell r="M946" t="str">
            <v xml:space="preserve">    36500.00</v>
          </cell>
          <cell r="N946">
            <v>0.2</v>
          </cell>
          <cell r="O946" t="str">
            <v>Michael A Brooks</v>
          </cell>
          <cell r="P946" t="str">
            <v>Wright, Matthew</v>
          </cell>
        </row>
        <row r="947">
          <cell r="A947">
            <v>11778</v>
          </cell>
          <cell r="B947" t="str">
            <v>Fullmer</v>
          </cell>
          <cell r="C947" t="str">
            <v>Garlin</v>
          </cell>
          <cell r="D947" t="str">
            <v>Exempt</v>
          </cell>
          <cell r="E947">
            <v>231</v>
          </cell>
          <cell r="F947" t="str">
            <v>Generation</v>
          </cell>
          <cell r="G947">
            <v>2053</v>
          </cell>
          <cell r="H947" t="str">
            <v>Cnslt, HR - Ld/Sr</v>
          </cell>
          <cell r="I947" t="str">
            <v>Cnslt, HR - Ld/Sr</v>
          </cell>
          <cell r="J947">
            <v>30704</v>
          </cell>
          <cell r="K947">
            <v>37165</v>
          </cell>
          <cell r="L947">
            <v>100719.12</v>
          </cell>
          <cell r="M947" t="str">
            <v xml:space="preserve">    93600.00</v>
          </cell>
          <cell r="N947">
            <v>0.3</v>
          </cell>
          <cell r="O947" t="str">
            <v>Richard C Woolley</v>
          </cell>
          <cell r="P947" t="str">
            <v>Cunningham, Barry G</v>
          </cell>
        </row>
        <row r="948">
          <cell r="A948">
            <v>11788</v>
          </cell>
          <cell r="B948" t="str">
            <v>Andikoetxea</v>
          </cell>
          <cell r="C948" t="str">
            <v>Juan</v>
          </cell>
          <cell r="D948" t="str">
            <v>Exempt</v>
          </cell>
          <cell r="E948">
            <v>642</v>
          </cell>
          <cell r="F948" t="str">
            <v>Jim Bridger Plant Administration</v>
          </cell>
          <cell r="G948">
            <v>1982</v>
          </cell>
          <cell r="H948" t="str">
            <v>Analyst, Bus Sys - Ld/Sr</v>
          </cell>
          <cell r="I948" t="str">
            <v>Analyst, Bus Sys - Ld/Sr</v>
          </cell>
          <cell r="J948">
            <v>29347</v>
          </cell>
          <cell r="K948">
            <v>37433</v>
          </cell>
          <cell r="L948">
            <v>68964</v>
          </cell>
          <cell r="M948" t="str">
            <v xml:space="preserve">    72750.00</v>
          </cell>
          <cell r="N948">
            <v>0.24</v>
          </cell>
          <cell r="O948" t="str">
            <v>Jon D Christensen</v>
          </cell>
          <cell r="P948" t="str">
            <v>Cunningham, Barry G</v>
          </cell>
        </row>
        <row r="949">
          <cell r="A949">
            <v>11796</v>
          </cell>
          <cell r="B949" t="str">
            <v>Beacco</v>
          </cell>
          <cell r="C949" t="str">
            <v>Fritz</v>
          </cell>
          <cell r="D949" t="str">
            <v>Exempt</v>
          </cell>
          <cell r="E949">
            <v>1077</v>
          </cell>
          <cell r="F949" t="str">
            <v>Generation Engineering</v>
          </cell>
          <cell r="G949">
            <v>2225</v>
          </cell>
          <cell r="H949" t="str">
            <v>Planner, Plant - Ld/Sr</v>
          </cell>
          <cell r="I949" t="str">
            <v>Planner, Plant - Ld/Sr</v>
          </cell>
          <cell r="J949">
            <v>30711</v>
          </cell>
          <cell r="K949">
            <v>38149</v>
          </cell>
          <cell r="L949">
            <v>69250.080000000002</v>
          </cell>
          <cell r="M949" t="str">
            <v xml:space="preserve">    73450.00</v>
          </cell>
          <cell r="N949">
            <v>0.24</v>
          </cell>
          <cell r="O949" t="str">
            <v>Richard A Goff</v>
          </cell>
          <cell r="P949" t="str">
            <v>Cunningham, Barry G</v>
          </cell>
        </row>
        <row r="950">
          <cell r="A950">
            <v>11824</v>
          </cell>
          <cell r="B950" t="str">
            <v>Morse</v>
          </cell>
          <cell r="C950" t="str">
            <v>Loren</v>
          </cell>
          <cell r="D950" t="str">
            <v>Exempt</v>
          </cell>
          <cell r="E950">
            <v>1065</v>
          </cell>
          <cell r="F950" t="str">
            <v>C&amp;I Account Management</v>
          </cell>
          <cell r="G950">
            <v>6008</v>
          </cell>
          <cell r="H950" t="str">
            <v>Director, Customer Accoun</v>
          </cell>
          <cell r="I950" t="str">
            <v>Director, Customer Accts</v>
          </cell>
          <cell r="J950">
            <v>30739</v>
          </cell>
          <cell r="K950">
            <v>37098</v>
          </cell>
          <cell r="L950">
            <v>110845.2</v>
          </cell>
          <cell r="M950" t="str">
            <v xml:space="preserve">   112500.00</v>
          </cell>
          <cell r="N950">
            <v>0.5</v>
          </cell>
          <cell r="O950" t="str">
            <v>Dale M Pommarane</v>
          </cell>
          <cell r="P950" t="str">
            <v>Wright, Matthew</v>
          </cell>
        </row>
        <row r="951">
          <cell r="A951">
            <v>11836</v>
          </cell>
          <cell r="B951" t="str">
            <v>Burruss</v>
          </cell>
          <cell r="C951" t="str">
            <v>James</v>
          </cell>
          <cell r="D951" t="str">
            <v>Exempt</v>
          </cell>
          <cell r="E951">
            <v>1276</v>
          </cell>
          <cell r="F951" t="str">
            <v>Power Delivery Safety &amp; Environmental</v>
          </cell>
          <cell r="G951">
            <v>1988</v>
          </cell>
          <cell r="H951" t="str">
            <v>Analyst, Env - Ld/Sr</v>
          </cell>
          <cell r="I951" t="str">
            <v>Analyst, Env - Ld/Sr</v>
          </cell>
          <cell r="J951">
            <v>30753</v>
          </cell>
          <cell r="K951">
            <v>35972</v>
          </cell>
          <cell r="L951">
            <v>83511.12</v>
          </cell>
          <cell r="M951" t="str">
            <v xml:space="preserve">    78000.00</v>
          </cell>
          <cell r="N951">
            <v>0.24</v>
          </cell>
          <cell r="O951" t="str">
            <v>Brent J Leonard</v>
          </cell>
          <cell r="P951" t="str">
            <v>Wright, Matthew</v>
          </cell>
        </row>
        <row r="952">
          <cell r="A952">
            <v>11854</v>
          </cell>
          <cell r="B952" t="str">
            <v>Miller III</v>
          </cell>
          <cell r="C952" t="str">
            <v>Forrest</v>
          </cell>
          <cell r="D952" t="str">
            <v>Exempt</v>
          </cell>
          <cell r="E952">
            <v>617</v>
          </cell>
          <cell r="F952" t="str">
            <v>Metering Business Systems Support</v>
          </cell>
          <cell r="G952">
            <v>6273</v>
          </cell>
          <cell r="H952" t="str">
            <v>Analyst, Metering - Ld/Sr</v>
          </cell>
          <cell r="I952" t="str">
            <v>Analyst, Metering - Ld/Sr</v>
          </cell>
          <cell r="J952">
            <v>30753</v>
          </cell>
          <cell r="K952">
            <v>37875</v>
          </cell>
          <cell r="L952">
            <v>52200</v>
          </cell>
          <cell r="M952" t="str">
            <v xml:space="preserve">    66300.00</v>
          </cell>
          <cell r="N952">
            <v>0.24</v>
          </cell>
          <cell r="O952" t="str">
            <v>Charles Mohler</v>
          </cell>
          <cell r="P952" t="str">
            <v>Wright, Matthew</v>
          </cell>
        </row>
        <row r="953">
          <cell r="A953">
            <v>11863</v>
          </cell>
          <cell r="B953" t="str">
            <v>Points</v>
          </cell>
          <cell r="C953" t="str">
            <v>Gary</v>
          </cell>
          <cell r="D953" t="str">
            <v>Exempt</v>
          </cell>
          <cell r="E953">
            <v>648</v>
          </cell>
          <cell r="F953" t="str">
            <v>Naughton Maintenance</v>
          </cell>
          <cell r="G953">
            <v>2278</v>
          </cell>
          <cell r="H953" t="str">
            <v>Supervisor, Plant</v>
          </cell>
          <cell r="I953" t="str">
            <v>Supervisor, Plant</v>
          </cell>
          <cell r="J953">
            <v>30756</v>
          </cell>
          <cell r="K953">
            <v>37905</v>
          </cell>
          <cell r="L953">
            <v>72304.08</v>
          </cell>
          <cell r="M953" t="str">
            <v xml:space="preserve">    71500.00</v>
          </cell>
          <cell r="N953">
            <v>0.24</v>
          </cell>
          <cell r="O953" t="str">
            <v>John M Schreurs</v>
          </cell>
          <cell r="P953" t="str">
            <v>Cunningham, Barry G</v>
          </cell>
        </row>
        <row r="954">
          <cell r="A954">
            <v>11867</v>
          </cell>
          <cell r="B954" t="str">
            <v>Louder</v>
          </cell>
          <cell r="C954" t="str">
            <v>Lisa</v>
          </cell>
          <cell r="D954" t="str">
            <v>Exempt</v>
          </cell>
          <cell r="E954">
            <v>1083</v>
          </cell>
          <cell r="F954" t="str">
            <v>RE Right of Way Services</v>
          </cell>
          <cell r="G954">
            <v>2237</v>
          </cell>
          <cell r="H954" t="str">
            <v>Prpty Agnt - Assoc</v>
          </cell>
          <cell r="I954" t="str">
            <v>Prpty Agnt - Assoc</v>
          </cell>
          <cell r="J954">
            <v>30760</v>
          </cell>
          <cell r="K954">
            <v>35972</v>
          </cell>
          <cell r="L954">
            <v>53816.160000000003</v>
          </cell>
          <cell r="M954" t="str">
            <v xml:space="preserve">    56450.00</v>
          </cell>
          <cell r="N954">
            <v>0.2</v>
          </cell>
          <cell r="O954" t="str">
            <v>Patti J Perigo</v>
          </cell>
          <cell r="P954" t="str">
            <v>MacRitchie, Andy</v>
          </cell>
        </row>
        <row r="955">
          <cell r="A955">
            <v>11900</v>
          </cell>
          <cell r="B955" t="str">
            <v>Healy</v>
          </cell>
          <cell r="C955" t="str">
            <v>Marilyn</v>
          </cell>
          <cell r="D955" t="str">
            <v>Non-Exempt,Non-Union</v>
          </cell>
          <cell r="E955">
            <v>1077</v>
          </cell>
          <cell r="F955" t="str">
            <v>Generation Engineering</v>
          </cell>
          <cell r="G955">
            <v>2020</v>
          </cell>
          <cell r="H955" t="str">
            <v>Assistant, Group/Indv</v>
          </cell>
          <cell r="I955" t="str">
            <v>Assistant, Group/Indv</v>
          </cell>
          <cell r="J955">
            <v>30783</v>
          </cell>
          <cell r="K955">
            <v>35972</v>
          </cell>
          <cell r="L955">
            <v>39200.160000000003</v>
          </cell>
          <cell r="M955" t="str">
            <v xml:space="preserve">    36500.00</v>
          </cell>
          <cell r="N955">
            <v>0.2</v>
          </cell>
          <cell r="O955" t="str">
            <v>Lon C Udy</v>
          </cell>
          <cell r="P955" t="str">
            <v>Cunningham, Barry G</v>
          </cell>
        </row>
        <row r="956">
          <cell r="A956">
            <v>11909</v>
          </cell>
          <cell r="B956" t="str">
            <v>Hodny</v>
          </cell>
          <cell r="C956" t="str">
            <v>Maggie</v>
          </cell>
          <cell r="D956" t="str">
            <v>Exempt</v>
          </cell>
          <cell r="E956">
            <v>1083</v>
          </cell>
          <cell r="F956" t="str">
            <v>RE Right of Way Services</v>
          </cell>
          <cell r="G956">
            <v>2238</v>
          </cell>
          <cell r="H956" t="str">
            <v>Prpty Agnt - Car</v>
          </cell>
          <cell r="I956" t="str">
            <v>Prpty Agnt - Car</v>
          </cell>
          <cell r="J956">
            <v>37663</v>
          </cell>
          <cell r="K956">
            <v>37663</v>
          </cell>
          <cell r="L956">
            <v>60030</v>
          </cell>
          <cell r="M956" t="str">
            <v xml:space="preserve">    63800.00</v>
          </cell>
          <cell r="N956">
            <v>0.24</v>
          </cell>
          <cell r="O956" t="str">
            <v>Patti J Perigo</v>
          </cell>
          <cell r="P956" t="str">
            <v>MacRitchie, Andy</v>
          </cell>
        </row>
        <row r="957">
          <cell r="A957">
            <v>11910</v>
          </cell>
          <cell r="B957" t="str">
            <v>Coombs</v>
          </cell>
          <cell r="C957" t="str">
            <v>Mary</v>
          </cell>
          <cell r="D957" t="str">
            <v>Non-Exempt,Non-Union</v>
          </cell>
          <cell r="E957">
            <v>650</v>
          </cell>
          <cell r="F957" t="str">
            <v>Dave Johnston Administration</v>
          </cell>
          <cell r="G957">
            <v>2020</v>
          </cell>
          <cell r="H957" t="str">
            <v>Assistant, Group/Indv</v>
          </cell>
          <cell r="I957" t="str">
            <v>Assistant, Group/Indv</v>
          </cell>
          <cell r="J957">
            <v>30788</v>
          </cell>
          <cell r="K957">
            <v>35972</v>
          </cell>
          <cell r="L957">
            <v>35151.120000000003</v>
          </cell>
          <cell r="M957" t="str">
            <v xml:space="preserve">    36500.00</v>
          </cell>
          <cell r="N957">
            <v>0.2</v>
          </cell>
          <cell r="O957" t="str">
            <v>Michael R Schaffer</v>
          </cell>
          <cell r="P957" t="str">
            <v>Cunningham, Barry G</v>
          </cell>
        </row>
        <row r="958">
          <cell r="A958">
            <v>11922</v>
          </cell>
          <cell r="B958" t="str">
            <v>Apodaca</v>
          </cell>
          <cell r="C958" t="str">
            <v>Willie</v>
          </cell>
          <cell r="D958" t="str">
            <v>Exempt</v>
          </cell>
          <cell r="E958">
            <v>1077</v>
          </cell>
          <cell r="F958" t="str">
            <v>Generation Engineering</v>
          </cell>
          <cell r="G958">
            <v>6919</v>
          </cell>
          <cell r="H958" t="str">
            <v>Cnslt, Process - Ld/Sr</v>
          </cell>
          <cell r="I958" t="str">
            <v>Cnslt, Process - Ld/Sr</v>
          </cell>
          <cell r="J958">
            <v>27835</v>
          </cell>
          <cell r="K958">
            <v>37712</v>
          </cell>
          <cell r="L958">
            <v>95744.16</v>
          </cell>
          <cell r="M958" t="str">
            <v xml:space="preserve">    85750.00</v>
          </cell>
          <cell r="N958">
            <v>0.3</v>
          </cell>
          <cell r="O958" t="str">
            <v>Craig O Garritson</v>
          </cell>
          <cell r="P958" t="str">
            <v>Cunningham, Barry G</v>
          </cell>
        </row>
        <row r="959">
          <cell r="A959">
            <v>11925</v>
          </cell>
          <cell r="B959" t="str">
            <v>Apperson</v>
          </cell>
          <cell r="C959" t="str">
            <v>John</v>
          </cell>
          <cell r="D959" t="str">
            <v>Exempt</v>
          </cell>
          <cell r="E959">
            <v>238</v>
          </cell>
          <cell r="F959" t="str">
            <v>C&amp;T Front Office</v>
          </cell>
          <cell r="G959">
            <v>2111</v>
          </cell>
          <cell r="H959" t="str">
            <v>Director, Trading</v>
          </cell>
          <cell r="I959" t="str">
            <v>Director, Trading</v>
          </cell>
          <cell r="J959">
            <v>29976</v>
          </cell>
          <cell r="K959">
            <v>36617</v>
          </cell>
          <cell r="L959">
            <v>188134.08</v>
          </cell>
          <cell r="M959" t="str">
            <v xml:space="preserve">   146800.00</v>
          </cell>
          <cell r="N959">
            <v>1</v>
          </cell>
          <cell r="O959" t="str">
            <v>Mark R Tallman</v>
          </cell>
          <cell r="P959" t="str">
            <v>Watters, Stan K</v>
          </cell>
        </row>
        <row r="960">
          <cell r="A960">
            <v>11942</v>
          </cell>
          <cell r="B960" t="str">
            <v>Wiscomb</v>
          </cell>
          <cell r="C960" t="str">
            <v>Thomas</v>
          </cell>
          <cell r="D960" t="str">
            <v>Exempt</v>
          </cell>
          <cell r="E960">
            <v>1073</v>
          </cell>
          <cell r="F960" t="str">
            <v>Safety and Environmental Svcs</v>
          </cell>
          <cell r="G960">
            <v>1988</v>
          </cell>
          <cell r="H960" t="str">
            <v>Analyst, Env - Ld/Sr</v>
          </cell>
          <cell r="I960" t="str">
            <v>Analyst, Env - Ld/Sr</v>
          </cell>
          <cell r="J960">
            <v>31208</v>
          </cell>
          <cell r="K960">
            <v>37298</v>
          </cell>
          <cell r="L960">
            <v>72294</v>
          </cell>
          <cell r="M960" t="str">
            <v xml:space="preserve">    78000.00</v>
          </cell>
          <cell r="N960">
            <v>0.24</v>
          </cell>
          <cell r="O960" t="str">
            <v>William K Lawson</v>
          </cell>
          <cell r="P960" t="str">
            <v>Wessman, Ernest E</v>
          </cell>
        </row>
        <row r="961">
          <cell r="A961">
            <v>11960</v>
          </cell>
          <cell r="B961" t="str">
            <v>Bryngelson</v>
          </cell>
          <cell r="C961" t="str">
            <v>Cory</v>
          </cell>
          <cell r="D961" t="str">
            <v>Exempt</v>
          </cell>
          <cell r="E961">
            <v>650</v>
          </cell>
          <cell r="F961" t="str">
            <v>Dave Johnston Administration</v>
          </cell>
          <cell r="G961">
            <v>7543</v>
          </cell>
          <cell r="H961" t="str">
            <v>Analyst, Fin/Actng - Car</v>
          </cell>
          <cell r="I961" t="str">
            <v>Analyst, Fin/Actng - Car</v>
          </cell>
          <cell r="J961">
            <v>37652</v>
          </cell>
          <cell r="K961">
            <v>37652</v>
          </cell>
          <cell r="L961">
            <v>52000.08</v>
          </cell>
          <cell r="M961" t="str">
            <v xml:space="preserve">    54250.00</v>
          </cell>
          <cell r="N961">
            <v>0.2</v>
          </cell>
          <cell r="O961" t="str">
            <v>Michael R Schaffer</v>
          </cell>
          <cell r="P961" t="str">
            <v>Cunningham, Barry G</v>
          </cell>
        </row>
        <row r="962">
          <cell r="A962">
            <v>11975</v>
          </cell>
          <cell r="B962" t="str">
            <v>Araas</v>
          </cell>
          <cell r="C962" t="str">
            <v>David</v>
          </cell>
          <cell r="D962" t="str">
            <v>Exempt</v>
          </cell>
          <cell r="E962">
            <v>1139</v>
          </cell>
          <cell r="F962" t="str">
            <v>Medford New Connections</v>
          </cell>
          <cell r="G962">
            <v>6081</v>
          </cell>
          <cell r="H962" t="str">
            <v>Manager, Distribution</v>
          </cell>
          <cell r="I962" t="str">
            <v>Manager, Distribution</v>
          </cell>
          <cell r="J962">
            <v>27212</v>
          </cell>
          <cell r="K962">
            <v>37236</v>
          </cell>
          <cell r="L962">
            <v>91556.160000000003</v>
          </cell>
          <cell r="M962" t="str">
            <v xml:space="preserve">    90600.00</v>
          </cell>
          <cell r="N962">
            <v>0.3</v>
          </cell>
          <cell r="O962" t="str">
            <v>Bruce E Johnson</v>
          </cell>
          <cell r="P962" t="str">
            <v>Wright, Matthew</v>
          </cell>
        </row>
        <row r="963">
          <cell r="A963">
            <v>11978</v>
          </cell>
          <cell r="B963" t="str">
            <v>Campbell</v>
          </cell>
          <cell r="C963" t="str">
            <v>Allen</v>
          </cell>
          <cell r="D963" t="str">
            <v>Exempt</v>
          </cell>
          <cell r="E963">
            <v>1328</v>
          </cell>
          <cell r="F963" t="str">
            <v>PD Transmission Systems</v>
          </cell>
          <cell r="G963">
            <v>2133</v>
          </cell>
          <cell r="H963" t="str">
            <v>IT Spclst, CS Gen - Ld/Sr</v>
          </cell>
          <cell r="I963" t="str">
            <v>IT Spclst, CS Gen - Ld/Sr</v>
          </cell>
          <cell r="J963">
            <v>37653</v>
          </cell>
          <cell r="K963">
            <v>37653</v>
          </cell>
          <cell r="L963">
            <v>85550.16</v>
          </cell>
          <cell r="M963" t="str">
            <v xml:space="preserve">    85250.00</v>
          </cell>
          <cell r="N963">
            <v>0.24</v>
          </cell>
          <cell r="O963" t="str">
            <v>Richard N Niska</v>
          </cell>
          <cell r="P963" t="str">
            <v>Walje, A Richard</v>
          </cell>
        </row>
        <row r="964">
          <cell r="A964">
            <v>11990</v>
          </cell>
          <cell r="B964" t="str">
            <v>Arambel</v>
          </cell>
          <cell r="C964" t="str">
            <v>Robert</v>
          </cell>
          <cell r="D964" t="str">
            <v>Exempt</v>
          </cell>
          <cell r="E964">
            <v>218</v>
          </cell>
          <cell r="F964" t="str">
            <v>Jim Bridger Plant</v>
          </cell>
          <cell r="G964">
            <v>2194</v>
          </cell>
          <cell r="H964" t="str">
            <v>Mng Dirctr, Plant</v>
          </cell>
          <cell r="I964" t="str">
            <v>Mng Dirctr, Plant</v>
          </cell>
          <cell r="J964">
            <v>27881</v>
          </cell>
          <cell r="K964">
            <v>35972</v>
          </cell>
          <cell r="L964">
            <v>143617.20000000001</v>
          </cell>
          <cell r="M964" t="str">
            <v xml:space="preserve">   127750.00</v>
          </cell>
          <cell r="N964">
            <v>0.4</v>
          </cell>
          <cell r="O964" t="str">
            <v>Richard C Woolley</v>
          </cell>
          <cell r="P964" t="str">
            <v>Cunningham, Barry G</v>
          </cell>
        </row>
        <row r="965">
          <cell r="A965">
            <v>12000</v>
          </cell>
          <cell r="B965" t="str">
            <v>Haynes</v>
          </cell>
          <cell r="C965" t="str">
            <v>April</v>
          </cell>
          <cell r="D965" t="str">
            <v>Exempt</v>
          </cell>
          <cell r="E965">
            <v>675</v>
          </cell>
          <cell r="F965" t="str">
            <v>Carbon Maintenance</v>
          </cell>
          <cell r="G965">
            <v>2120</v>
          </cell>
          <cell r="H965" t="str">
            <v>Engineer - Ld/Sr</v>
          </cell>
          <cell r="I965" t="str">
            <v>Engineer - Ld/Sr</v>
          </cell>
          <cell r="J965">
            <v>30831</v>
          </cell>
          <cell r="K965">
            <v>37555</v>
          </cell>
          <cell r="L965">
            <v>81471.12</v>
          </cell>
          <cell r="M965" t="str">
            <v xml:space="preserve">    80400.00</v>
          </cell>
          <cell r="N965">
            <v>0.24</v>
          </cell>
          <cell r="O965" t="str">
            <v>Tim C Bingley</v>
          </cell>
          <cell r="P965" t="str">
            <v>Cunningham, Barry G</v>
          </cell>
        </row>
        <row r="966">
          <cell r="A966">
            <v>12011</v>
          </cell>
          <cell r="B966" t="str">
            <v>Hominiuk</v>
          </cell>
          <cell r="C966" t="str">
            <v>James</v>
          </cell>
          <cell r="D966" t="str">
            <v>Exempt</v>
          </cell>
          <cell r="E966">
            <v>503</v>
          </cell>
          <cell r="F966" t="str">
            <v>IT Corporate Apps &amp; Systems</v>
          </cell>
          <cell r="G966">
            <v>2056</v>
          </cell>
          <cell r="H966" t="str">
            <v>Cnslt, Sys - Car</v>
          </cell>
          <cell r="I966" t="str">
            <v>Cnslt, Sys - Car</v>
          </cell>
          <cell r="J966">
            <v>37655</v>
          </cell>
          <cell r="K966">
            <v>37893</v>
          </cell>
          <cell r="L966">
            <v>80340</v>
          </cell>
          <cell r="M966" t="str">
            <v xml:space="preserve">    81500.00</v>
          </cell>
          <cell r="N966">
            <v>0.24</v>
          </cell>
          <cell r="O966" t="str">
            <v>Jeffery B Ponsness</v>
          </cell>
          <cell r="P966" t="str">
            <v>Walje, A Richard</v>
          </cell>
        </row>
        <row r="967">
          <cell r="A967">
            <v>12017</v>
          </cell>
          <cell r="B967" t="str">
            <v>Fassett</v>
          </cell>
          <cell r="C967" t="str">
            <v>Richard</v>
          </cell>
          <cell r="D967" t="str">
            <v>Exempt</v>
          </cell>
          <cell r="E967">
            <v>649</v>
          </cell>
          <cell r="F967" t="str">
            <v>Naughton Operations</v>
          </cell>
          <cell r="G967">
            <v>2120</v>
          </cell>
          <cell r="H967" t="str">
            <v>Engineer - Ld/Sr</v>
          </cell>
          <cell r="I967" t="str">
            <v>Engineer - Ld/Sr</v>
          </cell>
          <cell r="J967">
            <v>30831</v>
          </cell>
          <cell r="K967">
            <v>35972</v>
          </cell>
          <cell r="L967">
            <v>72869.039999999994</v>
          </cell>
          <cell r="M967" t="str">
            <v xml:space="preserve">    80400.00</v>
          </cell>
          <cell r="N967">
            <v>0.24</v>
          </cell>
          <cell r="O967" t="str">
            <v>Michael G Dodge</v>
          </cell>
          <cell r="P967" t="str">
            <v>Cunningham, Barry G</v>
          </cell>
        </row>
        <row r="968">
          <cell r="A968">
            <v>12019</v>
          </cell>
          <cell r="B968" t="str">
            <v>Chapman Jr</v>
          </cell>
          <cell r="C968" t="str">
            <v>Floyd</v>
          </cell>
          <cell r="D968" t="str">
            <v>Exempt</v>
          </cell>
          <cell r="E968">
            <v>1094</v>
          </cell>
          <cell r="F968" t="str">
            <v>Salt Lake &amp; Portland DEMC</v>
          </cell>
          <cell r="G968">
            <v>6081</v>
          </cell>
          <cell r="H968" t="str">
            <v>Manager, Distribution</v>
          </cell>
          <cell r="I968" t="str">
            <v>Manager, Distribution</v>
          </cell>
          <cell r="J968">
            <v>30818</v>
          </cell>
          <cell r="K968">
            <v>37508</v>
          </cell>
          <cell r="L968">
            <v>80000.160000000003</v>
          </cell>
          <cell r="M968" t="str">
            <v xml:space="preserve">    90600.00</v>
          </cell>
          <cell r="N968">
            <v>0.3</v>
          </cell>
          <cell r="O968" t="str">
            <v>James L Marquis</v>
          </cell>
          <cell r="P968" t="str">
            <v>Wright, Matthew</v>
          </cell>
        </row>
        <row r="969">
          <cell r="A969">
            <v>12034</v>
          </cell>
          <cell r="B969" t="str">
            <v>Bailey</v>
          </cell>
          <cell r="C969" t="str">
            <v>Nathan</v>
          </cell>
          <cell r="D969" t="str">
            <v>Exempt</v>
          </cell>
          <cell r="E969">
            <v>82</v>
          </cell>
          <cell r="F969" t="str">
            <v>Generation Labor Relations</v>
          </cell>
          <cell r="G969">
            <v>1993</v>
          </cell>
          <cell r="H969" t="str">
            <v>Analyst, HR - Car</v>
          </cell>
          <cell r="I969" t="str">
            <v>Analyst, HR - Car</v>
          </cell>
          <cell r="J969">
            <v>37670</v>
          </cell>
          <cell r="K969">
            <v>37670</v>
          </cell>
          <cell r="L969">
            <v>49440</v>
          </cell>
          <cell r="M969" t="str">
            <v xml:space="preserve">    59750.00</v>
          </cell>
          <cell r="N969">
            <v>0.2</v>
          </cell>
          <cell r="O969" t="str">
            <v>Jim P Cox</v>
          </cell>
          <cell r="P969" t="str">
            <v>Pittman, Michael J</v>
          </cell>
        </row>
        <row r="970">
          <cell r="A970">
            <v>12048</v>
          </cell>
          <cell r="B970" t="str">
            <v>Hogue Jr</v>
          </cell>
          <cell r="C970" t="str">
            <v>Arnold</v>
          </cell>
          <cell r="D970" t="str">
            <v>Exempt</v>
          </cell>
          <cell r="E970">
            <v>617</v>
          </cell>
          <cell r="F970" t="str">
            <v>Metering Business Systems Support</v>
          </cell>
          <cell r="G970">
            <v>6273</v>
          </cell>
          <cell r="H970" t="str">
            <v>Analyst, Metering - Ld/Sr</v>
          </cell>
          <cell r="I970" t="str">
            <v>Analyst, Metering - Ld/Sr</v>
          </cell>
          <cell r="J970">
            <v>30853</v>
          </cell>
          <cell r="K970">
            <v>38194</v>
          </cell>
          <cell r="L970">
            <v>61000.08</v>
          </cell>
          <cell r="M970" t="str">
            <v xml:space="preserve">    66300.00</v>
          </cell>
          <cell r="N970">
            <v>0.24</v>
          </cell>
          <cell r="O970" t="str">
            <v>James R Wagner</v>
          </cell>
          <cell r="P970" t="str">
            <v>Wright, Matthew</v>
          </cell>
        </row>
        <row r="971">
          <cell r="A971">
            <v>12069</v>
          </cell>
          <cell r="B971" t="str">
            <v>Richens</v>
          </cell>
          <cell r="C971" t="str">
            <v>Kenneth</v>
          </cell>
          <cell r="D971" t="str">
            <v>Exempt</v>
          </cell>
          <cell r="E971">
            <v>250</v>
          </cell>
          <cell r="F971" t="str">
            <v>Training Support &amp; Development - PD</v>
          </cell>
          <cell r="G971">
            <v>2169</v>
          </cell>
          <cell r="H971" t="str">
            <v>Manager, HR</v>
          </cell>
          <cell r="I971" t="str">
            <v>Manager, HR</v>
          </cell>
          <cell r="J971">
            <v>30872</v>
          </cell>
          <cell r="K971">
            <v>36863</v>
          </cell>
          <cell r="L971">
            <v>90642</v>
          </cell>
          <cell r="M971" t="str">
            <v xml:space="preserve">    93600.00</v>
          </cell>
          <cell r="N971">
            <v>0.3</v>
          </cell>
          <cell r="O971" t="str">
            <v>John C Howes</v>
          </cell>
          <cell r="P971" t="str">
            <v>Wright, Matthew</v>
          </cell>
        </row>
        <row r="972">
          <cell r="A972">
            <v>12078</v>
          </cell>
          <cell r="B972" t="str">
            <v>Weeks</v>
          </cell>
          <cell r="C972" t="str">
            <v>Wyla</v>
          </cell>
          <cell r="D972" t="str">
            <v>Non-Exempt,Non-Union</v>
          </cell>
          <cell r="E972">
            <v>215</v>
          </cell>
          <cell r="F972" t="str">
            <v>Gadsby Plant</v>
          </cell>
          <cell r="G972">
            <v>2020</v>
          </cell>
          <cell r="H972" t="str">
            <v>Assistant, Group/Indv</v>
          </cell>
          <cell r="I972" t="str">
            <v>Assistant, Group/Indv</v>
          </cell>
          <cell r="J972">
            <v>30874</v>
          </cell>
          <cell r="K972">
            <v>35972</v>
          </cell>
          <cell r="L972">
            <v>42534</v>
          </cell>
          <cell r="M972" t="str">
            <v xml:space="preserve">    36500.00</v>
          </cell>
          <cell r="N972">
            <v>0.2</v>
          </cell>
          <cell r="O972" t="str">
            <v>William A Domichel</v>
          </cell>
          <cell r="P972" t="str">
            <v>Cunningham, Barry G</v>
          </cell>
        </row>
        <row r="973">
          <cell r="A973">
            <v>12110</v>
          </cell>
          <cell r="B973" t="str">
            <v>Morris</v>
          </cell>
          <cell r="C973" t="str">
            <v>Billy</v>
          </cell>
          <cell r="D973" t="str">
            <v>Non-Exempt,Non-Union</v>
          </cell>
          <cell r="E973">
            <v>1252</v>
          </cell>
          <cell r="F973" t="str">
            <v>Construction Mapping</v>
          </cell>
          <cell r="G973">
            <v>8284</v>
          </cell>
          <cell r="H973" t="str">
            <v>Specialist, Drafting - Ca</v>
          </cell>
          <cell r="I973" t="str">
            <v>Specialist, Drafting - Car</v>
          </cell>
          <cell r="J973">
            <v>30921</v>
          </cell>
          <cell r="K973">
            <v>36832</v>
          </cell>
          <cell r="L973">
            <v>42174</v>
          </cell>
          <cell r="M973" t="str">
            <v xml:space="preserve">    37450.00</v>
          </cell>
          <cell r="N973">
            <v>0.2</v>
          </cell>
          <cell r="O973" t="str">
            <v>Kenneth G Staples</v>
          </cell>
          <cell r="P973" t="str">
            <v>Wright, Matthew</v>
          </cell>
        </row>
        <row r="974">
          <cell r="A974">
            <v>12111</v>
          </cell>
          <cell r="B974" t="str">
            <v>Stuart</v>
          </cell>
          <cell r="C974" t="str">
            <v>James</v>
          </cell>
          <cell r="D974" t="str">
            <v>Exempt</v>
          </cell>
          <cell r="E974">
            <v>1046</v>
          </cell>
          <cell r="F974" t="str">
            <v>Distribution Dispatch</v>
          </cell>
          <cell r="G974">
            <v>6068</v>
          </cell>
          <cell r="H974" t="str">
            <v>Director, Dispatch</v>
          </cell>
          <cell r="I974" t="str">
            <v>Director, Dispatch</v>
          </cell>
          <cell r="J974">
            <v>30929</v>
          </cell>
          <cell r="K974">
            <v>37616</v>
          </cell>
          <cell r="L974">
            <v>107541.12</v>
          </cell>
          <cell r="M974" t="str">
            <v xml:space="preserve">   107850.00</v>
          </cell>
          <cell r="N974">
            <v>0.3</v>
          </cell>
          <cell r="O974" t="str">
            <v>Douglas R Butler</v>
          </cell>
          <cell r="P974" t="str">
            <v>Wright, Matthew</v>
          </cell>
        </row>
        <row r="975">
          <cell r="A975">
            <v>12122</v>
          </cell>
          <cell r="B975" t="str">
            <v>Lake</v>
          </cell>
          <cell r="C975" t="str">
            <v>Leslie</v>
          </cell>
          <cell r="D975" t="str">
            <v>Exempt</v>
          </cell>
          <cell r="E975">
            <v>1077</v>
          </cell>
          <cell r="F975" t="str">
            <v>Generation Engineering</v>
          </cell>
          <cell r="G975">
            <v>2120</v>
          </cell>
          <cell r="H975" t="str">
            <v>Engineer - Ld/Sr</v>
          </cell>
          <cell r="I975" t="str">
            <v>Engineer - Ld/Sr</v>
          </cell>
          <cell r="J975">
            <v>30936</v>
          </cell>
          <cell r="K975">
            <v>37236</v>
          </cell>
          <cell r="L975">
            <v>78570</v>
          </cell>
          <cell r="M975" t="str">
            <v xml:space="preserve">    80400.00</v>
          </cell>
          <cell r="N975">
            <v>0.24</v>
          </cell>
          <cell r="O975" t="str">
            <v>Rodney K Roberts</v>
          </cell>
          <cell r="P975" t="str">
            <v>Cunningham, Barry G</v>
          </cell>
        </row>
        <row r="976">
          <cell r="A976">
            <v>12133</v>
          </cell>
          <cell r="B976" t="str">
            <v>Broussard</v>
          </cell>
          <cell r="C976" t="str">
            <v>Paula</v>
          </cell>
          <cell r="D976" t="str">
            <v>Exempt</v>
          </cell>
          <cell r="E976">
            <v>597</v>
          </cell>
          <cell r="F976" t="str">
            <v>Cust Collection Cent- Inactive Collects</v>
          </cell>
          <cell r="G976">
            <v>2270</v>
          </cell>
          <cell r="H976" t="str">
            <v>Supervisor, Cust Svc</v>
          </cell>
          <cell r="I976" t="str">
            <v>Supervisor, Customer Service</v>
          </cell>
          <cell r="J976">
            <v>30938</v>
          </cell>
          <cell r="K976">
            <v>38088</v>
          </cell>
          <cell r="L976">
            <v>48499.92</v>
          </cell>
          <cell r="M976" t="str">
            <v xml:space="preserve">    61400.00</v>
          </cell>
          <cell r="N976">
            <v>0.2</v>
          </cell>
          <cell r="O976" t="str">
            <v>Julene D Martinez</v>
          </cell>
          <cell r="P976" t="str">
            <v>Wright, Matthew</v>
          </cell>
        </row>
        <row r="977">
          <cell r="A977">
            <v>12135</v>
          </cell>
          <cell r="B977" t="str">
            <v>Wilson</v>
          </cell>
          <cell r="C977" t="str">
            <v>Jennifer</v>
          </cell>
          <cell r="D977" t="str">
            <v>Exempt</v>
          </cell>
          <cell r="E977">
            <v>1012</v>
          </cell>
          <cell r="F977" t="str">
            <v>Corporate Accounting</v>
          </cell>
          <cell r="G977">
            <v>2005</v>
          </cell>
          <cell r="H977" t="str">
            <v>Analyst, Rgltry - Car</v>
          </cell>
          <cell r="I977" t="str">
            <v>Analyst, Rgltry - Car</v>
          </cell>
          <cell r="J977">
            <v>37669</v>
          </cell>
          <cell r="K977">
            <v>37669</v>
          </cell>
          <cell r="L977">
            <v>56150.16</v>
          </cell>
          <cell r="M977" t="str">
            <v xml:space="preserve">    61800.00</v>
          </cell>
          <cell r="N977">
            <v>0.2</v>
          </cell>
          <cell r="O977" t="str">
            <v>Nathan P Adent</v>
          </cell>
          <cell r="P977" t="str">
            <v>Peach, Richard</v>
          </cell>
        </row>
        <row r="978">
          <cell r="A978">
            <v>12138</v>
          </cell>
          <cell r="B978" t="str">
            <v>Barker</v>
          </cell>
          <cell r="C978" t="str">
            <v>Brent</v>
          </cell>
          <cell r="D978" t="str">
            <v>Exempt</v>
          </cell>
          <cell r="E978">
            <v>1065</v>
          </cell>
          <cell r="F978" t="str">
            <v>C&amp;I Account Management</v>
          </cell>
          <cell r="G978">
            <v>1952</v>
          </cell>
          <cell r="H978" t="str">
            <v>Acct Mgr, Corporate</v>
          </cell>
          <cell r="I978" t="str">
            <v>Acct Mgr, Corporate</v>
          </cell>
          <cell r="J978">
            <v>30951</v>
          </cell>
          <cell r="K978">
            <v>36202</v>
          </cell>
          <cell r="L978">
            <v>86483.04</v>
          </cell>
          <cell r="M978" t="str">
            <v xml:space="preserve">    92900.00</v>
          </cell>
          <cell r="N978">
            <v>0.3</v>
          </cell>
          <cell r="O978" t="str">
            <v>Robert B Dahl</v>
          </cell>
          <cell r="P978" t="str">
            <v>Wright, Matthew</v>
          </cell>
        </row>
        <row r="979">
          <cell r="A979">
            <v>12145</v>
          </cell>
          <cell r="B979" t="str">
            <v>Shaw</v>
          </cell>
          <cell r="C979" t="str">
            <v>Robert</v>
          </cell>
          <cell r="D979" t="str">
            <v>Exempt</v>
          </cell>
          <cell r="E979">
            <v>1351</v>
          </cell>
          <cell r="F979" t="str">
            <v>Desktop</v>
          </cell>
          <cell r="G979">
            <v>2137</v>
          </cell>
          <cell r="H979" t="str">
            <v>IT Spclst, Dsk Spt - Asso</v>
          </cell>
          <cell r="I979" t="str">
            <v>IT Spclst, Dsk Spt - Assoc</v>
          </cell>
          <cell r="J979">
            <v>37669</v>
          </cell>
          <cell r="K979">
            <v>37669</v>
          </cell>
          <cell r="L979">
            <v>39184.080000000002</v>
          </cell>
          <cell r="M979" t="str">
            <v xml:space="preserve">    39450.00</v>
          </cell>
          <cell r="N979">
            <v>0.2</v>
          </cell>
          <cell r="O979" t="str">
            <v>Janse D Deming</v>
          </cell>
          <cell r="P979" t="str">
            <v>Walje, A Richard</v>
          </cell>
        </row>
        <row r="980">
          <cell r="A980">
            <v>12149</v>
          </cell>
          <cell r="B980" t="str">
            <v>Jones</v>
          </cell>
          <cell r="C980" t="str">
            <v>Winona</v>
          </cell>
          <cell r="D980" t="str">
            <v>Non-Exempt,Non-Union</v>
          </cell>
          <cell r="E980">
            <v>1148</v>
          </cell>
          <cell r="F980" t="str">
            <v>Cust Collection Center- Director</v>
          </cell>
          <cell r="G980">
            <v>2020</v>
          </cell>
          <cell r="H980" t="str">
            <v>Assistant, Group/Indv</v>
          </cell>
          <cell r="I980" t="str">
            <v>Assistant, Group/Indv</v>
          </cell>
          <cell r="J980">
            <v>30957</v>
          </cell>
          <cell r="K980">
            <v>35972</v>
          </cell>
          <cell r="L980">
            <v>36683.040000000001</v>
          </cell>
          <cell r="M980" t="str">
            <v xml:space="preserve">    36500.00</v>
          </cell>
          <cell r="N980">
            <v>0.2</v>
          </cell>
          <cell r="O980" t="str">
            <v>Scott A Heagy</v>
          </cell>
          <cell r="P980" t="str">
            <v>Wright, Matthew</v>
          </cell>
        </row>
        <row r="981">
          <cell r="A981">
            <v>12157</v>
          </cell>
          <cell r="B981" t="str">
            <v>Hastings</v>
          </cell>
          <cell r="C981" t="str">
            <v>Jonathan</v>
          </cell>
          <cell r="D981" t="str">
            <v>Exempt</v>
          </cell>
          <cell r="E981">
            <v>269</v>
          </cell>
          <cell r="F981" t="str">
            <v>CBS Asset &amp; Cost Recovery Acctg</v>
          </cell>
          <cell r="G981">
            <v>1953</v>
          </cell>
          <cell r="H981" t="str">
            <v>Accountant, Gen - Assoc</v>
          </cell>
          <cell r="I981" t="str">
            <v>Accountant, Gen - Assoc</v>
          </cell>
          <cell r="J981">
            <v>37678</v>
          </cell>
          <cell r="K981">
            <v>37678</v>
          </cell>
          <cell r="L981">
            <v>41500.080000000002</v>
          </cell>
          <cell r="M981" t="str">
            <v xml:space="preserve">    43500.00</v>
          </cell>
          <cell r="N981">
            <v>0.2</v>
          </cell>
          <cell r="O981" t="str">
            <v>David J Vandehey</v>
          </cell>
          <cell r="P981" t="str">
            <v>MacRitchie, Andy</v>
          </cell>
        </row>
        <row r="982">
          <cell r="A982">
            <v>12162</v>
          </cell>
          <cell r="B982" t="str">
            <v>Archibald</v>
          </cell>
          <cell r="C982" t="str">
            <v>Robert</v>
          </cell>
          <cell r="D982" t="str">
            <v>Exempt</v>
          </cell>
          <cell r="E982">
            <v>215</v>
          </cell>
          <cell r="F982" t="str">
            <v>Gadsby Plant</v>
          </cell>
          <cell r="G982">
            <v>5692</v>
          </cell>
          <cell r="H982" t="str">
            <v>Supervisor, Plant Operati</v>
          </cell>
          <cell r="I982" t="str">
            <v>Supervisor, Plant Operations</v>
          </cell>
          <cell r="J982">
            <v>37711</v>
          </cell>
          <cell r="K982">
            <v>37783</v>
          </cell>
          <cell r="L982">
            <v>73095.12</v>
          </cell>
          <cell r="M982" t="str">
            <v xml:space="preserve">    78700.00</v>
          </cell>
          <cell r="N982">
            <v>0.24</v>
          </cell>
          <cell r="O982" t="str">
            <v>William A Domichel</v>
          </cell>
          <cell r="P982" t="str">
            <v>Cunningham, Barry G</v>
          </cell>
        </row>
        <row r="983">
          <cell r="A983">
            <v>12164</v>
          </cell>
          <cell r="B983" t="str">
            <v>Ebeling</v>
          </cell>
          <cell r="C983" t="str">
            <v>Donna</v>
          </cell>
          <cell r="D983" t="str">
            <v>Non-Exempt,Non-Union</v>
          </cell>
          <cell r="E983">
            <v>658</v>
          </cell>
          <cell r="F983" t="str">
            <v>Hunter Administration</v>
          </cell>
          <cell r="G983">
            <v>1998</v>
          </cell>
          <cell r="H983" t="str">
            <v>Analyst, Mtrls - Assoc</v>
          </cell>
          <cell r="I983" t="str">
            <v>Analyst, Mtrls - Assoc</v>
          </cell>
          <cell r="J983">
            <v>30967</v>
          </cell>
          <cell r="K983">
            <v>37767</v>
          </cell>
          <cell r="L983">
            <v>45946.080000000002</v>
          </cell>
          <cell r="M983" t="str">
            <v xml:space="preserve">    41200.00</v>
          </cell>
          <cell r="N983">
            <v>0.2</v>
          </cell>
          <cell r="O983" t="str">
            <v>Jim C Norton</v>
          </cell>
          <cell r="P983" t="str">
            <v>Cunningham, Barry G</v>
          </cell>
        </row>
        <row r="984">
          <cell r="A984">
            <v>12168</v>
          </cell>
          <cell r="B984" t="str">
            <v>Sorensen</v>
          </cell>
          <cell r="C984" t="str">
            <v>Joyce</v>
          </cell>
          <cell r="D984" t="str">
            <v>Exempt</v>
          </cell>
          <cell r="E984">
            <v>288</v>
          </cell>
          <cell r="F984" t="str">
            <v>Fuels, Interwest &amp; Mining Subs</v>
          </cell>
          <cell r="G984">
            <v>3421</v>
          </cell>
          <cell r="H984" t="str">
            <v>HR Administrator</v>
          </cell>
          <cell r="I984" t="str">
            <v>HR Administrator</v>
          </cell>
          <cell r="J984">
            <v>30971</v>
          </cell>
          <cell r="K984">
            <v>34906</v>
          </cell>
          <cell r="L984">
            <v>62628</v>
          </cell>
          <cell r="M984" t="str">
            <v xml:space="preserve">    66548.00</v>
          </cell>
          <cell r="N984">
            <v>0.2</v>
          </cell>
          <cell r="O984" t="str">
            <v>Douglas D Jeppson</v>
          </cell>
          <cell r="P984" t="str">
            <v>Johansen, Judi A</v>
          </cell>
        </row>
        <row r="985">
          <cell r="A985">
            <v>12176</v>
          </cell>
          <cell r="B985" t="str">
            <v>Foster</v>
          </cell>
          <cell r="C985" t="str">
            <v>Patricia</v>
          </cell>
          <cell r="D985" t="str">
            <v>Exempt</v>
          </cell>
          <cell r="E985">
            <v>597</v>
          </cell>
          <cell r="F985" t="str">
            <v>Cust Collection Cent- Inactive Collects</v>
          </cell>
          <cell r="G985">
            <v>2270</v>
          </cell>
          <cell r="H985" t="str">
            <v>Supervisor, Cust Svc</v>
          </cell>
          <cell r="I985" t="str">
            <v>Supervisor, Cust Svc</v>
          </cell>
          <cell r="J985">
            <v>30979</v>
          </cell>
          <cell r="K985">
            <v>37571</v>
          </cell>
          <cell r="L985">
            <v>51954</v>
          </cell>
          <cell r="M985" t="str">
            <v xml:space="preserve">    61400.00</v>
          </cell>
          <cell r="N985">
            <v>0.2</v>
          </cell>
          <cell r="O985" t="str">
            <v>Julene D Martinez</v>
          </cell>
          <cell r="P985" t="str">
            <v>Wright, Matthew</v>
          </cell>
        </row>
        <row r="986">
          <cell r="A986">
            <v>12181</v>
          </cell>
          <cell r="B986" t="str">
            <v>Jensen</v>
          </cell>
          <cell r="C986" t="str">
            <v>James</v>
          </cell>
          <cell r="D986" t="str">
            <v>Exempt</v>
          </cell>
          <cell r="E986">
            <v>476</v>
          </cell>
          <cell r="F986" t="str">
            <v>T&amp;D Systems Operations</v>
          </cell>
          <cell r="G986">
            <v>5717</v>
          </cell>
          <cell r="H986" t="str">
            <v>Spclst, D&amp;T - Car</v>
          </cell>
          <cell r="I986" t="str">
            <v>Spclst, D&amp;T - Car</v>
          </cell>
          <cell r="J986">
            <v>30997</v>
          </cell>
          <cell r="K986">
            <v>35972</v>
          </cell>
          <cell r="L986">
            <v>79193.039999999994</v>
          </cell>
          <cell r="M986" t="str">
            <v xml:space="preserve">    69650.00</v>
          </cell>
          <cell r="N986">
            <v>0.24</v>
          </cell>
          <cell r="O986" t="str">
            <v>Steven K Leistner</v>
          </cell>
          <cell r="P986" t="str">
            <v>Wright, Matthew</v>
          </cell>
        </row>
        <row r="987">
          <cell r="A987">
            <v>12182</v>
          </cell>
          <cell r="B987" t="str">
            <v>Meeds</v>
          </cell>
          <cell r="C987" t="str">
            <v>Vicki</v>
          </cell>
          <cell r="D987" t="str">
            <v>Non-Exempt,Non-Union</v>
          </cell>
          <cell r="E987">
            <v>250</v>
          </cell>
          <cell r="F987" t="str">
            <v>Training Support &amp; Development - PD</v>
          </cell>
          <cell r="G987">
            <v>2063</v>
          </cell>
          <cell r="H987" t="str">
            <v>Coord, HR - Car</v>
          </cell>
          <cell r="I987" t="str">
            <v>Coord, HR - Car</v>
          </cell>
          <cell r="J987">
            <v>30970</v>
          </cell>
          <cell r="K987">
            <v>37571</v>
          </cell>
          <cell r="L987">
            <v>38778</v>
          </cell>
          <cell r="M987" t="str">
            <v xml:space="preserve">    37000.00</v>
          </cell>
          <cell r="N987">
            <v>0.2</v>
          </cell>
          <cell r="O987" t="str">
            <v>John A Bircumshaw</v>
          </cell>
          <cell r="P987" t="str">
            <v>Wright, Matthew</v>
          </cell>
        </row>
        <row r="988">
          <cell r="A988">
            <v>12185</v>
          </cell>
          <cell r="B988" t="str">
            <v>Conover</v>
          </cell>
          <cell r="C988" t="str">
            <v>Melody</v>
          </cell>
          <cell r="D988" t="str">
            <v>Non-Exempt,Non-Union</v>
          </cell>
          <cell r="E988">
            <v>658</v>
          </cell>
          <cell r="F988" t="str">
            <v>Hunter Administration</v>
          </cell>
          <cell r="G988">
            <v>2020</v>
          </cell>
          <cell r="H988" t="str">
            <v>Assistant, Group/Indv</v>
          </cell>
          <cell r="I988" t="str">
            <v>Assistant, Group/Indv</v>
          </cell>
          <cell r="J988">
            <v>30984</v>
          </cell>
          <cell r="K988">
            <v>35972</v>
          </cell>
          <cell r="L988">
            <v>40853.040000000001</v>
          </cell>
          <cell r="M988" t="str">
            <v xml:space="preserve">    36500.00</v>
          </cell>
          <cell r="N988">
            <v>0.2</v>
          </cell>
          <cell r="O988" t="str">
            <v>Mark C Mansfield</v>
          </cell>
          <cell r="P988" t="str">
            <v>Cunningham, Barry G</v>
          </cell>
        </row>
        <row r="989">
          <cell r="A989">
            <v>12201</v>
          </cell>
          <cell r="B989" t="str">
            <v>Harrington</v>
          </cell>
          <cell r="C989" t="str">
            <v>Toby</v>
          </cell>
          <cell r="D989" t="str">
            <v>Exempt</v>
          </cell>
          <cell r="E989">
            <v>1301</v>
          </cell>
          <cell r="F989" t="str">
            <v>CFO - Risk Mgmt</v>
          </cell>
          <cell r="G989">
            <v>7468</v>
          </cell>
          <cell r="H989" t="str">
            <v>Analyst, Credit - Car</v>
          </cell>
          <cell r="I989" t="str">
            <v>Analyst, Credit - Car</v>
          </cell>
          <cell r="J989">
            <v>37671</v>
          </cell>
          <cell r="K989">
            <v>37671</v>
          </cell>
          <cell r="L989">
            <v>61500</v>
          </cell>
          <cell r="M989" t="str">
            <v xml:space="preserve">    56300.00</v>
          </cell>
          <cell r="N989">
            <v>0.2</v>
          </cell>
          <cell r="O989" t="str">
            <v>Donald C Ward</v>
          </cell>
          <cell r="P989" t="str">
            <v>Klein, Robert A</v>
          </cell>
        </row>
        <row r="990">
          <cell r="A990">
            <v>12219</v>
          </cell>
          <cell r="B990" t="str">
            <v>Flug</v>
          </cell>
          <cell r="C990" t="str">
            <v>Theodore</v>
          </cell>
          <cell r="D990" t="str">
            <v>Exempt</v>
          </cell>
          <cell r="E990">
            <v>504</v>
          </cell>
          <cell r="F990" t="str">
            <v>ITSST Web Enterprise Svcs</v>
          </cell>
          <cell r="G990">
            <v>2141</v>
          </cell>
          <cell r="H990" t="str">
            <v>IT Spclst, Web - Car</v>
          </cell>
          <cell r="I990" t="str">
            <v>IT Spclst, Web - Car</v>
          </cell>
          <cell r="J990">
            <v>37682</v>
          </cell>
          <cell r="K990">
            <v>37682</v>
          </cell>
          <cell r="L990">
            <v>65650.080000000002</v>
          </cell>
          <cell r="M990" t="str">
            <v xml:space="preserve">    67350.00</v>
          </cell>
          <cell r="N990">
            <v>0.24</v>
          </cell>
          <cell r="O990" t="str">
            <v>William J Zale</v>
          </cell>
          <cell r="P990" t="str">
            <v>Walje, A Richard</v>
          </cell>
        </row>
        <row r="991">
          <cell r="A991">
            <v>12220</v>
          </cell>
          <cell r="B991" t="str">
            <v>Asgharian</v>
          </cell>
          <cell r="C991" t="str">
            <v>Davood</v>
          </cell>
          <cell r="D991" t="str">
            <v>Exempt</v>
          </cell>
          <cell r="E991">
            <v>1110</v>
          </cell>
          <cell r="F991" t="str">
            <v>Engineering Standards</v>
          </cell>
          <cell r="G991">
            <v>2120</v>
          </cell>
          <cell r="H991" t="str">
            <v>Engineer - Ld/Sr</v>
          </cell>
          <cell r="I991" t="str">
            <v>Engineer - Ld/Sr</v>
          </cell>
          <cell r="J991">
            <v>28604</v>
          </cell>
          <cell r="K991">
            <v>35972</v>
          </cell>
          <cell r="L991">
            <v>87107.04</v>
          </cell>
          <cell r="M991" t="str">
            <v xml:space="preserve">    80400.00</v>
          </cell>
          <cell r="N991">
            <v>0.24</v>
          </cell>
          <cell r="O991" t="str">
            <v>Gail A Shaw</v>
          </cell>
          <cell r="P991" t="str">
            <v>Wright, Matthew</v>
          </cell>
        </row>
        <row r="992">
          <cell r="A992">
            <v>12223</v>
          </cell>
          <cell r="B992" t="str">
            <v>Fraughton</v>
          </cell>
          <cell r="C992" t="str">
            <v>Karl</v>
          </cell>
          <cell r="D992" t="str">
            <v>Exempt</v>
          </cell>
          <cell r="E992">
            <v>1107</v>
          </cell>
          <cell r="F992" t="str">
            <v>Network Planning</v>
          </cell>
          <cell r="G992">
            <v>2120</v>
          </cell>
          <cell r="H992" t="str">
            <v>Engineer - Ld/Sr</v>
          </cell>
          <cell r="I992" t="str">
            <v>Engineer - Ld/Sr</v>
          </cell>
          <cell r="J992">
            <v>31033</v>
          </cell>
          <cell r="K992">
            <v>35972</v>
          </cell>
          <cell r="L992">
            <v>78300</v>
          </cell>
          <cell r="M992" t="str">
            <v xml:space="preserve">    80400.00</v>
          </cell>
          <cell r="N992">
            <v>0.24</v>
          </cell>
          <cell r="O992" t="str">
            <v>Randall A Rhodes</v>
          </cell>
          <cell r="P992" t="str">
            <v>Wright, Matthew</v>
          </cell>
        </row>
        <row r="993">
          <cell r="A993">
            <v>12244</v>
          </cell>
          <cell r="B993" t="str">
            <v>Nichols</v>
          </cell>
          <cell r="C993" t="str">
            <v>Cindy</v>
          </cell>
          <cell r="D993" t="str">
            <v>Exempt</v>
          </cell>
          <cell r="E993">
            <v>598</v>
          </cell>
          <cell r="F993" t="str">
            <v>Cust Collect Cent- Active Collections</v>
          </cell>
          <cell r="G993">
            <v>2270</v>
          </cell>
          <cell r="H993" t="str">
            <v>Supervisor, Cust Svc</v>
          </cell>
          <cell r="I993" t="str">
            <v>Supervisor, Cust Svc</v>
          </cell>
          <cell r="J993">
            <v>31042</v>
          </cell>
          <cell r="K993">
            <v>36917</v>
          </cell>
          <cell r="L993">
            <v>56632.08</v>
          </cell>
          <cell r="M993" t="str">
            <v xml:space="preserve">    61400.00</v>
          </cell>
          <cell r="N993">
            <v>0.2</v>
          </cell>
          <cell r="O993" t="str">
            <v>Sherry L King</v>
          </cell>
          <cell r="P993" t="str">
            <v>Wright, Matthew</v>
          </cell>
        </row>
        <row r="994">
          <cell r="A994">
            <v>12254</v>
          </cell>
          <cell r="B994" t="str">
            <v>Chilcote</v>
          </cell>
          <cell r="C994" t="str">
            <v>M Sean</v>
          </cell>
          <cell r="D994" t="str">
            <v>Exempt</v>
          </cell>
          <cell r="E994">
            <v>1077</v>
          </cell>
          <cell r="F994" t="str">
            <v>Generation Engineering</v>
          </cell>
          <cell r="G994">
            <v>2120</v>
          </cell>
          <cell r="H994" t="str">
            <v>Engineer - Ld/Sr</v>
          </cell>
          <cell r="I994" t="str">
            <v>Engineer - Ld/Sr</v>
          </cell>
          <cell r="J994">
            <v>31076</v>
          </cell>
          <cell r="K994">
            <v>36917</v>
          </cell>
          <cell r="L994">
            <v>80850</v>
          </cell>
          <cell r="M994" t="str">
            <v xml:space="preserve">    80400.00</v>
          </cell>
          <cell r="N994">
            <v>0.24</v>
          </cell>
          <cell r="O994" t="str">
            <v>Rodney K Roberts</v>
          </cell>
          <cell r="P994" t="str">
            <v>Cunningham, Barry G</v>
          </cell>
        </row>
        <row r="995">
          <cell r="A995">
            <v>12256</v>
          </cell>
          <cell r="B995" t="str">
            <v>Cowley</v>
          </cell>
          <cell r="C995" t="str">
            <v>Jon</v>
          </cell>
          <cell r="D995" t="str">
            <v>Exempt</v>
          </cell>
          <cell r="E995">
            <v>441</v>
          </cell>
          <cell r="F995" t="str">
            <v>PERCO - Non-Regulated</v>
          </cell>
          <cell r="G995">
            <v>1988</v>
          </cell>
          <cell r="H995" t="str">
            <v>Analyst, Env - Ld/Sr</v>
          </cell>
          <cell r="I995" t="str">
            <v>Analyst, Env - Ld/Sr</v>
          </cell>
          <cell r="J995">
            <v>31084</v>
          </cell>
          <cell r="K995">
            <v>35972</v>
          </cell>
          <cell r="L995">
            <v>64081.2</v>
          </cell>
          <cell r="M995" t="str">
            <v xml:space="preserve">    78000.00</v>
          </cell>
          <cell r="N995">
            <v>0.24</v>
          </cell>
          <cell r="O995" t="str">
            <v>Charles P Allen</v>
          </cell>
          <cell r="P995" t="str">
            <v>MacRitchie, Andy</v>
          </cell>
        </row>
        <row r="996">
          <cell r="A996">
            <v>12284</v>
          </cell>
          <cell r="B996" t="str">
            <v>Parkin</v>
          </cell>
          <cell r="C996" t="str">
            <v>W Brent</v>
          </cell>
          <cell r="D996" t="str">
            <v>Exempt</v>
          </cell>
          <cell r="E996">
            <v>476</v>
          </cell>
          <cell r="F996" t="str">
            <v>T&amp;D Systems Operations</v>
          </cell>
          <cell r="G996">
            <v>5717</v>
          </cell>
          <cell r="H996" t="str">
            <v>Spclst, D&amp;T - Car</v>
          </cell>
          <cell r="I996" t="str">
            <v>Spclst, D&amp;T - Car</v>
          </cell>
          <cell r="J996">
            <v>31139</v>
          </cell>
          <cell r="K996">
            <v>35972</v>
          </cell>
          <cell r="L996">
            <v>75196.08</v>
          </cell>
          <cell r="M996" t="str">
            <v xml:space="preserve">    69650.00</v>
          </cell>
          <cell r="N996">
            <v>0.24</v>
          </cell>
          <cell r="O996" t="str">
            <v>Stephen L Henderson</v>
          </cell>
          <cell r="P996" t="str">
            <v>Wright, Matthew</v>
          </cell>
        </row>
        <row r="997">
          <cell r="A997">
            <v>12285</v>
          </cell>
          <cell r="B997" t="str">
            <v>Rugamas</v>
          </cell>
          <cell r="C997" t="str">
            <v>Carlos</v>
          </cell>
          <cell r="D997" t="str">
            <v>Exempt</v>
          </cell>
          <cell r="E997">
            <v>1530</v>
          </cell>
          <cell r="F997" t="str">
            <v>Cust Svc Business Improvement</v>
          </cell>
          <cell r="G997">
            <v>2002</v>
          </cell>
          <cell r="H997" t="str">
            <v>Analyst, Process - Car</v>
          </cell>
          <cell r="I997" t="str">
            <v>Analyst, Process - Car</v>
          </cell>
          <cell r="J997">
            <v>31141</v>
          </cell>
          <cell r="K997">
            <v>37313</v>
          </cell>
          <cell r="L997">
            <v>51969.120000000003</v>
          </cell>
          <cell r="M997" t="str">
            <v xml:space="preserve">    59450.00</v>
          </cell>
          <cell r="N997">
            <v>0.2</v>
          </cell>
          <cell r="O997" t="str">
            <v>Gregory R Noyes</v>
          </cell>
          <cell r="P997" t="str">
            <v>Wright, Matthew</v>
          </cell>
        </row>
        <row r="998">
          <cell r="A998">
            <v>12296</v>
          </cell>
          <cell r="B998" t="str">
            <v>Podlesnik</v>
          </cell>
          <cell r="C998" t="str">
            <v>Jack</v>
          </cell>
          <cell r="D998" t="str">
            <v>Exempt</v>
          </cell>
          <cell r="E998">
            <v>1109</v>
          </cell>
          <cell r="F998" t="str">
            <v>Program Planning</v>
          </cell>
          <cell r="G998">
            <v>2118</v>
          </cell>
          <cell r="H998" t="str">
            <v>Engineer - Assoc</v>
          </cell>
          <cell r="I998" t="str">
            <v>Engineer - Assoc</v>
          </cell>
          <cell r="J998">
            <v>37669</v>
          </cell>
          <cell r="K998">
            <v>38028</v>
          </cell>
          <cell r="L998">
            <v>52000.08</v>
          </cell>
          <cell r="M998" t="str">
            <v xml:space="preserve">    55000.00</v>
          </cell>
          <cell r="N998">
            <v>0.2</v>
          </cell>
          <cell r="O998" t="str">
            <v>Richard A Vail</v>
          </cell>
          <cell r="P998" t="str">
            <v>Wright, Matthew</v>
          </cell>
        </row>
        <row r="999">
          <cell r="A999">
            <v>12305</v>
          </cell>
          <cell r="B999" t="str">
            <v>Cook</v>
          </cell>
          <cell r="C999" t="str">
            <v>John</v>
          </cell>
          <cell r="D999" t="str">
            <v>Exempt</v>
          </cell>
          <cell r="E999">
            <v>276</v>
          </cell>
          <cell r="F999" t="str">
            <v>CSC Accounting &amp; Support</v>
          </cell>
          <cell r="G999">
            <v>7553</v>
          </cell>
          <cell r="H999" t="str">
            <v>Manager, Fin/Actng</v>
          </cell>
          <cell r="I999" t="str">
            <v>Manager, Fin/Actng</v>
          </cell>
          <cell r="J999">
            <v>31166</v>
          </cell>
          <cell r="K999">
            <v>37555</v>
          </cell>
          <cell r="L999">
            <v>85929.12</v>
          </cell>
          <cell r="M999" t="str">
            <v xml:space="preserve">    86050.00</v>
          </cell>
          <cell r="N999">
            <v>0.3</v>
          </cell>
          <cell r="O999" t="str">
            <v>DeeAnn S Bassett</v>
          </cell>
          <cell r="P999" t="str">
            <v>MacRitchie, Andy</v>
          </cell>
        </row>
        <row r="1000">
          <cell r="A1000">
            <v>12311</v>
          </cell>
          <cell r="B1000" t="str">
            <v>Ciriako</v>
          </cell>
          <cell r="C1000" t="str">
            <v>Lisa</v>
          </cell>
          <cell r="D1000" t="str">
            <v>Non-Exempt,Non-Union</v>
          </cell>
          <cell r="E1000">
            <v>250</v>
          </cell>
          <cell r="F1000" t="str">
            <v>Training Support &amp; Development - PD</v>
          </cell>
          <cell r="G1000">
            <v>9168</v>
          </cell>
          <cell r="H1000" t="str">
            <v>Supervisor, Admin</v>
          </cell>
          <cell r="I1000" t="str">
            <v>Supervisor, Admin</v>
          </cell>
          <cell r="J1000">
            <v>31166</v>
          </cell>
          <cell r="K1000">
            <v>38088</v>
          </cell>
          <cell r="L1000">
            <v>49999.92</v>
          </cell>
          <cell r="M1000" t="str">
            <v xml:space="preserve">    45850.00</v>
          </cell>
          <cell r="N1000">
            <v>0.2</v>
          </cell>
          <cell r="O1000" t="str">
            <v>Kenneth D Richens</v>
          </cell>
          <cell r="P1000" t="str">
            <v>Wright, Matthew</v>
          </cell>
        </row>
        <row r="1001">
          <cell r="A1001">
            <v>12314</v>
          </cell>
          <cell r="B1001" t="str">
            <v>Singleton</v>
          </cell>
          <cell r="C1001" t="str">
            <v>Kyle</v>
          </cell>
          <cell r="D1001" t="str">
            <v>Exempt</v>
          </cell>
          <cell r="E1001">
            <v>660</v>
          </cell>
          <cell r="F1001" t="str">
            <v>Hunter Support</v>
          </cell>
          <cell r="G1001">
            <v>2120</v>
          </cell>
          <cell r="H1001" t="str">
            <v>Engineer - Ld/Sr</v>
          </cell>
          <cell r="I1001" t="str">
            <v>Engineer - Ld/Sr</v>
          </cell>
          <cell r="J1001">
            <v>31167</v>
          </cell>
          <cell r="K1001">
            <v>35972</v>
          </cell>
          <cell r="L1001">
            <v>77069.039999999994</v>
          </cell>
          <cell r="M1001" t="str">
            <v xml:space="preserve">    80400.00</v>
          </cell>
          <cell r="N1001">
            <v>0.24</v>
          </cell>
          <cell r="O1001" t="str">
            <v>Larry P Bruno</v>
          </cell>
          <cell r="P1001" t="str">
            <v>Cunningham, Barry G</v>
          </cell>
        </row>
        <row r="1002">
          <cell r="A1002">
            <v>12323</v>
          </cell>
          <cell r="B1002" t="str">
            <v>Warloe</v>
          </cell>
          <cell r="C1002" t="str">
            <v>Anna</v>
          </cell>
          <cell r="D1002" t="str">
            <v>Exempt</v>
          </cell>
          <cell r="E1002">
            <v>289</v>
          </cell>
          <cell r="F1002" t="str">
            <v>Hydro</v>
          </cell>
          <cell r="G1002">
            <v>2118</v>
          </cell>
          <cell r="H1002" t="str">
            <v>Engineer - Assoc</v>
          </cell>
          <cell r="I1002" t="str">
            <v>Engineer - Assoc</v>
          </cell>
          <cell r="J1002">
            <v>37704</v>
          </cell>
          <cell r="K1002">
            <v>37704</v>
          </cell>
          <cell r="L1002">
            <v>51750</v>
          </cell>
          <cell r="M1002" t="str">
            <v xml:space="preserve">    55000.00</v>
          </cell>
          <cell r="N1002">
            <v>0.2</v>
          </cell>
          <cell r="O1002" t="str">
            <v>Douglas J Bornemeier</v>
          </cell>
          <cell r="P1002" t="str">
            <v>Cunningham, Barry G</v>
          </cell>
        </row>
        <row r="1003">
          <cell r="A1003">
            <v>12327</v>
          </cell>
          <cell r="B1003" t="str">
            <v>Liebelt</v>
          </cell>
          <cell r="C1003" t="str">
            <v>Samuel</v>
          </cell>
          <cell r="D1003" t="str">
            <v>Exempt</v>
          </cell>
          <cell r="E1003">
            <v>300</v>
          </cell>
          <cell r="F1003" t="str">
            <v>Revenue Requirements</v>
          </cell>
          <cell r="G1003">
            <v>2004</v>
          </cell>
          <cell r="H1003" t="str">
            <v>Analyst, Rgltry - Assoc</v>
          </cell>
          <cell r="I1003" t="str">
            <v>Analyst, Rgltry - Assoc</v>
          </cell>
          <cell r="J1003">
            <v>37669</v>
          </cell>
          <cell r="K1003">
            <v>38072</v>
          </cell>
          <cell r="L1003">
            <v>45000</v>
          </cell>
          <cell r="M1003" t="str">
            <v xml:space="preserve">    53750.00</v>
          </cell>
          <cell r="N1003">
            <v>0.2</v>
          </cell>
          <cell r="O1003" t="str">
            <v>David L Taylor</v>
          </cell>
          <cell r="P1003" t="str">
            <v>Larson, Donald D</v>
          </cell>
        </row>
        <row r="1004">
          <cell r="A1004">
            <v>12344</v>
          </cell>
          <cell r="B1004" t="str">
            <v>Forman</v>
          </cell>
          <cell r="C1004" t="str">
            <v>Loretta</v>
          </cell>
          <cell r="D1004" t="str">
            <v>Exempt</v>
          </cell>
          <cell r="E1004">
            <v>517</v>
          </cell>
          <cell r="F1004" t="str">
            <v>Blundell Plant</v>
          </cell>
          <cell r="G1004">
            <v>5692</v>
          </cell>
          <cell r="H1004" t="str">
            <v>Supervisor, Plant Operati</v>
          </cell>
          <cell r="I1004" t="str">
            <v>Supervisor, Plant Operations</v>
          </cell>
          <cell r="J1004">
            <v>31182</v>
          </cell>
          <cell r="K1004">
            <v>36795</v>
          </cell>
          <cell r="L1004">
            <v>74703.12</v>
          </cell>
          <cell r="M1004" t="str">
            <v xml:space="preserve">    78700.00</v>
          </cell>
          <cell r="N1004">
            <v>0.24</v>
          </cell>
          <cell r="O1004" t="str">
            <v>Garth Larsen</v>
          </cell>
          <cell r="P1004" t="str">
            <v>Cunningham, Barry G</v>
          </cell>
        </row>
        <row r="1005">
          <cell r="A1005">
            <v>12347</v>
          </cell>
          <cell r="B1005" t="str">
            <v>Sparks</v>
          </cell>
          <cell r="C1005" t="str">
            <v>John</v>
          </cell>
          <cell r="D1005" t="str">
            <v>Exempt</v>
          </cell>
          <cell r="E1005">
            <v>647</v>
          </cell>
          <cell r="F1005" t="str">
            <v>Naughton Administration</v>
          </cell>
          <cell r="G1005">
            <v>6544</v>
          </cell>
          <cell r="H1005" t="str">
            <v>Trainer, Operations - Ld/</v>
          </cell>
          <cell r="I1005" t="str">
            <v>Trainer, Operations - Ld/Sr</v>
          </cell>
          <cell r="J1005">
            <v>31183</v>
          </cell>
          <cell r="K1005">
            <v>37206</v>
          </cell>
          <cell r="L1005">
            <v>72772.08</v>
          </cell>
          <cell r="M1005" t="str">
            <v xml:space="preserve">    70600.00</v>
          </cell>
          <cell r="N1005">
            <v>0.24</v>
          </cell>
          <cell r="O1005" t="str">
            <v>Rory K Tomsic</v>
          </cell>
          <cell r="P1005" t="str">
            <v>Cunningham, Barry G</v>
          </cell>
        </row>
        <row r="1006">
          <cell r="A1006">
            <v>12357</v>
          </cell>
          <cell r="B1006" t="str">
            <v>Boyd</v>
          </cell>
          <cell r="C1006" t="str">
            <v>Tracey</v>
          </cell>
          <cell r="D1006" t="str">
            <v>Non-Exempt,Non-Union</v>
          </cell>
          <cell r="E1006">
            <v>1006</v>
          </cell>
          <cell r="F1006" t="str">
            <v>CSC Accounts Payable</v>
          </cell>
          <cell r="G1006">
            <v>1959</v>
          </cell>
          <cell r="H1006" t="str">
            <v>Actng Spclst - Assoc</v>
          </cell>
          <cell r="I1006" t="str">
            <v>Actng Spclst - Assoc</v>
          </cell>
          <cell r="J1006">
            <v>37676</v>
          </cell>
          <cell r="K1006">
            <v>37676</v>
          </cell>
          <cell r="L1006">
            <v>26214</v>
          </cell>
          <cell r="M1006" t="str">
            <v xml:space="preserve">    29650.00</v>
          </cell>
          <cell r="N1006">
            <v>0.2</v>
          </cell>
          <cell r="O1006" t="str">
            <v>Nancy M Herman</v>
          </cell>
          <cell r="P1006" t="str">
            <v>MacRitchie, Andy</v>
          </cell>
        </row>
        <row r="1007">
          <cell r="A1007">
            <v>12368</v>
          </cell>
          <cell r="B1007" t="str">
            <v>Freestone</v>
          </cell>
          <cell r="C1007" t="str">
            <v>Kevin</v>
          </cell>
          <cell r="D1007" t="str">
            <v>Exempt</v>
          </cell>
          <cell r="E1007">
            <v>754</v>
          </cell>
          <cell r="F1007" t="str">
            <v>Substation Operations - American Fork</v>
          </cell>
          <cell r="G1007">
            <v>6081</v>
          </cell>
          <cell r="H1007" t="str">
            <v>Manager, Distribution</v>
          </cell>
          <cell r="I1007" t="str">
            <v>Manager, Distribution (Ops Mgr)</v>
          </cell>
          <cell r="J1007">
            <v>31189</v>
          </cell>
          <cell r="K1007">
            <v>36708</v>
          </cell>
          <cell r="L1007">
            <v>93669.119999999995</v>
          </cell>
          <cell r="M1007" t="str">
            <v xml:space="preserve">    90600.00</v>
          </cell>
          <cell r="N1007">
            <v>0.3</v>
          </cell>
          <cell r="O1007" t="str">
            <v>Louis M Seppi</v>
          </cell>
          <cell r="P1007" t="str">
            <v>Wright, Matthew</v>
          </cell>
        </row>
        <row r="1008">
          <cell r="A1008">
            <v>12370</v>
          </cell>
          <cell r="B1008" t="str">
            <v>Rohwer</v>
          </cell>
          <cell r="C1008" t="str">
            <v>Bradford</v>
          </cell>
          <cell r="D1008" t="str">
            <v>Exempt</v>
          </cell>
          <cell r="E1008">
            <v>1077</v>
          </cell>
          <cell r="F1008" t="str">
            <v>Generation Engineering</v>
          </cell>
          <cell r="G1008">
            <v>2120</v>
          </cell>
          <cell r="H1008" t="str">
            <v>Engineer - Ld/Sr</v>
          </cell>
          <cell r="I1008" t="str">
            <v>Engineer - Ld/Sr</v>
          </cell>
          <cell r="J1008">
            <v>37678</v>
          </cell>
          <cell r="K1008">
            <v>37678</v>
          </cell>
          <cell r="L1008">
            <v>80000.160000000003</v>
          </cell>
          <cell r="M1008" t="str">
            <v xml:space="preserve">    80400.00</v>
          </cell>
          <cell r="N1008">
            <v>0.24</v>
          </cell>
          <cell r="O1008" t="str">
            <v>Victor M Tracy</v>
          </cell>
          <cell r="P1008" t="str">
            <v>Cunningham, Barry G</v>
          </cell>
        </row>
        <row r="1009">
          <cell r="A1009">
            <v>12375</v>
          </cell>
          <cell r="B1009" t="str">
            <v>Mortensen</v>
          </cell>
          <cell r="C1009" t="str">
            <v>Karl</v>
          </cell>
          <cell r="D1009" t="str">
            <v>Exempt</v>
          </cell>
          <cell r="E1009">
            <v>165</v>
          </cell>
          <cell r="F1009" t="str">
            <v>Fuels</v>
          </cell>
          <cell r="G1009">
            <v>7092</v>
          </cell>
          <cell r="H1009" t="str">
            <v>Fuel Administrator (Inter</v>
          </cell>
          <cell r="I1009" t="str">
            <v>Fuel Administrator (Inter)</v>
          </cell>
          <cell r="J1009">
            <v>31208</v>
          </cell>
          <cell r="K1009">
            <v>37632</v>
          </cell>
          <cell r="L1009">
            <v>77314.080000000002</v>
          </cell>
          <cell r="M1009" t="str">
            <v xml:space="preserve">    81969.00</v>
          </cell>
          <cell r="N1009">
            <v>0.24</v>
          </cell>
          <cell r="O1009" t="str">
            <v>Brian T Durning</v>
          </cell>
          <cell r="P1009" t="str">
            <v>Johansen, Judi A</v>
          </cell>
        </row>
        <row r="1010">
          <cell r="A1010">
            <v>12380</v>
          </cell>
          <cell r="B1010" t="str">
            <v>Elveton</v>
          </cell>
          <cell r="C1010" t="str">
            <v>Kevin</v>
          </cell>
          <cell r="D1010" t="str">
            <v>Exempt</v>
          </cell>
          <cell r="E1010">
            <v>833</v>
          </cell>
          <cell r="F1010" t="str">
            <v>Substation &amp; Civil</v>
          </cell>
          <cell r="G1010">
            <v>2119</v>
          </cell>
          <cell r="H1010" t="str">
            <v>Engineer - Car</v>
          </cell>
          <cell r="I1010" t="str">
            <v>Engineer - Car</v>
          </cell>
          <cell r="J1010">
            <v>37678</v>
          </cell>
          <cell r="K1010">
            <v>37678</v>
          </cell>
          <cell r="L1010">
            <v>62400</v>
          </cell>
          <cell r="M1010" t="str">
            <v xml:space="preserve">    68700.00</v>
          </cell>
          <cell r="N1010">
            <v>0.24</v>
          </cell>
          <cell r="O1010" t="str">
            <v>Brian K Thomas</v>
          </cell>
          <cell r="P1010" t="str">
            <v>Wright, Matthew</v>
          </cell>
        </row>
        <row r="1011">
          <cell r="A1011">
            <v>12382</v>
          </cell>
          <cell r="B1011" t="str">
            <v>Little</v>
          </cell>
          <cell r="C1011" t="str">
            <v>Phillip</v>
          </cell>
          <cell r="D1011" t="str">
            <v>Exempt</v>
          </cell>
          <cell r="E1011">
            <v>1327</v>
          </cell>
          <cell r="F1011" t="str">
            <v>Enterprise 390/ Unix Systems</v>
          </cell>
          <cell r="G1011">
            <v>2145</v>
          </cell>
          <cell r="H1011" t="str">
            <v>IT Spclst, Opr Sys - Ld/S</v>
          </cell>
          <cell r="I1011" t="str">
            <v>IT Spclst, Opr Sys - Ld/Sr</v>
          </cell>
          <cell r="J1011">
            <v>37680</v>
          </cell>
          <cell r="K1011">
            <v>37680</v>
          </cell>
          <cell r="L1011">
            <v>82496.160000000003</v>
          </cell>
          <cell r="M1011" t="str">
            <v xml:space="preserve">    80000.00</v>
          </cell>
          <cell r="N1011">
            <v>0.24</v>
          </cell>
          <cell r="O1011" t="str">
            <v>Steve White</v>
          </cell>
          <cell r="P1011" t="str">
            <v>Walje, A Richard</v>
          </cell>
        </row>
        <row r="1012">
          <cell r="A1012">
            <v>12383</v>
          </cell>
          <cell r="B1012" t="str">
            <v>Sheppick</v>
          </cell>
          <cell r="C1012" t="str">
            <v>Laurel</v>
          </cell>
          <cell r="D1012" t="str">
            <v>Exempt</v>
          </cell>
          <cell r="E1012">
            <v>1064</v>
          </cell>
          <cell r="F1012" t="str">
            <v>Customer Operations Admin</v>
          </cell>
          <cell r="G1012">
            <v>2306</v>
          </cell>
          <cell r="H1012" t="str">
            <v>Trainer, Techncl - Car</v>
          </cell>
          <cell r="I1012" t="str">
            <v>Trainer, Techncl - Car</v>
          </cell>
          <cell r="J1012">
            <v>31196</v>
          </cell>
          <cell r="K1012">
            <v>37175</v>
          </cell>
          <cell r="L1012">
            <v>54240</v>
          </cell>
          <cell r="M1012" t="str">
            <v xml:space="preserve">    56900.00</v>
          </cell>
          <cell r="N1012">
            <v>0.2</v>
          </cell>
          <cell r="O1012" t="str">
            <v>Randy G Tuttle</v>
          </cell>
          <cell r="P1012" t="str">
            <v>Wright, Matthew</v>
          </cell>
        </row>
        <row r="1013">
          <cell r="A1013">
            <v>12384</v>
          </cell>
          <cell r="B1013" t="str">
            <v>Yokota</v>
          </cell>
          <cell r="C1013" t="str">
            <v>Daniel</v>
          </cell>
          <cell r="D1013" t="str">
            <v>Exempt</v>
          </cell>
          <cell r="E1013">
            <v>1002</v>
          </cell>
          <cell r="F1013" t="str">
            <v>CBS Finance Center</v>
          </cell>
          <cell r="G1013">
            <v>7543</v>
          </cell>
          <cell r="H1013" t="str">
            <v>Analyst, Fin/Actng - Car</v>
          </cell>
          <cell r="I1013" t="str">
            <v>Analyst, Fin/Actng - Car</v>
          </cell>
          <cell r="J1013">
            <v>37697</v>
          </cell>
          <cell r="K1013">
            <v>37697</v>
          </cell>
          <cell r="L1013">
            <v>49680</v>
          </cell>
          <cell r="M1013" t="str">
            <v xml:space="preserve">    54250.00</v>
          </cell>
          <cell r="N1013">
            <v>0.2</v>
          </cell>
          <cell r="O1013" t="str">
            <v>Keenan A Roylance</v>
          </cell>
          <cell r="P1013" t="str">
            <v>MacRitchie, Andy</v>
          </cell>
        </row>
        <row r="1014">
          <cell r="A1014">
            <v>12437</v>
          </cell>
          <cell r="B1014" t="str">
            <v>Peper</v>
          </cell>
          <cell r="C1014" t="str">
            <v>Jonathon</v>
          </cell>
          <cell r="D1014" t="str">
            <v>Exempt</v>
          </cell>
          <cell r="E1014">
            <v>1077</v>
          </cell>
          <cell r="F1014" t="str">
            <v>Generation Engineering</v>
          </cell>
          <cell r="G1014">
            <v>2120</v>
          </cell>
          <cell r="H1014" t="str">
            <v>Engineer - Ld/Sr</v>
          </cell>
          <cell r="I1014" t="str">
            <v>Engineer - Ld/Sr</v>
          </cell>
          <cell r="J1014">
            <v>37690</v>
          </cell>
          <cell r="K1014">
            <v>37690</v>
          </cell>
          <cell r="L1014">
            <v>76183.199999999997</v>
          </cell>
          <cell r="M1014" t="str">
            <v xml:space="preserve">    80400.00</v>
          </cell>
          <cell r="N1014">
            <v>0.24</v>
          </cell>
          <cell r="O1014" t="str">
            <v>Richard A Goff</v>
          </cell>
          <cell r="P1014" t="str">
            <v>Cunningham, Barry G</v>
          </cell>
        </row>
        <row r="1015">
          <cell r="A1015">
            <v>12450</v>
          </cell>
          <cell r="B1015" t="str">
            <v>Zolnoski</v>
          </cell>
          <cell r="C1015" t="str">
            <v>Roy</v>
          </cell>
          <cell r="D1015" t="str">
            <v>Exempt</v>
          </cell>
          <cell r="E1015">
            <v>908</v>
          </cell>
          <cell r="F1015" t="str">
            <v>IT APP US Credit Risk</v>
          </cell>
          <cell r="G1015">
            <v>2151</v>
          </cell>
          <cell r="H1015" t="str">
            <v>IT Spclst, SA&amp;D - Ld/Sr</v>
          </cell>
          <cell r="I1015" t="str">
            <v>IT Spclst, SA&amp;D - Ld/Sr</v>
          </cell>
          <cell r="J1015">
            <v>37690</v>
          </cell>
          <cell r="K1015">
            <v>37690</v>
          </cell>
          <cell r="L1015">
            <v>81600</v>
          </cell>
          <cell r="M1015" t="str">
            <v xml:space="preserve">    74850.00</v>
          </cell>
          <cell r="N1015">
            <v>0.24</v>
          </cell>
          <cell r="O1015" t="str">
            <v>Steve Batchelor</v>
          </cell>
          <cell r="P1015" t="str">
            <v>Walje, A Richard</v>
          </cell>
        </row>
        <row r="1016">
          <cell r="A1016">
            <v>12451</v>
          </cell>
          <cell r="B1016" t="str">
            <v>Squires</v>
          </cell>
          <cell r="C1016" t="str">
            <v>Mark</v>
          </cell>
          <cell r="D1016" t="str">
            <v>Exempt</v>
          </cell>
          <cell r="E1016">
            <v>830</v>
          </cell>
          <cell r="F1016" t="str">
            <v>Field Engineering East</v>
          </cell>
          <cell r="G1016">
            <v>2119</v>
          </cell>
          <cell r="H1016" t="str">
            <v>Engineer - Car</v>
          </cell>
          <cell r="I1016" t="str">
            <v>Engineer - Car</v>
          </cell>
          <cell r="J1016">
            <v>31223</v>
          </cell>
          <cell r="K1016">
            <v>36976</v>
          </cell>
          <cell r="L1016">
            <v>72093.119999999995</v>
          </cell>
          <cell r="M1016" t="str">
            <v xml:space="preserve">    68700.00</v>
          </cell>
          <cell r="N1016">
            <v>0.24</v>
          </cell>
          <cell r="O1016" t="str">
            <v>Kevin R Thayn</v>
          </cell>
          <cell r="P1016" t="str">
            <v>Wright, Matthew</v>
          </cell>
        </row>
        <row r="1017">
          <cell r="A1017">
            <v>12453</v>
          </cell>
          <cell r="B1017" t="str">
            <v>Larsen</v>
          </cell>
          <cell r="C1017" t="str">
            <v>Jeffrey</v>
          </cell>
          <cell r="D1017" t="str">
            <v>Exempt</v>
          </cell>
          <cell r="E1017">
            <v>702</v>
          </cell>
          <cell r="F1017" t="str">
            <v>Chief Financial Organization</v>
          </cell>
          <cell r="G1017">
            <v>5968</v>
          </cell>
          <cell r="H1017" t="str">
            <v>Vice President (Exempt)</v>
          </cell>
          <cell r="I1017" t="str">
            <v>VP, Business Controls</v>
          </cell>
          <cell r="J1017">
            <v>31229</v>
          </cell>
          <cell r="K1017">
            <v>37448</v>
          </cell>
          <cell r="L1017">
            <v>149997.12</v>
          </cell>
          <cell r="N1017">
            <v>0.4</v>
          </cell>
          <cell r="O1017" t="str">
            <v>Richard Peach</v>
          </cell>
          <cell r="P1017" t="str">
            <v>Peach, Richard</v>
          </cell>
        </row>
        <row r="1018">
          <cell r="A1018">
            <v>12454</v>
          </cell>
          <cell r="B1018" t="str">
            <v>Woodbury</v>
          </cell>
          <cell r="C1018" t="str">
            <v>Kent</v>
          </cell>
          <cell r="D1018" t="str">
            <v>Exempt</v>
          </cell>
          <cell r="E1018">
            <v>1088</v>
          </cell>
          <cell r="F1018" t="str">
            <v>C&amp;T Back Office</v>
          </cell>
          <cell r="G1018">
            <v>8546</v>
          </cell>
          <cell r="H1018" t="str">
            <v>Cnslt, Bus Anly - Car</v>
          </cell>
          <cell r="I1018" t="str">
            <v>Cnslt, Bus Anly - Car</v>
          </cell>
          <cell r="J1018">
            <v>31238</v>
          </cell>
          <cell r="K1018">
            <v>37844</v>
          </cell>
          <cell r="L1018">
            <v>70102.080000000002</v>
          </cell>
          <cell r="M1018" t="str">
            <v xml:space="preserve">    77300.00</v>
          </cell>
          <cell r="N1018">
            <v>0.24</v>
          </cell>
          <cell r="O1018" t="str">
            <v>Peter L McGregor</v>
          </cell>
          <cell r="P1018" t="str">
            <v>Watters, Stan K</v>
          </cell>
        </row>
        <row r="1019">
          <cell r="A1019">
            <v>12455</v>
          </cell>
          <cell r="B1019" t="str">
            <v>Brockway</v>
          </cell>
          <cell r="C1019" t="str">
            <v>Peter</v>
          </cell>
          <cell r="D1019" t="str">
            <v>Exempt</v>
          </cell>
          <cell r="E1019">
            <v>908</v>
          </cell>
          <cell r="F1019" t="str">
            <v>IT APP US Credit Risk</v>
          </cell>
          <cell r="G1019">
            <v>2151</v>
          </cell>
          <cell r="H1019" t="str">
            <v>IT Spclst, SA&amp;D - Ld/Sr</v>
          </cell>
          <cell r="I1019" t="str">
            <v>IT Spclst, SA&amp;D - Ld/Sr</v>
          </cell>
          <cell r="J1019">
            <v>37690</v>
          </cell>
          <cell r="K1019">
            <v>37690</v>
          </cell>
          <cell r="L1019">
            <v>81600</v>
          </cell>
          <cell r="M1019" t="str">
            <v xml:space="preserve">    74850.00</v>
          </cell>
          <cell r="N1019">
            <v>0.24</v>
          </cell>
          <cell r="O1019" t="str">
            <v>Steve Batchelor</v>
          </cell>
          <cell r="P1019" t="str">
            <v>Walje, A Richard</v>
          </cell>
        </row>
        <row r="1020">
          <cell r="A1020">
            <v>12465</v>
          </cell>
          <cell r="B1020" t="str">
            <v>Johnson</v>
          </cell>
          <cell r="C1020" t="str">
            <v>Gary</v>
          </cell>
          <cell r="D1020" t="str">
            <v>Exempt</v>
          </cell>
          <cell r="E1020">
            <v>1064</v>
          </cell>
          <cell r="F1020" t="str">
            <v>Customer Operations Admin</v>
          </cell>
          <cell r="G1020">
            <v>2307</v>
          </cell>
          <cell r="H1020" t="str">
            <v>Trainer, Techncl - Ld/Sr</v>
          </cell>
          <cell r="I1020" t="str">
            <v>Trainer, Techncl - Ld/Sr</v>
          </cell>
          <cell r="J1020">
            <v>31215</v>
          </cell>
          <cell r="K1020">
            <v>37418</v>
          </cell>
          <cell r="L1020">
            <v>68260.08</v>
          </cell>
          <cell r="M1020" t="str">
            <v xml:space="preserve">    65450.00</v>
          </cell>
          <cell r="N1020">
            <v>0.24</v>
          </cell>
          <cell r="O1020" t="str">
            <v>Randy G Tuttle</v>
          </cell>
          <cell r="P1020" t="str">
            <v>Wright, Matthew</v>
          </cell>
        </row>
        <row r="1021">
          <cell r="A1021">
            <v>12468</v>
          </cell>
          <cell r="B1021" t="str">
            <v>Denham</v>
          </cell>
          <cell r="C1021" t="str">
            <v>William</v>
          </cell>
          <cell r="D1021" t="str">
            <v>Exempt</v>
          </cell>
          <cell r="E1021">
            <v>289</v>
          </cell>
          <cell r="F1021" t="str">
            <v>Hydro</v>
          </cell>
          <cell r="G1021">
            <v>2120</v>
          </cell>
          <cell r="H1021" t="str">
            <v>Engineer - Ld/Sr</v>
          </cell>
          <cell r="I1021" t="str">
            <v>Engineer - Ld/Sr</v>
          </cell>
          <cell r="J1021">
            <v>37697</v>
          </cell>
          <cell r="K1021">
            <v>37697</v>
          </cell>
          <cell r="L1021">
            <v>82160.160000000003</v>
          </cell>
          <cell r="M1021" t="str">
            <v xml:space="preserve">    80400.00</v>
          </cell>
          <cell r="N1021">
            <v>0.24</v>
          </cell>
          <cell r="O1021" t="str">
            <v>Mark A Sturtevant</v>
          </cell>
          <cell r="P1021" t="str">
            <v>Cunningham, Barry G</v>
          </cell>
        </row>
        <row r="1022">
          <cell r="A1022">
            <v>12469</v>
          </cell>
          <cell r="B1022" t="str">
            <v>Meyer Jr</v>
          </cell>
          <cell r="C1022" t="str">
            <v>Alan</v>
          </cell>
          <cell r="D1022" t="str">
            <v>Exempt</v>
          </cell>
          <cell r="E1022">
            <v>593</v>
          </cell>
          <cell r="F1022" t="str">
            <v>Customer Contact Center- Dayshift</v>
          </cell>
          <cell r="G1022">
            <v>2268</v>
          </cell>
          <cell r="H1022" t="str">
            <v>Supervisor, Bus Ctr</v>
          </cell>
          <cell r="I1022" t="str">
            <v>Supervisor, Bus Ctr</v>
          </cell>
          <cell r="J1022">
            <v>37690</v>
          </cell>
          <cell r="K1022">
            <v>37690</v>
          </cell>
          <cell r="L1022">
            <v>62400</v>
          </cell>
          <cell r="M1022" t="str">
            <v xml:space="preserve">    61400.00</v>
          </cell>
          <cell r="N1022">
            <v>0.2</v>
          </cell>
          <cell r="O1022" t="str">
            <v>Tanya V Jewett</v>
          </cell>
          <cell r="P1022" t="str">
            <v>Wright, Matthew</v>
          </cell>
        </row>
        <row r="1023">
          <cell r="A1023">
            <v>12471</v>
          </cell>
          <cell r="B1023" t="str">
            <v>Shallenberger</v>
          </cell>
          <cell r="C1023" t="str">
            <v>William</v>
          </cell>
          <cell r="D1023" t="str">
            <v>Exempt</v>
          </cell>
          <cell r="E1023">
            <v>289</v>
          </cell>
          <cell r="F1023" t="str">
            <v>Hydro</v>
          </cell>
          <cell r="G1023">
            <v>2120</v>
          </cell>
          <cell r="H1023" t="str">
            <v>Engineer - Ld/Sr</v>
          </cell>
          <cell r="I1023" t="str">
            <v>Engineer - Ld/Sr</v>
          </cell>
          <cell r="J1023">
            <v>37704</v>
          </cell>
          <cell r="K1023">
            <v>37704</v>
          </cell>
          <cell r="L1023">
            <v>67600.08</v>
          </cell>
          <cell r="M1023" t="str">
            <v xml:space="preserve">    80400.00</v>
          </cell>
          <cell r="N1023">
            <v>0.24</v>
          </cell>
          <cell r="O1023" t="str">
            <v>Mark A Sturtevant</v>
          </cell>
          <cell r="P1023" t="str">
            <v>Cunningham, Barry G</v>
          </cell>
        </row>
        <row r="1024">
          <cell r="A1024">
            <v>12500</v>
          </cell>
          <cell r="B1024" t="str">
            <v>Benny</v>
          </cell>
          <cell r="C1024" t="str">
            <v>Vinish</v>
          </cell>
          <cell r="D1024" t="str">
            <v>Exempt</v>
          </cell>
          <cell r="E1024">
            <v>504</v>
          </cell>
          <cell r="F1024" t="str">
            <v>ITSST Web Enterprise Svcs</v>
          </cell>
          <cell r="G1024">
            <v>2142</v>
          </cell>
          <cell r="H1024" t="str">
            <v>IT Spclst, Web - Ld/Sr</v>
          </cell>
          <cell r="I1024" t="str">
            <v>IT Spclst, Web - Ld/Sr</v>
          </cell>
          <cell r="J1024">
            <v>37704</v>
          </cell>
          <cell r="K1024">
            <v>37704</v>
          </cell>
          <cell r="L1024">
            <v>76000.08</v>
          </cell>
          <cell r="M1024" t="str">
            <v xml:space="preserve">    85950.00</v>
          </cell>
          <cell r="N1024">
            <v>0.24</v>
          </cell>
          <cell r="O1024" t="str">
            <v>William J Zale</v>
          </cell>
          <cell r="P1024" t="str">
            <v>Walje, A Richard</v>
          </cell>
        </row>
        <row r="1025">
          <cell r="A1025">
            <v>12506</v>
          </cell>
          <cell r="B1025" t="str">
            <v>Andreason</v>
          </cell>
          <cell r="C1025" t="str">
            <v>David</v>
          </cell>
          <cell r="D1025" t="str">
            <v>Exempt</v>
          </cell>
          <cell r="E1025">
            <v>1077</v>
          </cell>
          <cell r="F1025" t="str">
            <v>Generation Engineering</v>
          </cell>
          <cell r="G1025">
            <v>2120</v>
          </cell>
          <cell r="H1025" t="str">
            <v>Engineer - Ld/Sr</v>
          </cell>
          <cell r="I1025" t="str">
            <v>Engineer - Ld/Sr</v>
          </cell>
          <cell r="J1025">
            <v>31257</v>
          </cell>
          <cell r="K1025">
            <v>35972</v>
          </cell>
          <cell r="L1025">
            <v>79437.119999999995</v>
          </cell>
          <cell r="M1025" t="str">
            <v xml:space="preserve">    80400.00</v>
          </cell>
          <cell r="N1025">
            <v>0.24</v>
          </cell>
          <cell r="O1025" t="str">
            <v>Richard A Goff</v>
          </cell>
          <cell r="P1025" t="str">
            <v>Cunningham, Barry G</v>
          </cell>
        </row>
        <row r="1026">
          <cell r="A1026">
            <v>12508</v>
          </cell>
          <cell r="B1026" t="str">
            <v>Dickman</v>
          </cell>
          <cell r="C1026" t="str">
            <v>Brian</v>
          </cell>
          <cell r="D1026" t="str">
            <v>Exempt</v>
          </cell>
          <cell r="E1026">
            <v>300</v>
          </cell>
          <cell r="F1026" t="str">
            <v>Revenue Requirements</v>
          </cell>
          <cell r="G1026">
            <v>2005</v>
          </cell>
          <cell r="H1026" t="str">
            <v>Analyst, Rgltry - Car</v>
          </cell>
          <cell r="I1026" t="str">
            <v>Analyst, Rgltry - Car</v>
          </cell>
          <cell r="J1026">
            <v>37712</v>
          </cell>
          <cell r="K1026">
            <v>37966</v>
          </cell>
          <cell r="L1026">
            <v>56925.120000000003</v>
          </cell>
          <cell r="M1026" t="str">
            <v xml:space="preserve">    61800.00</v>
          </cell>
          <cell r="N1026">
            <v>0.2</v>
          </cell>
          <cell r="O1026" t="str">
            <v>J Ted Weston</v>
          </cell>
          <cell r="P1026" t="str">
            <v>Larson, Donald D</v>
          </cell>
        </row>
        <row r="1027">
          <cell r="A1027">
            <v>12527</v>
          </cell>
          <cell r="B1027" t="str">
            <v>Abilay</v>
          </cell>
          <cell r="C1027" t="str">
            <v>Faith</v>
          </cell>
          <cell r="D1027" t="str">
            <v>Exempt</v>
          </cell>
          <cell r="E1027">
            <v>503</v>
          </cell>
          <cell r="F1027" t="str">
            <v>IT Corporate Apps &amp; Systems</v>
          </cell>
          <cell r="G1027">
            <v>2236</v>
          </cell>
          <cell r="H1027" t="str">
            <v>Proj Mgr - Ld/Sr</v>
          </cell>
          <cell r="I1027" t="str">
            <v>Proj Mgr - Ld/Sr</v>
          </cell>
          <cell r="J1027">
            <v>37718</v>
          </cell>
          <cell r="K1027">
            <v>37718</v>
          </cell>
          <cell r="L1027">
            <v>92817.12</v>
          </cell>
          <cell r="M1027" t="str">
            <v xml:space="preserve">    88350.00</v>
          </cell>
          <cell r="N1027">
            <v>0.3</v>
          </cell>
          <cell r="O1027" t="str">
            <v>Jeffery B Ponsness</v>
          </cell>
          <cell r="P1027" t="str">
            <v>Walje, A Richard</v>
          </cell>
        </row>
        <row r="1028">
          <cell r="A1028">
            <v>12542</v>
          </cell>
          <cell r="B1028" t="str">
            <v>Jayne</v>
          </cell>
          <cell r="C1028" t="str">
            <v>Nathan</v>
          </cell>
          <cell r="D1028" t="str">
            <v>Non-Exempt,Non-Union</v>
          </cell>
          <cell r="E1028">
            <v>594</v>
          </cell>
          <cell r="F1028" t="str">
            <v>Customer Contact Center - Generalists</v>
          </cell>
          <cell r="G1028">
            <v>4777</v>
          </cell>
          <cell r="H1028" t="str">
            <v>Customer Service Associat</v>
          </cell>
          <cell r="I1028" t="str">
            <v>Customer Service Associate</v>
          </cell>
          <cell r="J1028">
            <v>37712</v>
          </cell>
          <cell r="K1028">
            <v>37712</v>
          </cell>
          <cell r="L1028">
            <v>32719.68</v>
          </cell>
          <cell r="M1028" t="str">
            <v xml:space="preserve">    30513.60</v>
          </cell>
          <cell r="N1028">
            <v>0.08</v>
          </cell>
          <cell r="O1028" t="str">
            <v>Marci L Mahpari</v>
          </cell>
          <cell r="P1028" t="str">
            <v>Wright, Matthew</v>
          </cell>
        </row>
        <row r="1029">
          <cell r="A1029">
            <v>12551</v>
          </cell>
          <cell r="B1029" t="str">
            <v>Young</v>
          </cell>
          <cell r="C1029" t="str">
            <v>John</v>
          </cell>
          <cell r="D1029" t="str">
            <v>Non-Exempt,Non-Union</v>
          </cell>
          <cell r="E1029">
            <v>594</v>
          </cell>
          <cell r="F1029" t="str">
            <v>Customer Contact Center - Generalists</v>
          </cell>
          <cell r="G1029">
            <v>4777</v>
          </cell>
          <cell r="H1029" t="str">
            <v>Customer Service Associat</v>
          </cell>
          <cell r="I1029" t="str">
            <v>Customer Service Associate</v>
          </cell>
          <cell r="J1029">
            <v>37712</v>
          </cell>
          <cell r="K1029">
            <v>37712</v>
          </cell>
          <cell r="L1029">
            <v>32719.68</v>
          </cell>
          <cell r="M1029" t="str">
            <v xml:space="preserve">    30513.60</v>
          </cell>
          <cell r="N1029">
            <v>0.08</v>
          </cell>
          <cell r="O1029" t="str">
            <v>Geoffrey St Clair</v>
          </cell>
          <cell r="P1029" t="str">
            <v>Wright, Matthew</v>
          </cell>
        </row>
        <row r="1030">
          <cell r="A1030">
            <v>12553</v>
          </cell>
          <cell r="B1030" t="str">
            <v>Molina</v>
          </cell>
          <cell r="C1030" t="str">
            <v>Saul</v>
          </cell>
          <cell r="D1030" t="str">
            <v>Non-Exempt,Non-Union</v>
          </cell>
          <cell r="E1030">
            <v>594</v>
          </cell>
          <cell r="F1030" t="str">
            <v>Customer Contact Center - Generalists</v>
          </cell>
          <cell r="G1030">
            <v>4777</v>
          </cell>
          <cell r="H1030" t="str">
            <v>Customer Service Associat</v>
          </cell>
          <cell r="I1030" t="str">
            <v>Customer Service Associate</v>
          </cell>
          <cell r="J1030">
            <v>37712</v>
          </cell>
          <cell r="K1030">
            <v>37712</v>
          </cell>
          <cell r="L1030">
            <v>32719.68</v>
          </cell>
          <cell r="M1030" t="str">
            <v xml:space="preserve">    30513.60</v>
          </cell>
          <cell r="N1030">
            <v>0.08</v>
          </cell>
          <cell r="O1030" t="str">
            <v>Candace D Boswell</v>
          </cell>
          <cell r="P1030" t="str">
            <v>Wright, Matthew</v>
          </cell>
        </row>
        <row r="1031">
          <cell r="A1031">
            <v>12560</v>
          </cell>
          <cell r="B1031" t="str">
            <v>Smith</v>
          </cell>
          <cell r="C1031" t="str">
            <v>Mike</v>
          </cell>
          <cell r="D1031" t="str">
            <v>Non-Exempt,Non-Union</v>
          </cell>
          <cell r="E1031">
            <v>594</v>
          </cell>
          <cell r="F1031" t="str">
            <v>Customer Contact Center - Generalists</v>
          </cell>
          <cell r="G1031">
            <v>4777</v>
          </cell>
          <cell r="H1031" t="str">
            <v>Customer Service Associat</v>
          </cell>
          <cell r="I1031" t="str">
            <v>Customer Service Associate</v>
          </cell>
          <cell r="J1031">
            <v>37712</v>
          </cell>
          <cell r="K1031">
            <v>37712</v>
          </cell>
          <cell r="L1031">
            <v>32719.68</v>
          </cell>
          <cell r="M1031" t="str">
            <v xml:space="preserve">    30513.60</v>
          </cell>
          <cell r="N1031">
            <v>0.08</v>
          </cell>
          <cell r="O1031" t="str">
            <v>Matthew J Feist</v>
          </cell>
          <cell r="P1031" t="str">
            <v>Wright, Matthew</v>
          </cell>
        </row>
        <row r="1032">
          <cell r="A1032">
            <v>12562</v>
          </cell>
          <cell r="B1032" t="str">
            <v>Dame</v>
          </cell>
          <cell r="C1032" t="str">
            <v>Christopher</v>
          </cell>
          <cell r="D1032" t="str">
            <v>Non-Exempt,Non-Union</v>
          </cell>
          <cell r="E1032">
            <v>594</v>
          </cell>
          <cell r="F1032" t="str">
            <v>Customer Contact Center - Generalists</v>
          </cell>
          <cell r="G1032">
            <v>4777</v>
          </cell>
          <cell r="H1032" t="str">
            <v>Customer Service Associat</v>
          </cell>
          <cell r="I1032" t="str">
            <v>Customer Service Associate</v>
          </cell>
          <cell r="J1032">
            <v>37712</v>
          </cell>
          <cell r="K1032">
            <v>37712</v>
          </cell>
          <cell r="L1032">
            <v>32719.68</v>
          </cell>
          <cell r="M1032" t="str">
            <v xml:space="preserve">    30513.60</v>
          </cell>
          <cell r="N1032">
            <v>0.08</v>
          </cell>
          <cell r="O1032" t="str">
            <v>Candace D Boswell</v>
          </cell>
          <cell r="P1032" t="str">
            <v>Wright, Matthew</v>
          </cell>
        </row>
        <row r="1033">
          <cell r="A1033">
            <v>12564</v>
          </cell>
          <cell r="B1033" t="str">
            <v>Hernandez</v>
          </cell>
          <cell r="C1033" t="str">
            <v>Melissa</v>
          </cell>
          <cell r="D1033" t="str">
            <v>Non-Exempt,Non-Union</v>
          </cell>
          <cell r="E1033">
            <v>594</v>
          </cell>
          <cell r="F1033" t="str">
            <v>Customer Contact Center - Generalists</v>
          </cell>
          <cell r="G1033">
            <v>4777</v>
          </cell>
          <cell r="H1033" t="str">
            <v>Customer Service Associat</v>
          </cell>
          <cell r="I1033" t="str">
            <v>Customer Service Associate</v>
          </cell>
          <cell r="J1033">
            <v>37712</v>
          </cell>
          <cell r="K1033">
            <v>37712</v>
          </cell>
          <cell r="L1033">
            <v>32719.68</v>
          </cell>
          <cell r="M1033" t="str">
            <v xml:space="preserve">    30513.60</v>
          </cell>
          <cell r="N1033">
            <v>0.08</v>
          </cell>
          <cell r="O1033" t="str">
            <v>Sean A Elam</v>
          </cell>
          <cell r="P1033" t="str">
            <v>Wright, Matthew</v>
          </cell>
        </row>
        <row r="1034">
          <cell r="A1034">
            <v>12566</v>
          </cell>
          <cell r="B1034" t="str">
            <v>Philbrick</v>
          </cell>
          <cell r="C1034" t="str">
            <v>Ryon</v>
          </cell>
          <cell r="D1034" t="str">
            <v>Non-Exempt,Non-Union</v>
          </cell>
          <cell r="E1034">
            <v>594</v>
          </cell>
          <cell r="F1034" t="str">
            <v>Customer Contact Center - Generalists</v>
          </cell>
          <cell r="G1034">
            <v>4777</v>
          </cell>
          <cell r="H1034" t="str">
            <v>Customer Service Associat</v>
          </cell>
          <cell r="I1034" t="str">
            <v>Customer Service Associate</v>
          </cell>
          <cell r="J1034">
            <v>37712</v>
          </cell>
          <cell r="K1034">
            <v>37712</v>
          </cell>
          <cell r="L1034">
            <v>29121.119999999999</v>
          </cell>
          <cell r="M1034" t="str">
            <v xml:space="preserve">    30513.60</v>
          </cell>
          <cell r="N1034">
            <v>0.08</v>
          </cell>
          <cell r="O1034" t="str">
            <v>Adam S Mathis</v>
          </cell>
          <cell r="P1034" t="str">
            <v>Wright, Matthew</v>
          </cell>
        </row>
        <row r="1035">
          <cell r="A1035">
            <v>12578</v>
          </cell>
          <cell r="B1035" t="str">
            <v>Coney</v>
          </cell>
          <cell r="C1035" t="str">
            <v>Jonathan</v>
          </cell>
          <cell r="D1035" t="str">
            <v>Exempt</v>
          </cell>
          <cell r="E1035">
            <v>1019</v>
          </cell>
          <cell r="F1035" t="str">
            <v>External Communications</v>
          </cell>
          <cell r="G1035">
            <v>2203</v>
          </cell>
          <cell r="H1035" t="str">
            <v>Spclst, Comm - Car</v>
          </cell>
          <cell r="I1035" t="str">
            <v>Spclst, Comm - Car</v>
          </cell>
          <cell r="J1035">
            <v>37712</v>
          </cell>
          <cell r="K1035">
            <v>37712</v>
          </cell>
          <cell r="L1035">
            <v>56620.08</v>
          </cell>
          <cell r="M1035" t="str">
            <v xml:space="preserve">    56350.00</v>
          </cell>
          <cell r="N1035">
            <v>0.2</v>
          </cell>
          <cell r="O1035" t="str">
            <v>Janice T Mitchell</v>
          </cell>
        </row>
        <row r="1036">
          <cell r="A1036">
            <v>12583</v>
          </cell>
          <cell r="B1036" t="str">
            <v>Isbell</v>
          </cell>
          <cell r="C1036" t="str">
            <v>Aom</v>
          </cell>
          <cell r="D1036" t="str">
            <v>Non-Exempt,Non-Union</v>
          </cell>
          <cell r="E1036">
            <v>594</v>
          </cell>
          <cell r="F1036" t="str">
            <v>Customer Contact Center - Generalists</v>
          </cell>
          <cell r="G1036">
            <v>4777</v>
          </cell>
          <cell r="H1036" t="str">
            <v>Customer Service Associat</v>
          </cell>
          <cell r="I1036" t="str">
            <v>Customer Service Associate</v>
          </cell>
          <cell r="J1036">
            <v>37712</v>
          </cell>
          <cell r="K1036">
            <v>37712</v>
          </cell>
          <cell r="L1036">
            <v>28247.52</v>
          </cell>
          <cell r="M1036" t="str">
            <v xml:space="preserve">    30513.60</v>
          </cell>
          <cell r="N1036">
            <v>0.08</v>
          </cell>
          <cell r="O1036" t="str">
            <v>Lanakila M Achong</v>
          </cell>
          <cell r="P1036" t="str">
            <v>Wright, Matthew</v>
          </cell>
        </row>
        <row r="1037">
          <cell r="A1037">
            <v>12590</v>
          </cell>
          <cell r="B1037" t="str">
            <v>Atwood</v>
          </cell>
          <cell r="C1037" t="str">
            <v>Robert</v>
          </cell>
          <cell r="D1037" t="str">
            <v>Exempt</v>
          </cell>
          <cell r="E1037">
            <v>289</v>
          </cell>
          <cell r="F1037" t="str">
            <v>Hydro</v>
          </cell>
          <cell r="G1037">
            <v>2236</v>
          </cell>
          <cell r="H1037" t="str">
            <v>Proj Mgr - Ld/Sr</v>
          </cell>
          <cell r="I1037" t="str">
            <v>Proj Mgr - Ld/Sr</v>
          </cell>
          <cell r="J1037">
            <v>29168</v>
          </cell>
          <cell r="K1037">
            <v>37418</v>
          </cell>
          <cell r="L1037">
            <v>88097.04</v>
          </cell>
          <cell r="M1037" t="str">
            <v xml:space="preserve">    88350.00</v>
          </cell>
          <cell r="N1037">
            <v>0.3</v>
          </cell>
          <cell r="O1037" t="str">
            <v>James M O'Connell</v>
          </cell>
          <cell r="P1037" t="str">
            <v>Cunningham, Barry G</v>
          </cell>
        </row>
        <row r="1038">
          <cell r="A1038">
            <v>12591</v>
          </cell>
          <cell r="B1038" t="str">
            <v>Loomis</v>
          </cell>
          <cell r="C1038" t="str">
            <v>John</v>
          </cell>
          <cell r="D1038" t="str">
            <v>Exempt</v>
          </cell>
          <cell r="E1038">
            <v>1276</v>
          </cell>
          <cell r="F1038" t="str">
            <v>Power Delivery Safety &amp; Environmental</v>
          </cell>
          <cell r="G1038">
            <v>1988</v>
          </cell>
          <cell r="H1038" t="str">
            <v>Analyst, Env - Ld/Sr</v>
          </cell>
          <cell r="I1038" t="str">
            <v>Analyst, Env - Ld/Sr</v>
          </cell>
          <cell r="J1038">
            <v>31306</v>
          </cell>
          <cell r="K1038">
            <v>37313</v>
          </cell>
          <cell r="L1038">
            <v>83430</v>
          </cell>
          <cell r="M1038" t="str">
            <v xml:space="preserve">    78000.00</v>
          </cell>
          <cell r="N1038">
            <v>0.24</v>
          </cell>
          <cell r="O1038" t="str">
            <v>Michael A Brooks</v>
          </cell>
          <cell r="P1038" t="str">
            <v>Wright, Matthew</v>
          </cell>
        </row>
        <row r="1039">
          <cell r="A1039">
            <v>12594</v>
          </cell>
          <cell r="B1039" t="str">
            <v>Chen</v>
          </cell>
          <cell r="C1039" t="str">
            <v>Nianlan</v>
          </cell>
          <cell r="D1039" t="str">
            <v>Exempt</v>
          </cell>
          <cell r="E1039">
            <v>240</v>
          </cell>
          <cell r="F1039" t="str">
            <v>Corporate Tax</v>
          </cell>
          <cell r="G1039">
            <v>1958</v>
          </cell>
          <cell r="H1039" t="str">
            <v>Analyst, Tax - Ld/Sr</v>
          </cell>
          <cell r="I1039" t="str">
            <v>Analyst, Tax - Ld/Sr</v>
          </cell>
          <cell r="J1039">
            <v>37725</v>
          </cell>
          <cell r="K1039">
            <v>37725</v>
          </cell>
          <cell r="L1039">
            <v>64067.040000000001</v>
          </cell>
          <cell r="M1039" t="str">
            <v xml:space="preserve">    66200.00</v>
          </cell>
          <cell r="N1039">
            <v>0.24</v>
          </cell>
          <cell r="O1039" t="str">
            <v>James C Rinella</v>
          </cell>
          <cell r="P1039" t="str">
            <v>Peach, Richard</v>
          </cell>
        </row>
        <row r="1040">
          <cell r="A1040">
            <v>12601</v>
          </cell>
          <cell r="B1040" t="str">
            <v>Sabbah</v>
          </cell>
          <cell r="C1040" t="str">
            <v>June</v>
          </cell>
          <cell r="D1040" t="str">
            <v>Exempt</v>
          </cell>
          <cell r="E1040">
            <v>1054</v>
          </cell>
          <cell r="F1040" t="str">
            <v>Metering Asset</v>
          </cell>
          <cell r="G1040">
            <v>2120</v>
          </cell>
          <cell r="H1040" t="str">
            <v>Engineer - Ld/Sr</v>
          </cell>
          <cell r="I1040" t="str">
            <v>Engineer - Ld/Sr</v>
          </cell>
          <cell r="J1040">
            <v>31320</v>
          </cell>
          <cell r="K1040">
            <v>35972</v>
          </cell>
          <cell r="L1040">
            <v>83544</v>
          </cell>
          <cell r="M1040" t="str">
            <v xml:space="preserve">    80400.00</v>
          </cell>
          <cell r="N1040">
            <v>0.24</v>
          </cell>
          <cell r="O1040" t="str">
            <v>Douglas L Marx</v>
          </cell>
          <cell r="P1040" t="str">
            <v>Wright, Matthew</v>
          </cell>
        </row>
        <row r="1041">
          <cell r="A1041">
            <v>12602</v>
          </cell>
          <cell r="B1041" t="str">
            <v>Markovitz</v>
          </cell>
          <cell r="C1041" t="str">
            <v>Susan</v>
          </cell>
          <cell r="D1041" t="str">
            <v>Exempt</v>
          </cell>
          <cell r="E1041">
            <v>173</v>
          </cell>
          <cell r="F1041" t="str">
            <v>Auditing</v>
          </cell>
          <cell r="G1041">
            <v>2031</v>
          </cell>
          <cell r="H1041" t="str">
            <v>Auditor, Gen - Ld/Sr</v>
          </cell>
          <cell r="I1041" t="str">
            <v>Auditor, Gen - Ld/Sr</v>
          </cell>
          <cell r="J1041">
            <v>37725</v>
          </cell>
          <cell r="K1041">
            <v>37725</v>
          </cell>
          <cell r="L1041">
            <v>77000.160000000003</v>
          </cell>
          <cell r="M1041" t="str">
            <v xml:space="preserve">    77250.00</v>
          </cell>
          <cell r="N1041">
            <v>0.24</v>
          </cell>
          <cell r="O1041" t="str">
            <v>David D Myerson</v>
          </cell>
        </row>
        <row r="1042">
          <cell r="A1042">
            <v>12606</v>
          </cell>
          <cell r="B1042" t="str">
            <v>Powell</v>
          </cell>
          <cell r="C1042" t="str">
            <v>Nathan</v>
          </cell>
          <cell r="D1042" t="str">
            <v>Exempt</v>
          </cell>
          <cell r="E1042">
            <v>1039</v>
          </cell>
          <cell r="F1042" t="str">
            <v>T&amp;D Asset Management</v>
          </cell>
          <cell r="G1042">
            <v>2118</v>
          </cell>
          <cell r="H1042" t="str">
            <v>Engineer - Assoc</v>
          </cell>
          <cell r="I1042" t="str">
            <v>Engineer - Assoc</v>
          </cell>
          <cell r="J1042">
            <v>37718</v>
          </cell>
          <cell r="K1042">
            <v>38089</v>
          </cell>
          <cell r="L1042">
            <v>51000</v>
          </cell>
          <cell r="M1042" t="str">
            <v xml:space="preserve">    55000.00</v>
          </cell>
          <cell r="N1042">
            <v>0.2</v>
          </cell>
          <cell r="O1042" t="str">
            <v>Kenneth N Morris</v>
          </cell>
          <cell r="P1042" t="str">
            <v>Wright, Matthew</v>
          </cell>
        </row>
        <row r="1043">
          <cell r="A1043">
            <v>12610</v>
          </cell>
          <cell r="B1043" t="str">
            <v>Putman</v>
          </cell>
          <cell r="C1043" t="str">
            <v>James</v>
          </cell>
          <cell r="D1043" t="str">
            <v>Exempt</v>
          </cell>
          <cell r="E1043">
            <v>250</v>
          </cell>
          <cell r="F1043" t="str">
            <v>Training Support &amp; Development - PD</v>
          </cell>
          <cell r="G1043">
            <v>6543</v>
          </cell>
          <cell r="H1043" t="str">
            <v>Trainer, Operations - Car</v>
          </cell>
          <cell r="I1043" t="str">
            <v>Trainer, Operations - Car</v>
          </cell>
          <cell r="J1043">
            <v>37707</v>
          </cell>
          <cell r="K1043">
            <v>38112</v>
          </cell>
          <cell r="L1043">
            <v>73000.08</v>
          </cell>
          <cell r="M1043" t="str">
            <v xml:space="preserve">    56650.00</v>
          </cell>
          <cell r="N1043">
            <v>0.2</v>
          </cell>
          <cell r="O1043" t="str">
            <v>John A Bircumshaw</v>
          </cell>
          <cell r="P1043" t="str">
            <v>Wright, Matthew</v>
          </cell>
        </row>
        <row r="1044">
          <cell r="A1044">
            <v>12614</v>
          </cell>
          <cell r="B1044" t="str">
            <v>Hollett</v>
          </cell>
          <cell r="C1044" t="str">
            <v>Tracy</v>
          </cell>
          <cell r="D1044" t="str">
            <v>Exempt</v>
          </cell>
          <cell r="E1044">
            <v>1079</v>
          </cell>
          <cell r="F1044" t="str">
            <v>Executive &amp; Strategy Services</v>
          </cell>
          <cell r="G1044">
            <v>8543</v>
          </cell>
          <cell r="H1044" t="str">
            <v>Analyst, Business - Car</v>
          </cell>
          <cell r="I1044" t="str">
            <v>Analyst, Business - Car</v>
          </cell>
          <cell r="J1044">
            <v>37718</v>
          </cell>
          <cell r="K1044">
            <v>37905</v>
          </cell>
          <cell r="L1044">
            <v>55239.12</v>
          </cell>
          <cell r="M1044" t="str">
            <v xml:space="preserve">    54250.00</v>
          </cell>
          <cell r="N1044">
            <v>0.2</v>
          </cell>
          <cell r="O1044" t="str">
            <v>Theresa E Adams</v>
          </cell>
          <cell r="P1044" t="str">
            <v>MacRitchie, Andy</v>
          </cell>
        </row>
        <row r="1045">
          <cell r="A1045">
            <v>12615</v>
          </cell>
          <cell r="B1045" t="str">
            <v>Witbeck</v>
          </cell>
          <cell r="C1045" t="str">
            <v>Vance</v>
          </cell>
          <cell r="D1045" t="str">
            <v>Exempt</v>
          </cell>
          <cell r="E1045">
            <v>487</v>
          </cell>
          <cell r="F1045" t="str">
            <v>Field Engineering West</v>
          </cell>
          <cell r="G1045">
            <v>2120</v>
          </cell>
          <cell r="H1045" t="str">
            <v>Engineer - Ld/Sr</v>
          </cell>
          <cell r="I1045" t="str">
            <v>Engineer - Ld/Sr</v>
          </cell>
          <cell r="J1045">
            <v>31331</v>
          </cell>
          <cell r="K1045">
            <v>35972</v>
          </cell>
          <cell r="L1045">
            <v>79482</v>
          </cell>
          <cell r="M1045" t="str">
            <v xml:space="preserve">    80400.00</v>
          </cell>
          <cell r="N1045">
            <v>0.24</v>
          </cell>
          <cell r="O1045" t="str">
            <v>Kenneth M Shortt</v>
          </cell>
          <cell r="P1045" t="str">
            <v>Wright, Matthew</v>
          </cell>
        </row>
        <row r="1046">
          <cell r="A1046">
            <v>12620</v>
          </cell>
          <cell r="B1046" t="str">
            <v>Rinella</v>
          </cell>
          <cell r="C1046" t="str">
            <v>James</v>
          </cell>
          <cell r="D1046" t="str">
            <v>Exempt</v>
          </cell>
          <cell r="E1046">
            <v>240</v>
          </cell>
          <cell r="F1046" t="str">
            <v>Corporate Tax</v>
          </cell>
          <cell r="G1046">
            <v>2179</v>
          </cell>
          <cell r="H1046" t="str">
            <v>Manager, Tax</v>
          </cell>
          <cell r="I1046" t="str">
            <v>Manager, Tax</v>
          </cell>
          <cell r="J1046">
            <v>37732</v>
          </cell>
          <cell r="K1046">
            <v>37732</v>
          </cell>
          <cell r="L1046">
            <v>113400</v>
          </cell>
          <cell r="M1046" t="str">
            <v xml:space="preserve">    97000.00</v>
          </cell>
          <cell r="N1046">
            <v>0.3</v>
          </cell>
          <cell r="O1046" t="str">
            <v>Larry O Martin</v>
          </cell>
          <cell r="P1046" t="str">
            <v>Peach, Richard</v>
          </cell>
        </row>
        <row r="1047">
          <cell r="A1047">
            <v>12624</v>
          </cell>
          <cell r="B1047" t="str">
            <v>Lindley</v>
          </cell>
          <cell r="C1047" t="str">
            <v>Todd</v>
          </cell>
          <cell r="D1047" t="str">
            <v>Exempt</v>
          </cell>
          <cell r="E1047">
            <v>250</v>
          </cell>
          <cell r="F1047" t="str">
            <v>Training Support &amp; Development - PD</v>
          </cell>
          <cell r="G1047">
            <v>6544</v>
          </cell>
          <cell r="H1047" t="str">
            <v>Trainer, Operations - Ld/</v>
          </cell>
          <cell r="I1047" t="str">
            <v>Trainer, Operations - Ld/Sr</v>
          </cell>
          <cell r="J1047">
            <v>31331</v>
          </cell>
          <cell r="K1047">
            <v>37418</v>
          </cell>
          <cell r="L1047">
            <v>70676.160000000003</v>
          </cell>
          <cell r="M1047" t="str">
            <v xml:space="preserve">    70600.00</v>
          </cell>
          <cell r="N1047">
            <v>0.24</v>
          </cell>
          <cell r="O1047" t="str">
            <v>Jerry L Stone</v>
          </cell>
          <cell r="P1047" t="str">
            <v>Wright, Matthew</v>
          </cell>
        </row>
        <row r="1048">
          <cell r="A1048">
            <v>12625</v>
          </cell>
          <cell r="B1048" t="str">
            <v>Paruvada</v>
          </cell>
          <cell r="C1048" t="str">
            <v>Srihari</v>
          </cell>
          <cell r="D1048" t="str">
            <v>Exempt</v>
          </cell>
          <cell r="E1048">
            <v>267</v>
          </cell>
          <cell r="F1048" t="str">
            <v>PD Distribution Systems</v>
          </cell>
          <cell r="G1048">
            <v>2150</v>
          </cell>
          <cell r="H1048" t="str">
            <v>IT Spclst, SA&amp;D - Car</v>
          </cell>
          <cell r="I1048" t="str">
            <v>IT Spclst, SA&amp;D - Car</v>
          </cell>
          <cell r="J1048">
            <v>37712</v>
          </cell>
          <cell r="K1048">
            <v>37712</v>
          </cell>
          <cell r="L1048">
            <v>69020.160000000003</v>
          </cell>
          <cell r="M1048" t="str">
            <v xml:space="preserve">    62050.00</v>
          </cell>
          <cell r="N1048">
            <v>0.24</v>
          </cell>
          <cell r="O1048" t="str">
            <v>William T Russell</v>
          </cell>
          <cell r="P1048" t="str">
            <v>Walje, A Richard</v>
          </cell>
        </row>
        <row r="1049">
          <cell r="A1049">
            <v>12630</v>
          </cell>
          <cell r="B1049" t="str">
            <v>Hughes</v>
          </cell>
          <cell r="C1049" t="str">
            <v>Michael</v>
          </cell>
          <cell r="D1049" t="str">
            <v>Exempt</v>
          </cell>
          <cell r="E1049">
            <v>904</v>
          </cell>
          <cell r="F1049" t="str">
            <v>Procurement Power Generation</v>
          </cell>
          <cell r="G1049">
            <v>2039</v>
          </cell>
          <cell r="H1049" t="str">
            <v>Buyer - Car</v>
          </cell>
          <cell r="I1049" t="str">
            <v>Buyer - Car</v>
          </cell>
          <cell r="J1049">
            <v>31335</v>
          </cell>
          <cell r="K1049">
            <v>37890</v>
          </cell>
          <cell r="L1049">
            <v>47376</v>
          </cell>
          <cell r="M1049" t="str">
            <v xml:space="preserve">    56400.00</v>
          </cell>
          <cell r="N1049">
            <v>0.2</v>
          </cell>
          <cell r="O1049" t="str">
            <v>Douglas T Jensen</v>
          </cell>
          <cell r="P1049" t="str">
            <v>MacRitchie, Andy</v>
          </cell>
        </row>
        <row r="1050">
          <cell r="A1050">
            <v>12636</v>
          </cell>
          <cell r="B1050" t="str">
            <v>Stelter</v>
          </cell>
          <cell r="C1050" t="str">
            <v>Craig</v>
          </cell>
          <cell r="D1050" t="str">
            <v>Exempt</v>
          </cell>
          <cell r="E1050">
            <v>300</v>
          </cell>
          <cell r="F1050" t="str">
            <v>Revenue Requirements</v>
          </cell>
          <cell r="G1050">
            <v>2006</v>
          </cell>
          <cell r="H1050" t="str">
            <v>Analyst, Rgltry - Ld/Sr</v>
          </cell>
          <cell r="I1050" t="str">
            <v>Analyst, Rgltry - Ld/Sr</v>
          </cell>
          <cell r="J1050">
            <v>31893</v>
          </cell>
          <cell r="K1050">
            <v>37098</v>
          </cell>
          <cell r="L1050">
            <v>71312.160000000003</v>
          </cell>
          <cell r="M1050" t="str">
            <v xml:space="preserve">    69800.00</v>
          </cell>
          <cell r="N1050">
            <v>0.24</v>
          </cell>
          <cell r="O1050" t="str">
            <v>J Ted Weston</v>
          </cell>
          <cell r="P1050" t="str">
            <v>Larson, Donald D</v>
          </cell>
        </row>
        <row r="1051">
          <cell r="A1051">
            <v>12637</v>
          </cell>
          <cell r="B1051" t="str">
            <v>Myers</v>
          </cell>
          <cell r="C1051" t="str">
            <v>Kathie</v>
          </cell>
          <cell r="D1051" t="str">
            <v>Non-Exempt,Non-Union</v>
          </cell>
          <cell r="E1051">
            <v>1108</v>
          </cell>
          <cell r="F1051" t="str">
            <v>Telecomms</v>
          </cell>
          <cell r="G1051">
            <v>2020</v>
          </cell>
          <cell r="H1051" t="str">
            <v>Assistant, Group/Indv</v>
          </cell>
          <cell r="I1051" t="str">
            <v>Assistant, Group/Indv</v>
          </cell>
          <cell r="J1051">
            <v>31355</v>
          </cell>
          <cell r="K1051">
            <v>35972</v>
          </cell>
          <cell r="L1051">
            <v>38936.160000000003</v>
          </cell>
          <cell r="M1051" t="str">
            <v xml:space="preserve">    36500.00</v>
          </cell>
          <cell r="N1051">
            <v>0.2</v>
          </cell>
          <cell r="O1051" t="str">
            <v>Milton J Patzkowski</v>
          </cell>
          <cell r="P1051" t="str">
            <v>Wright, Matthew</v>
          </cell>
        </row>
        <row r="1052">
          <cell r="A1052">
            <v>12640</v>
          </cell>
          <cell r="B1052" t="str">
            <v>Fischer</v>
          </cell>
          <cell r="C1052" t="str">
            <v>Mark</v>
          </cell>
          <cell r="D1052" t="str">
            <v>Exempt</v>
          </cell>
          <cell r="E1052">
            <v>238</v>
          </cell>
          <cell r="F1052" t="str">
            <v>C&amp;T Front Office</v>
          </cell>
          <cell r="G1052">
            <v>2295</v>
          </cell>
          <cell r="H1052" t="str">
            <v>Trader, Engy Mkt - Ld/Sr</v>
          </cell>
          <cell r="I1052" t="str">
            <v>Trader, Engy Mkt - Ld/Sr</v>
          </cell>
          <cell r="J1052">
            <v>31334</v>
          </cell>
          <cell r="K1052">
            <v>37319</v>
          </cell>
          <cell r="L1052">
            <v>122354.16</v>
          </cell>
          <cell r="M1052" t="str">
            <v xml:space="preserve">    99350.00</v>
          </cell>
          <cell r="N1052">
            <v>0.7</v>
          </cell>
          <cell r="O1052" t="str">
            <v>Thomas L Alonso</v>
          </cell>
          <cell r="P1052" t="str">
            <v>Watters, Stan K</v>
          </cell>
        </row>
        <row r="1053">
          <cell r="A1053">
            <v>12646</v>
          </cell>
          <cell r="B1053" t="str">
            <v>Rodriguez</v>
          </cell>
          <cell r="C1053" t="str">
            <v>Fabio</v>
          </cell>
          <cell r="D1053" t="str">
            <v>Exempt</v>
          </cell>
          <cell r="E1053">
            <v>429</v>
          </cell>
          <cell r="F1053" t="str">
            <v>Transmission</v>
          </cell>
          <cell r="G1053">
            <v>2120</v>
          </cell>
          <cell r="H1053" t="str">
            <v>Engineer - Ld/Sr</v>
          </cell>
          <cell r="I1053" t="str">
            <v>Engineer - Ld/Sr</v>
          </cell>
          <cell r="J1053">
            <v>37739</v>
          </cell>
          <cell r="K1053">
            <v>37739</v>
          </cell>
          <cell r="L1053">
            <v>84200.16</v>
          </cell>
          <cell r="M1053" t="str">
            <v xml:space="preserve">    80400.00</v>
          </cell>
          <cell r="N1053">
            <v>0.24</v>
          </cell>
          <cell r="O1053" t="str">
            <v>Kenneth N Morris</v>
          </cell>
          <cell r="P1053" t="str">
            <v>Wright, Matthew</v>
          </cell>
        </row>
        <row r="1054">
          <cell r="A1054">
            <v>12687</v>
          </cell>
          <cell r="B1054" t="str">
            <v>Delgado</v>
          </cell>
          <cell r="C1054" t="str">
            <v>Gerald</v>
          </cell>
          <cell r="D1054" t="str">
            <v>Exempt</v>
          </cell>
          <cell r="E1054">
            <v>240</v>
          </cell>
          <cell r="F1054" t="str">
            <v>Corporate Tax</v>
          </cell>
          <cell r="G1054">
            <v>1958</v>
          </cell>
          <cell r="H1054" t="str">
            <v>Analyst, Tax - Ld/Sr</v>
          </cell>
          <cell r="I1054" t="str">
            <v>Analyst, Tax - Ld/Sr</v>
          </cell>
          <cell r="J1054">
            <v>37732</v>
          </cell>
          <cell r="K1054">
            <v>37732</v>
          </cell>
          <cell r="L1054">
            <v>71925.119999999995</v>
          </cell>
          <cell r="M1054" t="str">
            <v xml:space="preserve">    66200.00</v>
          </cell>
          <cell r="N1054">
            <v>0.24</v>
          </cell>
          <cell r="O1054" t="str">
            <v>Michael J Fulton</v>
          </cell>
          <cell r="P1054" t="str">
            <v>Peach, Richard</v>
          </cell>
        </row>
        <row r="1055">
          <cell r="A1055">
            <v>12692</v>
          </cell>
          <cell r="B1055" t="str">
            <v>Noonan</v>
          </cell>
          <cell r="C1055" t="str">
            <v>Jessica</v>
          </cell>
          <cell r="D1055" t="str">
            <v>Exempt</v>
          </cell>
          <cell r="E1055">
            <v>287</v>
          </cell>
          <cell r="F1055" t="str">
            <v>RE Property Management</v>
          </cell>
          <cell r="G1055">
            <v>2238</v>
          </cell>
          <cell r="H1055" t="str">
            <v>Prpty Agnt - Car</v>
          </cell>
          <cell r="I1055" t="str">
            <v>Prpty Agnt - Car</v>
          </cell>
          <cell r="J1055">
            <v>37725</v>
          </cell>
          <cell r="K1055">
            <v>38149</v>
          </cell>
          <cell r="L1055">
            <v>57750</v>
          </cell>
          <cell r="M1055" t="str">
            <v xml:space="preserve">    63800.00</v>
          </cell>
          <cell r="N1055">
            <v>0.24</v>
          </cell>
          <cell r="O1055" t="str">
            <v>Curtis M Meyers</v>
          </cell>
          <cell r="P1055" t="str">
            <v>MacRitchie, Andy</v>
          </cell>
        </row>
        <row r="1056">
          <cell r="A1056">
            <v>12695</v>
          </cell>
          <cell r="B1056" t="str">
            <v>Watanabe</v>
          </cell>
          <cell r="C1056" t="str">
            <v>Daniel</v>
          </cell>
          <cell r="D1056" t="str">
            <v>Exempt</v>
          </cell>
          <cell r="E1056">
            <v>323</v>
          </cell>
          <cell r="F1056" t="str">
            <v>Salt Lake City Control Center</v>
          </cell>
          <cell r="G1056">
            <v>6007</v>
          </cell>
          <cell r="H1056" t="str">
            <v>Manager, Dispatch</v>
          </cell>
          <cell r="I1056" t="str">
            <v>Manager, Dispatch</v>
          </cell>
          <cell r="J1056">
            <v>31371</v>
          </cell>
          <cell r="K1056">
            <v>37251</v>
          </cell>
          <cell r="L1056">
            <v>93501.119999999995</v>
          </cell>
          <cell r="M1056" t="str">
            <v xml:space="preserve">    98100.00</v>
          </cell>
          <cell r="N1056">
            <v>0.3</v>
          </cell>
          <cell r="O1056" t="str">
            <v>James M Stuart</v>
          </cell>
          <cell r="P1056" t="str">
            <v>Wright, Matthew</v>
          </cell>
        </row>
        <row r="1057">
          <cell r="A1057">
            <v>12696</v>
          </cell>
          <cell r="B1057" t="str">
            <v>Miles</v>
          </cell>
          <cell r="C1057" t="str">
            <v>Daniel</v>
          </cell>
          <cell r="D1057" t="str">
            <v>Exempt</v>
          </cell>
          <cell r="E1057">
            <v>431</v>
          </cell>
          <cell r="F1057" t="str">
            <v>T&amp;D Business Improvement</v>
          </cell>
          <cell r="G1057">
            <v>2001</v>
          </cell>
          <cell r="H1057" t="str">
            <v>Analyst, Process - Assoc</v>
          </cell>
          <cell r="I1057" t="str">
            <v>Analyst, Process - Assoc</v>
          </cell>
          <cell r="J1057">
            <v>37760</v>
          </cell>
          <cell r="K1057">
            <v>38124</v>
          </cell>
          <cell r="L1057">
            <v>45000</v>
          </cell>
          <cell r="M1057" t="str">
            <v xml:space="preserve">    51750.00</v>
          </cell>
          <cell r="N1057">
            <v>0.2</v>
          </cell>
          <cell r="O1057" t="str">
            <v>Timothy J Adams</v>
          </cell>
          <cell r="P1057" t="str">
            <v>Wright, Matthew</v>
          </cell>
        </row>
        <row r="1058">
          <cell r="A1058">
            <v>12698</v>
          </cell>
          <cell r="B1058" t="str">
            <v>Blakely</v>
          </cell>
          <cell r="C1058" t="str">
            <v>Camille</v>
          </cell>
          <cell r="D1058" t="str">
            <v>Exempt</v>
          </cell>
          <cell r="E1058">
            <v>431</v>
          </cell>
          <cell r="F1058" t="str">
            <v>T&amp;D Business Improvement</v>
          </cell>
          <cell r="G1058">
            <v>2001</v>
          </cell>
          <cell r="H1058" t="str">
            <v>Analyst, Process - Assoc</v>
          </cell>
          <cell r="I1058" t="str">
            <v>Analyst, Process - Assoc</v>
          </cell>
          <cell r="J1058">
            <v>37774</v>
          </cell>
          <cell r="K1058">
            <v>38155</v>
          </cell>
          <cell r="L1058">
            <v>45000</v>
          </cell>
          <cell r="M1058" t="str">
            <v xml:space="preserve">    51750.00</v>
          </cell>
          <cell r="N1058">
            <v>0.2</v>
          </cell>
          <cell r="O1058" t="str">
            <v>Mardi R Gilkey</v>
          </cell>
          <cell r="P1058" t="str">
            <v>Wright, Matthew</v>
          </cell>
        </row>
        <row r="1059">
          <cell r="A1059">
            <v>12711</v>
          </cell>
          <cell r="B1059" t="str">
            <v>Heagy</v>
          </cell>
          <cell r="C1059" t="str">
            <v>Scott</v>
          </cell>
          <cell r="D1059" t="str">
            <v>Exempt</v>
          </cell>
          <cell r="E1059">
            <v>1148</v>
          </cell>
          <cell r="F1059" t="str">
            <v>Cust Collection Center- Director</v>
          </cell>
          <cell r="G1059">
            <v>2083</v>
          </cell>
          <cell r="H1059" t="str">
            <v>Director, Bus Ctr</v>
          </cell>
          <cell r="I1059" t="str">
            <v>Director, Bus Ctr</v>
          </cell>
          <cell r="J1059">
            <v>31397</v>
          </cell>
          <cell r="K1059">
            <v>37525</v>
          </cell>
          <cell r="L1059">
            <v>113022</v>
          </cell>
          <cell r="M1059" t="str">
            <v xml:space="preserve">   106700.00</v>
          </cell>
          <cell r="N1059">
            <v>0.4</v>
          </cell>
          <cell r="O1059" t="str">
            <v>Jody L Berger</v>
          </cell>
          <cell r="P1059" t="str">
            <v>Wright, Matthew</v>
          </cell>
        </row>
        <row r="1060">
          <cell r="A1060">
            <v>12712</v>
          </cell>
          <cell r="B1060" t="str">
            <v>Newman</v>
          </cell>
          <cell r="C1060" t="str">
            <v>Kent</v>
          </cell>
          <cell r="D1060" t="str">
            <v>Exempt</v>
          </cell>
          <cell r="E1060">
            <v>323</v>
          </cell>
          <cell r="F1060" t="str">
            <v>Salt Lake City Control Center</v>
          </cell>
          <cell r="G1060">
            <v>2120</v>
          </cell>
          <cell r="H1060" t="str">
            <v>Engineer - Ld/Sr</v>
          </cell>
          <cell r="I1060" t="str">
            <v>Engineer - Ld/Sr</v>
          </cell>
          <cell r="J1060">
            <v>31397</v>
          </cell>
          <cell r="K1060">
            <v>37083</v>
          </cell>
          <cell r="L1060">
            <v>77585.039999999994</v>
          </cell>
          <cell r="M1060" t="str">
            <v xml:space="preserve">    80400.00</v>
          </cell>
          <cell r="N1060">
            <v>0.24</v>
          </cell>
          <cell r="O1060" t="str">
            <v>Daniel J Watanabe</v>
          </cell>
          <cell r="P1060" t="str">
            <v>Wright, Matthew</v>
          </cell>
        </row>
        <row r="1061">
          <cell r="A1061">
            <v>12715</v>
          </cell>
          <cell r="B1061" t="str">
            <v>Anderberg</v>
          </cell>
          <cell r="C1061" t="str">
            <v>Karl</v>
          </cell>
          <cell r="D1061" t="str">
            <v>Exempt</v>
          </cell>
          <cell r="E1061">
            <v>301</v>
          </cell>
          <cell r="F1061" t="str">
            <v>Regulatory Policy Portland</v>
          </cell>
          <cell r="G1061">
            <v>2175</v>
          </cell>
          <cell r="H1061" t="str">
            <v>Manager, Rgltry</v>
          </cell>
          <cell r="I1061" t="str">
            <v>Manager, Rgltry</v>
          </cell>
          <cell r="J1061">
            <v>31404</v>
          </cell>
          <cell r="K1061">
            <v>37977</v>
          </cell>
          <cell r="L1061">
            <v>89892</v>
          </cell>
          <cell r="M1061" t="str">
            <v xml:space="preserve">    99800.00</v>
          </cell>
          <cell r="N1061">
            <v>0.3</v>
          </cell>
          <cell r="O1061" t="str">
            <v>Christy A Omohundro</v>
          </cell>
          <cell r="P1061" t="str">
            <v>Larson, Donald D</v>
          </cell>
        </row>
        <row r="1062">
          <cell r="A1062">
            <v>12716</v>
          </cell>
          <cell r="B1062" t="str">
            <v>Thayn</v>
          </cell>
          <cell r="C1062" t="str">
            <v>Kevin</v>
          </cell>
          <cell r="D1062" t="str">
            <v>Exempt</v>
          </cell>
          <cell r="E1062">
            <v>830</v>
          </cell>
          <cell r="F1062" t="str">
            <v>Field Engineering East</v>
          </cell>
          <cell r="G1062">
            <v>2120</v>
          </cell>
          <cell r="H1062" t="str">
            <v>Engineer - Ld/Sr</v>
          </cell>
          <cell r="I1062" t="str">
            <v>Engineer - Ld/Sr</v>
          </cell>
          <cell r="J1062">
            <v>31398</v>
          </cell>
          <cell r="K1062">
            <v>36749</v>
          </cell>
          <cell r="L1062">
            <v>83417.039999999994</v>
          </cell>
          <cell r="M1062" t="str">
            <v xml:space="preserve">    80400.00</v>
          </cell>
          <cell r="N1062">
            <v>0.24</v>
          </cell>
          <cell r="O1062" t="str">
            <v>Kenneth M Shortt</v>
          </cell>
          <cell r="P1062" t="str">
            <v>Wright, Matthew</v>
          </cell>
        </row>
        <row r="1063">
          <cell r="A1063">
            <v>12722</v>
          </cell>
          <cell r="B1063" t="str">
            <v>Farber</v>
          </cell>
          <cell r="C1063" t="str">
            <v>Nina</v>
          </cell>
          <cell r="D1063" t="str">
            <v>Non-Exempt,Non-Union</v>
          </cell>
          <cell r="E1063">
            <v>594</v>
          </cell>
          <cell r="F1063" t="str">
            <v>Customer Contact Center - Generalists</v>
          </cell>
          <cell r="G1063">
            <v>4777</v>
          </cell>
          <cell r="H1063" t="str">
            <v>Customer Service Associat</v>
          </cell>
          <cell r="I1063" t="str">
            <v>Customer Service Associate</v>
          </cell>
          <cell r="J1063">
            <v>37732</v>
          </cell>
          <cell r="K1063">
            <v>37732</v>
          </cell>
          <cell r="L1063">
            <v>32719.68</v>
          </cell>
          <cell r="M1063" t="str">
            <v xml:space="preserve">    30513.60</v>
          </cell>
          <cell r="N1063">
            <v>0.08</v>
          </cell>
          <cell r="O1063" t="str">
            <v>Geneece K MacKay</v>
          </cell>
          <cell r="P1063" t="str">
            <v>Wright, Matthew</v>
          </cell>
        </row>
        <row r="1064">
          <cell r="A1064">
            <v>12723</v>
          </cell>
          <cell r="B1064" t="str">
            <v>Dermer</v>
          </cell>
          <cell r="C1064" t="str">
            <v>Craig</v>
          </cell>
          <cell r="D1064" t="str">
            <v>Non-Exempt,Non-Union</v>
          </cell>
          <cell r="E1064">
            <v>594</v>
          </cell>
          <cell r="F1064" t="str">
            <v>Customer Contact Center - Generalists</v>
          </cell>
          <cell r="G1064">
            <v>4777</v>
          </cell>
          <cell r="H1064" t="str">
            <v>Customer Service Associat</v>
          </cell>
          <cell r="I1064" t="str">
            <v>Customer Service Associate</v>
          </cell>
          <cell r="J1064">
            <v>37732</v>
          </cell>
          <cell r="K1064">
            <v>37732</v>
          </cell>
          <cell r="L1064">
            <v>32719.68</v>
          </cell>
          <cell r="M1064" t="str">
            <v xml:space="preserve">    30513.60</v>
          </cell>
          <cell r="N1064">
            <v>0.08</v>
          </cell>
          <cell r="O1064" t="str">
            <v>Lanakila M Achong</v>
          </cell>
          <cell r="P1064" t="str">
            <v>Wright, Matthew</v>
          </cell>
        </row>
        <row r="1065">
          <cell r="A1065">
            <v>12725</v>
          </cell>
          <cell r="B1065" t="str">
            <v>Cottis</v>
          </cell>
          <cell r="C1065" t="str">
            <v>Tabatha</v>
          </cell>
          <cell r="D1065" t="str">
            <v>Non-Exempt,Non-Union</v>
          </cell>
          <cell r="E1065">
            <v>594</v>
          </cell>
          <cell r="F1065" t="str">
            <v>Customer Contact Center - Generalists</v>
          </cell>
          <cell r="G1065">
            <v>4777</v>
          </cell>
          <cell r="H1065" t="str">
            <v>Customer Service Associat</v>
          </cell>
          <cell r="I1065" t="str">
            <v>Customer Service Associate</v>
          </cell>
          <cell r="J1065">
            <v>37732</v>
          </cell>
          <cell r="K1065">
            <v>37732</v>
          </cell>
          <cell r="L1065">
            <v>32719.68</v>
          </cell>
          <cell r="M1065" t="str">
            <v xml:space="preserve">    30513.60</v>
          </cell>
          <cell r="N1065">
            <v>0.08</v>
          </cell>
          <cell r="O1065" t="str">
            <v>Sean A Elam</v>
          </cell>
          <cell r="P1065" t="str">
            <v>Wright, Matthew</v>
          </cell>
        </row>
        <row r="1066">
          <cell r="A1066">
            <v>12728</v>
          </cell>
          <cell r="B1066" t="str">
            <v>Boovaraghavan</v>
          </cell>
          <cell r="C1066" t="str">
            <v>Sridhar</v>
          </cell>
          <cell r="D1066" t="str">
            <v>Exempt</v>
          </cell>
          <cell r="E1066">
            <v>1301</v>
          </cell>
          <cell r="F1066" t="str">
            <v>CFO - Risk Mgmt</v>
          </cell>
          <cell r="G1066">
            <v>8994</v>
          </cell>
          <cell r="H1066" t="str">
            <v>Analyst, Quality Mgmt - L</v>
          </cell>
          <cell r="I1066" t="str">
            <v>Analyst, Quality Mgmt - Ld/Sr</v>
          </cell>
          <cell r="J1066">
            <v>37746</v>
          </cell>
          <cell r="K1066">
            <v>37746</v>
          </cell>
          <cell r="L1066">
            <v>97999.92</v>
          </cell>
          <cell r="M1066" t="str">
            <v xml:space="preserve">    66100.00</v>
          </cell>
          <cell r="N1066">
            <v>0.24</v>
          </cell>
          <cell r="O1066" t="str">
            <v>Daniel A Diebold</v>
          </cell>
          <cell r="P1066" t="str">
            <v>Klein, Robert A</v>
          </cell>
        </row>
        <row r="1067">
          <cell r="A1067">
            <v>12730</v>
          </cell>
          <cell r="B1067" t="str">
            <v>Griffin</v>
          </cell>
          <cell r="C1067" t="str">
            <v>Nona</v>
          </cell>
          <cell r="D1067" t="str">
            <v>Non-Exempt,Non-Union</v>
          </cell>
          <cell r="E1067">
            <v>594</v>
          </cell>
          <cell r="F1067" t="str">
            <v>Customer Contact Center - Generalists</v>
          </cell>
          <cell r="G1067">
            <v>4777</v>
          </cell>
          <cell r="H1067" t="str">
            <v>Customer Service Associat</v>
          </cell>
          <cell r="I1067" t="str">
            <v>Customer Service Associate</v>
          </cell>
          <cell r="J1067">
            <v>37732</v>
          </cell>
          <cell r="K1067">
            <v>37732</v>
          </cell>
          <cell r="L1067">
            <v>32719.68</v>
          </cell>
          <cell r="M1067" t="str">
            <v xml:space="preserve">    30513.60</v>
          </cell>
          <cell r="N1067">
            <v>0.08</v>
          </cell>
          <cell r="O1067" t="str">
            <v>Matthew J Feist</v>
          </cell>
          <cell r="P1067" t="str">
            <v>Wright, Matthew</v>
          </cell>
        </row>
        <row r="1068">
          <cell r="A1068">
            <v>12732</v>
          </cell>
          <cell r="B1068" t="str">
            <v>Fahnestock</v>
          </cell>
          <cell r="C1068" t="str">
            <v>Marna</v>
          </cell>
          <cell r="D1068" t="str">
            <v>Non-Exempt,Non-Union</v>
          </cell>
          <cell r="E1068">
            <v>594</v>
          </cell>
          <cell r="F1068" t="str">
            <v>Customer Contact Center - Generalists</v>
          </cell>
          <cell r="G1068">
            <v>4777</v>
          </cell>
          <cell r="H1068" t="str">
            <v>Customer Service Associat</v>
          </cell>
          <cell r="I1068" t="str">
            <v>Customer Service Associate</v>
          </cell>
          <cell r="J1068">
            <v>37732</v>
          </cell>
          <cell r="K1068">
            <v>37732</v>
          </cell>
          <cell r="L1068">
            <v>30868.32</v>
          </cell>
          <cell r="M1068" t="str">
            <v xml:space="preserve">    30513.60</v>
          </cell>
          <cell r="N1068">
            <v>0.08</v>
          </cell>
          <cell r="O1068" t="str">
            <v>Matthew J Feist</v>
          </cell>
          <cell r="P1068" t="str">
            <v>Wright, Matthew</v>
          </cell>
        </row>
        <row r="1069">
          <cell r="A1069">
            <v>12736</v>
          </cell>
          <cell r="B1069" t="str">
            <v>Adams</v>
          </cell>
          <cell r="C1069" t="str">
            <v>Leslie</v>
          </cell>
          <cell r="D1069" t="str">
            <v>Non-Exempt,Non-Union</v>
          </cell>
          <cell r="E1069">
            <v>594</v>
          </cell>
          <cell r="F1069" t="str">
            <v>Customer Contact Center - Generalists</v>
          </cell>
          <cell r="G1069">
            <v>4777</v>
          </cell>
          <cell r="H1069" t="str">
            <v>Customer Service Associat</v>
          </cell>
          <cell r="I1069" t="str">
            <v>Customer Service Associate</v>
          </cell>
          <cell r="J1069">
            <v>37732</v>
          </cell>
          <cell r="K1069">
            <v>37732</v>
          </cell>
          <cell r="L1069">
            <v>32719.68</v>
          </cell>
          <cell r="M1069" t="str">
            <v xml:space="preserve">    30513.60</v>
          </cell>
          <cell r="N1069">
            <v>0.08</v>
          </cell>
          <cell r="O1069" t="str">
            <v>Geneece K MacKay</v>
          </cell>
          <cell r="P1069" t="str">
            <v>Wright, Matthew</v>
          </cell>
        </row>
        <row r="1070">
          <cell r="A1070">
            <v>12743</v>
          </cell>
          <cell r="B1070" t="str">
            <v>Walje</v>
          </cell>
          <cell r="C1070" t="str">
            <v>A Richard</v>
          </cell>
          <cell r="D1070" t="str">
            <v>Exempt</v>
          </cell>
          <cell r="E1070">
            <v>1000</v>
          </cell>
          <cell r="F1070" t="str">
            <v>IT &amp; CDS</v>
          </cell>
          <cell r="G1070">
            <v>5151</v>
          </cell>
          <cell r="H1070" t="str">
            <v>Executive Vice President</v>
          </cell>
          <cell r="I1070" t="str">
            <v>Executive Vice President</v>
          </cell>
          <cell r="J1070">
            <v>31454</v>
          </cell>
          <cell r="K1070">
            <v>37859</v>
          </cell>
          <cell r="L1070">
            <v>318087.12</v>
          </cell>
          <cell r="N1070">
            <v>0.6</v>
          </cell>
          <cell r="O1070" t="str">
            <v>Judi A Johansen</v>
          </cell>
          <cell r="P1070" t="str">
            <v>Johansen, Judi A</v>
          </cell>
        </row>
        <row r="1071">
          <cell r="A1071">
            <v>12744</v>
          </cell>
          <cell r="B1071" t="str">
            <v>Bryan</v>
          </cell>
          <cell r="C1071" t="str">
            <v>Linda</v>
          </cell>
          <cell r="D1071" t="str">
            <v>Exempt</v>
          </cell>
          <cell r="E1071">
            <v>240</v>
          </cell>
          <cell r="F1071" t="str">
            <v>Corporate Tax</v>
          </cell>
          <cell r="G1071">
            <v>1956</v>
          </cell>
          <cell r="H1071" t="str">
            <v>Analyst, Tax - Assoc</v>
          </cell>
          <cell r="I1071" t="str">
            <v>Analyst, Tax - Assoc</v>
          </cell>
          <cell r="J1071">
            <v>37739</v>
          </cell>
          <cell r="K1071">
            <v>37739</v>
          </cell>
          <cell r="L1071">
            <v>51350.16</v>
          </cell>
          <cell r="M1071" t="str">
            <v xml:space="preserve">    43000.00</v>
          </cell>
          <cell r="N1071">
            <v>0.2</v>
          </cell>
          <cell r="O1071" t="str">
            <v>Harold D Elliott</v>
          </cell>
          <cell r="P1071" t="str">
            <v>Peach, Richard</v>
          </cell>
        </row>
        <row r="1072">
          <cell r="A1072">
            <v>12752</v>
          </cell>
          <cell r="B1072" t="str">
            <v>Austin</v>
          </cell>
          <cell r="C1072" t="str">
            <v>Jameely</v>
          </cell>
          <cell r="D1072" t="str">
            <v>Exempt</v>
          </cell>
          <cell r="E1072">
            <v>526</v>
          </cell>
          <cell r="F1072" t="str">
            <v>Business Planning &amp; Strategy Analysis</v>
          </cell>
          <cell r="G1072">
            <v>7551</v>
          </cell>
          <cell r="H1072" t="str">
            <v>Cnslt, Plng/Fincl Anly -</v>
          </cell>
          <cell r="I1072" t="str">
            <v>Cnslt, Plng/Fincl Anly - Ld/Sr</v>
          </cell>
          <cell r="J1072">
            <v>26722</v>
          </cell>
          <cell r="K1072">
            <v>37616</v>
          </cell>
          <cell r="L1072">
            <v>86186.16</v>
          </cell>
          <cell r="M1072" t="str">
            <v xml:space="preserve">    90200.00</v>
          </cell>
          <cell r="N1072">
            <v>0.24</v>
          </cell>
          <cell r="O1072" t="str">
            <v>Michael J DeWolf</v>
          </cell>
          <cell r="P1072" t="str">
            <v>MacRitchie, Andy</v>
          </cell>
        </row>
        <row r="1073">
          <cell r="A1073">
            <v>12758</v>
          </cell>
          <cell r="B1073" t="str">
            <v>Yuthasastrakosol</v>
          </cell>
          <cell r="C1073" t="str">
            <v>Trin</v>
          </cell>
          <cell r="D1073" t="str">
            <v>Exempt</v>
          </cell>
          <cell r="E1073">
            <v>879</v>
          </cell>
          <cell r="F1073" t="str">
            <v>CBS Corporate Help Desk</v>
          </cell>
          <cell r="G1073">
            <v>2137</v>
          </cell>
          <cell r="H1073" t="str">
            <v>IT Spclst, Dsk Spt - Asso</v>
          </cell>
          <cell r="I1073" t="str">
            <v>IT Spclst, Dsk Spt - Assoc</v>
          </cell>
          <cell r="J1073">
            <v>37739</v>
          </cell>
          <cell r="K1073">
            <v>37739</v>
          </cell>
          <cell r="L1073">
            <v>39087.120000000003</v>
          </cell>
          <cell r="M1073" t="str">
            <v xml:space="preserve">    39450.00</v>
          </cell>
          <cell r="N1073">
            <v>0.2</v>
          </cell>
          <cell r="O1073" t="str">
            <v>Douglas Markwell</v>
          </cell>
          <cell r="P1073" t="str">
            <v>Walje, A Richard</v>
          </cell>
        </row>
        <row r="1074">
          <cell r="A1074">
            <v>12763</v>
          </cell>
          <cell r="B1074" t="str">
            <v>Gordon</v>
          </cell>
          <cell r="C1074" t="str">
            <v>Gregory</v>
          </cell>
          <cell r="D1074" t="str">
            <v>Exempt</v>
          </cell>
          <cell r="E1074">
            <v>667</v>
          </cell>
          <cell r="F1074" t="str">
            <v>Huntington Support</v>
          </cell>
          <cell r="G1074">
            <v>2120</v>
          </cell>
          <cell r="H1074" t="str">
            <v>Engineer - Ld/Sr</v>
          </cell>
          <cell r="I1074" t="str">
            <v>Engineer - Ld/Sr</v>
          </cell>
          <cell r="J1074">
            <v>31482</v>
          </cell>
          <cell r="K1074">
            <v>35972</v>
          </cell>
          <cell r="L1074">
            <v>83725.2</v>
          </cell>
          <cell r="M1074" t="str">
            <v xml:space="preserve">    80400.00</v>
          </cell>
          <cell r="N1074">
            <v>0.24</v>
          </cell>
          <cell r="O1074" t="str">
            <v>Glenn L Pinterich</v>
          </cell>
          <cell r="P1074" t="str">
            <v>Cunningham, Barry G</v>
          </cell>
        </row>
        <row r="1075">
          <cell r="A1075">
            <v>12768</v>
          </cell>
          <cell r="B1075" t="str">
            <v>Stewart</v>
          </cell>
          <cell r="C1075" t="str">
            <v>Fred</v>
          </cell>
          <cell r="D1075" t="str">
            <v>Exempt</v>
          </cell>
          <cell r="E1075">
            <v>298</v>
          </cell>
          <cell r="F1075" t="str">
            <v>Customer &amp; Regulatory Liaison</v>
          </cell>
          <cell r="G1075">
            <v>2055</v>
          </cell>
          <cell r="H1075" t="str">
            <v>Cnslt, Rgltry - Ld/Sr</v>
          </cell>
          <cell r="I1075" t="str">
            <v>Cnslt, Rgltry - Ld/Sr</v>
          </cell>
          <cell r="J1075">
            <v>31495</v>
          </cell>
          <cell r="K1075">
            <v>37037</v>
          </cell>
          <cell r="L1075">
            <v>82310.16</v>
          </cell>
          <cell r="M1075" t="str">
            <v xml:space="preserve">    96360.00</v>
          </cell>
          <cell r="N1075">
            <v>0.24</v>
          </cell>
          <cell r="O1075" t="str">
            <v>Carole A Rockney</v>
          </cell>
          <cell r="P1075" t="str">
            <v>Wright, Matthew</v>
          </cell>
        </row>
        <row r="1076">
          <cell r="A1076">
            <v>12784</v>
          </cell>
          <cell r="B1076" t="str">
            <v>Paulson</v>
          </cell>
          <cell r="C1076" t="str">
            <v>Chad</v>
          </cell>
          <cell r="D1076" t="str">
            <v>Exempt</v>
          </cell>
          <cell r="E1076">
            <v>1016</v>
          </cell>
          <cell r="F1076" t="str">
            <v>General Counsel</v>
          </cell>
          <cell r="G1076">
            <v>2027</v>
          </cell>
          <cell r="H1076" t="str">
            <v>Attorney - Car</v>
          </cell>
          <cell r="I1076" t="str">
            <v>Attorney - Car</v>
          </cell>
          <cell r="J1076">
            <v>37768</v>
          </cell>
          <cell r="K1076">
            <v>37768</v>
          </cell>
          <cell r="L1076">
            <v>99910.080000000002</v>
          </cell>
          <cell r="M1076" t="str">
            <v xml:space="preserve">    95100.00</v>
          </cell>
          <cell r="N1076">
            <v>0.3</v>
          </cell>
          <cell r="O1076" t="str">
            <v>Natalie L Hocken</v>
          </cell>
          <cell r="P1076" t="str">
            <v>Haller, Andrew P</v>
          </cell>
        </row>
        <row r="1077">
          <cell r="A1077">
            <v>12792</v>
          </cell>
          <cell r="B1077" t="str">
            <v>Fisher</v>
          </cell>
          <cell r="C1077" t="str">
            <v>Joseph</v>
          </cell>
          <cell r="D1077" t="str">
            <v>Exempt</v>
          </cell>
          <cell r="E1077">
            <v>601</v>
          </cell>
          <cell r="F1077" t="str">
            <v>US to UK</v>
          </cell>
          <cell r="G1077">
            <v>5518</v>
          </cell>
          <cell r="H1077" t="str">
            <v>Intl Assignee - US Out</v>
          </cell>
          <cell r="I1077" t="str">
            <v>Intl Assignee - US Out</v>
          </cell>
          <cell r="J1077">
            <v>31530</v>
          </cell>
          <cell r="K1077">
            <v>37681</v>
          </cell>
          <cell r="L1077">
            <v>109245.12</v>
          </cell>
          <cell r="M1077" t="str">
            <v xml:space="preserve">        0.00</v>
          </cell>
          <cell r="N1077">
            <v>0.3</v>
          </cell>
          <cell r="O1077" t="str">
            <v>Gregory L Hager</v>
          </cell>
          <cell r="P1077" t="str">
            <v>Cunningham, Barry G</v>
          </cell>
        </row>
        <row r="1078">
          <cell r="A1078">
            <v>12804</v>
          </cell>
          <cell r="B1078" t="str">
            <v>Worthington</v>
          </cell>
          <cell r="C1078" t="str">
            <v>Randy</v>
          </cell>
          <cell r="D1078" t="str">
            <v>Exempt</v>
          </cell>
          <cell r="E1078">
            <v>1158</v>
          </cell>
          <cell r="F1078" t="str">
            <v>Southeast Communications</v>
          </cell>
          <cell r="G1078">
            <v>6081</v>
          </cell>
          <cell r="H1078" t="str">
            <v>Manager, Distribution</v>
          </cell>
          <cell r="I1078" t="str">
            <v>Manager, Distribution</v>
          </cell>
          <cell r="J1078">
            <v>31561</v>
          </cell>
          <cell r="K1078">
            <v>37706</v>
          </cell>
          <cell r="L1078">
            <v>85706.16</v>
          </cell>
          <cell r="M1078" t="str">
            <v xml:space="preserve">    90600.00</v>
          </cell>
          <cell r="N1078">
            <v>0.3</v>
          </cell>
          <cell r="O1078" t="str">
            <v>Louis M Seppi</v>
          </cell>
          <cell r="P1078" t="str">
            <v>Wright, Matthew</v>
          </cell>
        </row>
        <row r="1079">
          <cell r="A1079">
            <v>12812</v>
          </cell>
          <cell r="B1079" t="str">
            <v>Gaddam</v>
          </cell>
          <cell r="C1079" t="str">
            <v>Madhukar</v>
          </cell>
          <cell r="D1079" t="str">
            <v>Exempt</v>
          </cell>
          <cell r="E1079">
            <v>1328</v>
          </cell>
          <cell r="F1079" t="str">
            <v>PD Transmission Systems</v>
          </cell>
          <cell r="G1079">
            <v>2133</v>
          </cell>
          <cell r="H1079" t="str">
            <v>IT Spclst, CS Gen - Ld/Sr</v>
          </cell>
          <cell r="I1079" t="str">
            <v>IT Spclst, CS Gen - Ld/Sr</v>
          </cell>
          <cell r="J1079">
            <v>37742</v>
          </cell>
          <cell r="K1079">
            <v>37742</v>
          </cell>
          <cell r="L1079">
            <v>79200</v>
          </cell>
          <cell r="M1079" t="str">
            <v xml:space="preserve">    85250.00</v>
          </cell>
          <cell r="N1079">
            <v>0.24</v>
          </cell>
          <cell r="O1079" t="str">
            <v>Richard N Niska</v>
          </cell>
          <cell r="P1079" t="str">
            <v>Walje, A Richard</v>
          </cell>
        </row>
        <row r="1080">
          <cell r="A1080">
            <v>12825</v>
          </cell>
          <cell r="B1080" t="str">
            <v>Alger</v>
          </cell>
          <cell r="C1080" t="str">
            <v>Louis</v>
          </cell>
          <cell r="D1080" t="str">
            <v>Exempt</v>
          </cell>
          <cell r="E1080">
            <v>165</v>
          </cell>
          <cell r="F1080" t="str">
            <v>Fuels</v>
          </cell>
          <cell r="G1080">
            <v>6392</v>
          </cell>
          <cell r="H1080" t="str">
            <v>Foreman, Fuel Handling</v>
          </cell>
          <cell r="I1080" t="str">
            <v>Foreman, Fuel Handling</v>
          </cell>
          <cell r="J1080">
            <v>27389</v>
          </cell>
          <cell r="K1080">
            <v>37981</v>
          </cell>
          <cell r="L1080">
            <v>87996</v>
          </cell>
          <cell r="M1080" t="str">
            <v xml:space="preserve">    84448.00</v>
          </cell>
          <cell r="N1080">
            <v>0.24</v>
          </cell>
          <cell r="O1080" t="str">
            <v>David R Smaldone</v>
          </cell>
          <cell r="P1080" t="str">
            <v>Johansen, Judi A</v>
          </cell>
        </row>
        <row r="1081">
          <cell r="A1081">
            <v>12847</v>
          </cell>
          <cell r="B1081" t="str">
            <v>Banks</v>
          </cell>
          <cell r="C1081" t="str">
            <v>Gregory</v>
          </cell>
          <cell r="D1081" t="str">
            <v>Exempt</v>
          </cell>
          <cell r="E1081">
            <v>1012</v>
          </cell>
          <cell r="F1081" t="str">
            <v>Corporate Accounting</v>
          </cell>
          <cell r="G1081">
            <v>2004</v>
          </cell>
          <cell r="H1081" t="str">
            <v>Analyst, Rgltry - Assoc</v>
          </cell>
          <cell r="I1081" t="str">
            <v>Analyst, Regulatory - Assoc</v>
          </cell>
          <cell r="J1081">
            <v>37753</v>
          </cell>
          <cell r="K1081">
            <v>38109</v>
          </cell>
          <cell r="L1081">
            <v>46999.92</v>
          </cell>
          <cell r="M1081" t="str">
            <v xml:space="preserve">    53750.00</v>
          </cell>
          <cell r="N1081">
            <v>0.2</v>
          </cell>
          <cell r="O1081" t="str">
            <v>Donald R Barnhisel</v>
          </cell>
          <cell r="P1081" t="str">
            <v>Peach, Richard</v>
          </cell>
        </row>
        <row r="1082">
          <cell r="A1082">
            <v>12857</v>
          </cell>
          <cell r="B1082" t="str">
            <v>Cisneros</v>
          </cell>
          <cell r="C1082" t="str">
            <v>Benny</v>
          </cell>
          <cell r="D1082" t="str">
            <v>Exempt</v>
          </cell>
          <cell r="E1082">
            <v>288</v>
          </cell>
          <cell r="F1082" t="str">
            <v>Fuels, Interwest &amp; Mining Subs</v>
          </cell>
          <cell r="G1082">
            <v>4827</v>
          </cell>
          <cell r="H1082" t="str">
            <v>Systems Analyst</v>
          </cell>
          <cell r="I1082" t="str">
            <v>Analyst, Systems</v>
          </cell>
          <cell r="J1082">
            <v>30025</v>
          </cell>
          <cell r="K1082">
            <v>36186</v>
          </cell>
          <cell r="L1082">
            <v>69972</v>
          </cell>
          <cell r="M1082" t="str">
            <v xml:space="preserve">    66548.00</v>
          </cell>
          <cell r="N1082">
            <v>0.2</v>
          </cell>
          <cell r="O1082" t="str">
            <v>Lynna M Topolovec</v>
          </cell>
          <cell r="P1082" t="str">
            <v>Johansen, Judi A</v>
          </cell>
        </row>
        <row r="1083">
          <cell r="A1083">
            <v>12861</v>
          </cell>
          <cell r="B1083" t="str">
            <v>Cowan</v>
          </cell>
          <cell r="C1083" t="str">
            <v>Stephen</v>
          </cell>
          <cell r="D1083" t="str">
            <v>Exempt</v>
          </cell>
          <cell r="E1083">
            <v>165</v>
          </cell>
          <cell r="F1083" t="str">
            <v>Fuels</v>
          </cell>
          <cell r="G1083">
            <v>6045</v>
          </cell>
          <cell r="H1083" t="str">
            <v>General Foreman, Fuel Han</v>
          </cell>
          <cell r="I1083" t="str">
            <v>General Foreman, Fuel Handling</v>
          </cell>
          <cell r="J1083">
            <v>31253</v>
          </cell>
          <cell r="K1083">
            <v>37236</v>
          </cell>
          <cell r="L1083">
            <v>92086.080000000002</v>
          </cell>
          <cell r="M1083" t="str">
            <v xml:space="preserve">    92264.00</v>
          </cell>
          <cell r="N1083">
            <v>0.3</v>
          </cell>
          <cell r="O1083" t="str">
            <v>Leslie G Paulson</v>
          </cell>
          <cell r="P1083" t="str">
            <v>Cunningham, Barry G</v>
          </cell>
        </row>
        <row r="1084">
          <cell r="A1084">
            <v>12880</v>
          </cell>
          <cell r="B1084" t="str">
            <v>Faucheux</v>
          </cell>
          <cell r="C1084" t="str">
            <v>Thomas</v>
          </cell>
          <cell r="D1084" t="str">
            <v>Exempt</v>
          </cell>
          <cell r="E1084">
            <v>658</v>
          </cell>
          <cell r="F1084" t="str">
            <v>Hunter Administration</v>
          </cell>
          <cell r="G1084">
            <v>2120</v>
          </cell>
          <cell r="H1084" t="str">
            <v>Engineer - Ld/Sr</v>
          </cell>
          <cell r="I1084" t="str">
            <v>Engineer - Ld/Sr</v>
          </cell>
          <cell r="J1084">
            <v>29941</v>
          </cell>
          <cell r="K1084">
            <v>38210</v>
          </cell>
          <cell r="L1084">
            <v>84447.12</v>
          </cell>
          <cell r="M1084" t="str">
            <v xml:space="preserve">    80400.00</v>
          </cell>
          <cell r="N1084">
            <v>0.24</v>
          </cell>
          <cell r="O1084" t="str">
            <v>Larry P Bruno</v>
          </cell>
          <cell r="P1084" t="str">
            <v>Cunningham, Barry G</v>
          </cell>
        </row>
        <row r="1085">
          <cell r="A1085">
            <v>12907</v>
          </cell>
          <cell r="B1085" t="str">
            <v>Malin</v>
          </cell>
          <cell r="C1085" t="str">
            <v>Elaine</v>
          </cell>
          <cell r="D1085" t="str">
            <v>Exempt</v>
          </cell>
          <cell r="E1085">
            <v>1016</v>
          </cell>
          <cell r="F1085" t="str">
            <v>General Counsel</v>
          </cell>
          <cell r="G1085">
            <v>2027</v>
          </cell>
          <cell r="H1085" t="str">
            <v>Attorney - Car</v>
          </cell>
          <cell r="I1085" t="str">
            <v>Attorney - Car</v>
          </cell>
          <cell r="J1085">
            <v>37743</v>
          </cell>
          <cell r="K1085">
            <v>37743</v>
          </cell>
          <cell r="L1085">
            <v>100010.16</v>
          </cell>
          <cell r="M1085" t="str">
            <v xml:space="preserve">    95100.00</v>
          </cell>
          <cell r="N1085">
            <v>0.3</v>
          </cell>
          <cell r="O1085" t="str">
            <v>Andrew P Haller</v>
          </cell>
          <cell r="P1085" t="str">
            <v>Haller, Andrew P</v>
          </cell>
        </row>
        <row r="1086">
          <cell r="A1086">
            <v>12911</v>
          </cell>
          <cell r="B1086" t="str">
            <v>Asbury</v>
          </cell>
          <cell r="C1086" t="str">
            <v>Dara</v>
          </cell>
          <cell r="D1086" t="str">
            <v>Exempt</v>
          </cell>
          <cell r="E1086">
            <v>240</v>
          </cell>
          <cell r="F1086" t="str">
            <v>Corporate Tax</v>
          </cell>
          <cell r="G1086">
            <v>1958</v>
          </cell>
          <cell r="H1086" t="str">
            <v>Analyst, Tax - Ld/Sr</v>
          </cell>
          <cell r="I1086" t="str">
            <v>Analyst, Tax - Ld/Sr</v>
          </cell>
          <cell r="J1086">
            <v>37760</v>
          </cell>
          <cell r="K1086">
            <v>37760</v>
          </cell>
          <cell r="L1086">
            <v>62678.16</v>
          </cell>
          <cell r="M1086" t="str">
            <v xml:space="preserve">    66200.00</v>
          </cell>
          <cell r="N1086">
            <v>0.24</v>
          </cell>
          <cell r="O1086" t="str">
            <v>James C Rinella</v>
          </cell>
          <cell r="P1086" t="str">
            <v>Peach, Richard</v>
          </cell>
        </row>
        <row r="1087">
          <cell r="A1087">
            <v>12918</v>
          </cell>
          <cell r="B1087" t="str">
            <v>Jensen</v>
          </cell>
          <cell r="C1087" t="str">
            <v>Douglas</v>
          </cell>
          <cell r="D1087" t="str">
            <v>Exempt</v>
          </cell>
          <cell r="E1087">
            <v>904</v>
          </cell>
          <cell r="F1087" t="str">
            <v>Procurement Power Generation</v>
          </cell>
          <cell r="G1087">
            <v>4927</v>
          </cell>
          <cell r="H1087" t="str">
            <v>Cnslt, Prcr/Mtrls - Ld/Sr</v>
          </cell>
          <cell r="I1087" t="str">
            <v>Cnslt, Prcr/Mtrls -Ld/Sr</v>
          </cell>
          <cell r="J1087">
            <v>29843</v>
          </cell>
          <cell r="K1087">
            <v>36322</v>
          </cell>
          <cell r="L1087">
            <v>88604.160000000003</v>
          </cell>
          <cell r="M1087" t="str">
            <v xml:space="preserve">    88200.00</v>
          </cell>
          <cell r="N1087">
            <v>0.3</v>
          </cell>
          <cell r="O1087" t="str">
            <v>Harmie G Toren</v>
          </cell>
          <cell r="P1087" t="str">
            <v>MacRitchie, Andy</v>
          </cell>
        </row>
        <row r="1088">
          <cell r="A1088">
            <v>12934</v>
          </cell>
          <cell r="B1088" t="str">
            <v>Tan</v>
          </cell>
          <cell r="C1088" t="str">
            <v>Beldavid</v>
          </cell>
          <cell r="D1088" t="str">
            <v>Exempt</v>
          </cell>
          <cell r="E1088">
            <v>289</v>
          </cell>
          <cell r="F1088" t="str">
            <v>Hydro</v>
          </cell>
          <cell r="G1088">
            <v>2120</v>
          </cell>
          <cell r="H1088" t="str">
            <v>Engineer - Ld/Sr</v>
          </cell>
          <cell r="I1088" t="str">
            <v>Engineer - Ld/Sr</v>
          </cell>
          <cell r="J1088">
            <v>37767</v>
          </cell>
          <cell r="K1088">
            <v>37767</v>
          </cell>
          <cell r="L1088">
            <v>79695.12</v>
          </cell>
          <cell r="M1088" t="str">
            <v xml:space="preserve">    80400.00</v>
          </cell>
          <cell r="N1088">
            <v>0.24</v>
          </cell>
          <cell r="O1088" t="str">
            <v>Richard K Freeman</v>
          </cell>
          <cell r="P1088" t="str">
            <v>Cunningham, Barry G</v>
          </cell>
        </row>
        <row r="1089">
          <cell r="A1089">
            <v>12935</v>
          </cell>
          <cell r="B1089" t="str">
            <v>Humphrey</v>
          </cell>
          <cell r="C1089" t="str">
            <v>Margie</v>
          </cell>
          <cell r="D1089" t="str">
            <v>Exempt</v>
          </cell>
          <cell r="E1089">
            <v>173</v>
          </cell>
          <cell r="F1089" t="str">
            <v>Auditing</v>
          </cell>
          <cell r="G1089">
            <v>2031</v>
          </cell>
          <cell r="H1089" t="str">
            <v>Auditor, Gen - Ld/Sr</v>
          </cell>
          <cell r="I1089" t="str">
            <v>Auditor, Gen - Ld/Sr</v>
          </cell>
          <cell r="J1089">
            <v>37768</v>
          </cell>
          <cell r="K1089">
            <v>37768</v>
          </cell>
          <cell r="L1089">
            <v>77000.160000000003</v>
          </cell>
          <cell r="M1089" t="str">
            <v xml:space="preserve">    77250.00</v>
          </cell>
          <cell r="N1089">
            <v>0.24</v>
          </cell>
          <cell r="O1089" t="str">
            <v>David D Myerson</v>
          </cell>
        </row>
        <row r="1090">
          <cell r="A1090">
            <v>12959</v>
          </cell>
          <cell r="B1090" t="str">
            <v>Orth</v>
          </cell>
          <cell r="C1090" t="str">
            <v>Joseph</v>
          </cell>
          <cell r="D1090" t="str">
            <v>Exempt</v>
          </cell>
          <cell r="E1090">
            <v>289</v>
          </cell>
          <cell r="F1090" t="str">
            <v>Hydro</v>
          </cell>
          <cell r="G1090">
            <v>2120</v>
          </cell>
          <cell r="H1090" t="str">
            <v>Engineer - Ld/Sr</v>
          </cell>
          <cell r="I1090" t="str">
            <v>Engineer - Ld/Sr</v>
          </cell>
          <cell r="J1090">
            <v>37768</v>
          </cell>
          <cell r="K1090">
            <v>37768</v>
          </cell>
          <cell r="L1090">
            <v>87550.080000000002</v>
          </cell>
          <cell r="M1090" t="str">
            <v xml:space="preserve">    80400.00</v>
          </cell>
          <cell r="N1090">
            <v>0.24</v>
          </cell>
          <cell r="O1090" t="str">
            <v>Mark A Sturtevant</v>
          </cell>
          <cell r="P1090" t="str">
            <v>Cunningham, Barry G</v>
          </cell>
        </row>
        <row r="1091">
          <cell r="A1091">
            <v>12974</v>
          </cell>
          <cell r="B1091" t="str">
            <v>Blatter</v>
          </cell>
          <cell r="C1091" t="str">
            <v>Brian</v>
          </cell>
          <cell r="D1091" t="str">
            <v>Exempt</v>
          </cell>
          <cell r="E1091">
            <v>487</v>
          </cell>
          <cell r="F1091" t="str">
            <v>Field Engineering West</v>
          </cell>
          <cell r="G1091">
            <v>2118</v>
          </cell>
          <cell r="H1091" t="str">
            <v>Engineer - Assoc</v>
          </cell>
          <cell r="I1091" t="str">
            <v>Engineer - Assoc</v>
          </cell>
          <cell r="J1091">
            <v>37781</v>
          </cell>
          <cell r="K1091">
            <v>38088</v>
          </cell>
          <cell r="L1091">
            <v>52999.92</v>
          </cell>
          <cell r="M1091" t="str">
            <v xml:space="preserve">    55000.00</v>
          </cell>
          <cell r="N1091">
            <v>0.2</v>
          </cell>
          <cell r="O1091" t="str">
            <v>Leslie H Bahls</v>
          </cell>
          <cell r="P1091" t="str">
            <v>Wright, Matthew</v>
          </cell>
        </row>
        <row r="1092">
          <cell r="A1092">
            <v>12984</v>
          </cell>
          <cell r="B1092" t="str">
            <v>Powell</v>
          </cell>
          <cell r="C1092" t="str">
            <v>Carolyn</v>
          </cell>
          <cell r="D1092" t="str">
            <v>Exempt</v>
          </cell>
          <cell r="E1092">
            <v>879</v>
          </cell>
          <cell r="F1092" t="str">
            <v>CBS Corporate Help Desk</v>
          </cell>
          <cell r="G1092">
            <v>6001</v>
          </cell>
          <cell r="H1092" t="str">
            <v>Cnslt, Cust Spt Svcs - Ld</v>
          </cell>
          <cell r="I1092" t="str">
            <v>Cnslt, Cust Spt Svcs - Ld/Sr</v>
          </cell>
          <cell r="J1092">
            <v>28194</v>
          </cell>
          <cell r="K1092">
            <v>37037</v>
          </cell>
          <cell r="L1092">
            <v>91548</v>
          </cell>
          <cell r="M1092" t="str">
            <v xml:space="preserve">    82250.00</v>
          </cell>
          <cell r="N1092">
            <v>0.3</v>
          </cell>
          <cell r="O1092" t="str">
            <v>Janet B Strauss</v>
          </cell>
          <cell r="P1092" t="str">
            <v>Walje, A Richard</v>
          </cell>
        </row>
        <row r="1093">
          <cell r="A1093">
            <v>12985</v>
          </cell>
          <cell r="B1093" t="str">
            <v>Earle</v>
          </cell>
          <cell r="C1093" t="str">
            <v>Fiona</v>
          </cell>
          <cell r="D1093" t="str">
            <v>Exempt</v>
          </cell>
          <cell r="E1093">
            <v>173</v>
          </cell>
          <cell r="F1093" t="str">
            <v>Auditing</v>
          </cell>
          <cell r="G1093">
            <v>2031</v>
          </cell>
          <cell r="H1093" t="str">
            <v>Auditor, Gen - Ld/Sr</v>
          </cell>
          <cell r="I1093" t="str">
            <v>Auditor, Gen - Ld/Sr</v>
          </cell>
          <cell r="J1093">
            <v>37760</v>
          </cell>
          <cell r="K1093">
            <v>37760</v>
          </cell>
          <cell r="L1093">
            <v>66000</v>
          </cell>
          <cell r="M1093" t="str">
            <v xml:space="preserve">    77250.00</v>
          </cell>
          <cell r="N1093">
            <v>0.24</v>
          </cell>
          <cell r="O1093" t="str">
            <v>David D Myerson</v>
          </cell>
        </row>
        <row r="1094">
          <cell r="A1094">
            <v>12997</v>
          </cell>
          <cell r="B1094" t="str">
            <v>O'Neil</v>
          </cell>
          <cell r="C1094" t="str">
            <v>Gregory</v>
          </cell>
          <cell r="D1094" t="str">
            <v>Exempt</v>
          </cell>
          <cell r="E1094">
            <v>643</v>
          </cell>
          <cell r="F1094" t="str">
            <v>Jim Bridger Plant Maintenance</v>
          </cell>
          <cell r="G1094">
            <v>2278</v>
          </cell>
          <cell r="H1094" t="str">
            <v>Supervisor, Plant</v>
          </cell>
          <cell r="I1094" t="str">
            <v>Supervisor, Plant</v>
          </cell>
          <cell r="J1094">
            <v>28268</v>
          </cell>
          <cell r="K1094">
            <v>37160</v>
          </cell>
          <cell r="L1094">
            <v>76345.2</v>
          </cell>
          <cell r="M1094" t="str">
            <v xml:space="preserve">    71500.00</v>
          </cell>
          <cell r="N1094">
            <v>0.24</v>
          </cell>
          <cell r="O1094" t="str">
            <v>Phillip C Johnson</v>
          </cell>
          <cell r="P1094" t="str">
            <v>Cunningham, Barry G</v>
          </cell>
        </row>
        <row r="1095">
          <cell r="A1095">
            <v>13018</v>
          </cell>
          <cell r="B1095" t="str">
            <v>Pollastro</v>
          </cell>
          <cell r="C1095" t="str">
            <v>Anthony</v>
          </cell>
          <cell r="D1095" t="str">
            <v>Exempt</v>
          </cell>
          <cell r="E1095">
            <v>288</v>
          </cell>
          <cell r="F1095" t="str">
            <v>Fuels, Interwest &amp; Mining Subs</v>
          </cell>
          <cell r="G1095">
            <v>8917</v>
          </cell>
          <cell r="H1095" t="str">
            <v>Director, Tech Svcs &amp; Pro</v>
          </cell>
          <cell r="I1095" t="str">
            <v>Director, Tech Svcs &amp; Proj Dev (IWM)</v>
          </cell>
          <cell r="J1095">
            <v>29549</v>
          </cell>
          <cell r="L1095">
            <v>131172</v>
          </cell>
          <cell r="M1095" t="str">
            <v xml:space="preserve">   126916.00</v>
          </cell>
          <cell r="N1095">
            <v>0.4</v>
          </cell>
          <cell r="O1095" t="str">
            <v>Robert P King</v>
          </cell>
          <cell r="P1095" t="str">
            <v>Johansen, Judi A</v>
          </cell>
        </row>
        <row r="1096">
          <cell r="A1096">
            <v>13034</v>
          </cell>
          <cell r="B1096" t="str">
            <v>Jerko</v>
          </cell>
          <cell r="C1096" t="str">
            <v>Christine</v>
          </cell>
          <cell r="D1096" t="str">
            <v>Exempt</v>
          </cell>
          <cell r="E1096">
            <v>280</v>
          </cell>
          <cell r="F1096" t="str">
            <v>C&amp;T Planning</v>
          </cell>
          <cell r="G1096">
            <v>7550</v>
          </cell>
          <cell r="H1096" t="str">
            <v>Cnslt, Plng/Fincl Anly -</v>
          </cell>
          <cell r="I1096" t="str">
            <v>Cnslt, Plng/Fincl Anly - Car</v>
          </cell>
          <cell r="J1096">
            <v>37757</v>
          </cell>
          <cell r="K1096">
            <v>37757</v>
          </cell>
          <cell r="L1096">
            <v>86520</v>
          </cell>
          <cell r="M1096" t="str">
            <v xml:space="preserve">    79800.00</v>
          </cell>
          <cell r="N1096">
            <v>0.24</v>
          </cell>
          <cell r="O1096" t="str">
            <v>Melissa A Seymour</v>
          </cell>
          <cell r="P1096" t="str">
            <v>Watters, Stan K</v>
          </cell>
        </row>
        <row r="1097">
          <cell r="A1097">
            <v>13042</v>
          </cell>
          <cell r="B1097" t="str">
            <v>Takenaka</v>
          </cell>
          <cell r="C1097" t="str">
            <v>Gary</v>
          </cell>
          <cell r="D1097" t="str">
            <v>Exempt</v>
          </cell>
          <cell r="E1097">
            <v>288</v>
          </cell>
          <cell r="F1097" t="str">
            <v>Fuels, Interwest &amp; Mining Subs</v>
          </cell>
          <cell r="G1097">
            <v>8942</v>
          </cell>
          <cell r="H1097" t="str">
            <v>Sr Proj &amp; Dev Engineer</v>
          </cell>
          <cell r="I1097" t="str">
            <v>Sr Proj &amp; Dev Engineer</v>
          </cell>
          <cell r="J1097">
            <v>31404</v>
          </cell>
          <cell r="L1097">
            <v>101988</v>
          </cell>
          <cell r="M1097" t="str">
            <v xml:space="preserve">   100786.00</v>
          </cell>
          <cell r="N1097">
            <v>0.3</v>
          </cell>
          <cell r="O1097" t="str">
            <v>Anthony C Pollastro</v>
          </cell>
          <cell r="P1097" t="str">
            <v>Johansen, Judi A</v>
          </cell>
        </row>
        <row r="1098">
          <cell r="A1098">
            <v>13044</v>
          </cell>
          <cell r="B1098" t="str">
            <v>Tatton</v>
          </cell>
          <cell r="C1098" t="str">
            <v>Randy</v>
          </cell>
          <cell r="D1098" t="str">
            <v>Exempt</v>
          </cell>
          <cell r="E1098">
            <v>288</v>
          </cell>
          <cell r="F1098" t="str">
            <v>Fuels, Interwest &amp; Mining Subs</v>
          </cell>
          <cell r="G1098">
            <v>2459</v>
          </cell>
          <cell r="H1098" t="str">
            <v>Manager, Health &amp; Safety</v>
          </cell>
          <cell r="I1098" t="str">
            <v>Manager, Health &amp; Safety</v>
          </cell>
          <cell r="J1098">
            <v>31086</v>
          </cell>
          <cell r="K1098">
            <v>35181</v>
          </cell>
          <cell r="L1098">
            <v>113617.2</v>
          </cell>
          <cell r="M1098" t="str">
            <v xml:space="preserve">   106936.00</v>
          </cell>
          <cell r="N1098">
            <v>0.35</v>
          </cell>
          <cell r="O1098" t="str">
            <v>Dee W Jense</v>
          </cell>
          <cell r="P1098" t="str">
            <v>Johansen, Judi A</v>
          </cell>
        </row>
        <row r="1099">
          <cell r="A1099">
            <v>13048</v>
          </cell>
          <cell r="B1099" t="str">
            <v>Topolovec</v>
          </cell>
          <cell r="C1099" t="str">
            <v>Lynna</v>
          </cell>
          <cell r="D1099" t="str">
            <v>Exempt</v>
          </cell>
          <cell r="E1099">
            <v>288</v>
          </cell>
          <cell r="F1099" t="str">
            <v>Fuels, Interwest &amp; Mining Subs</v>
          </cell>
          <cell r="G1099">
            <v>4828</v>
          </cell>
          <cell r="H1099" t="str">
            <v>Supervisor, I/T</v>
          </cell>
          <cell r="I1099" t="str">
            <v>Supv, Information Tech</v>
          </cell>
          <cell r="J1099">
            <v>30242</v>
          </cell>
          <cell r="K1099">
            <v>36186</v>
          </cell>
          <cell r="L1099">
            <v>88776</v>
          </cell>
          <cell r="M1099" t="str">
            <v xml:space="preserve">    86987.00</v>
          </cell>
          <cell r="N1099">
            <v>0.24</v>
          </cell>
          <cell r="O1099" t="str">
            <v>Craig P Adams</v>
          </cell>
          <cell r="P1099" t="str">
            <v>Johansen, Judi A</v>
          </cell>
        </row>
        <row r="1100">
          <cell r="A1100">
            <v>13080</v>
          </cell>
          <cell r="B1100" t="str">
            <v>Cooley</v>
          </cell>
          <cell r="C1100" t="str">
            <v>Susan</v>
          </cell>
          <cell r="D1100" t="str">
            <v>Exempt</v>
          </cell>
          <cell r="E1100">
            <v>1301</v>
          </cell>
          <cell r="F1100" t="str">
            <v>CFO - Risk Mgmt</v>
          </cell>
          <cell r="G1100">
            <v>7469</v>
          </cell>
          <cell r="H1100" t="str">
            <v>Analyst, Credit - Ld/Sr</v>
          </cell>
          <cell r="I1100" t="str">
            <v>Analyst, Credit - Ld/Sr</v>
          </cell>
          <cell r="J1100">
            <v>37781</v>
          </cell>
          <cell r="K1100">
            <v>37781</v>
          </cell>
          <cell r="L1100">
            <v>79438.080000000002</v>
          </cell>
          <cell r="M1100" t="str">
            <v xml:space="preserve">    66850.00</v>
          </cell>
          <cell r="N1100">
            <v>0.24</v>
          </cell>
          <cell r="O1100" t="str">
            <v>Donald C Ward</v>
          </cell>
          <cell r="P1100" t="str">
            <v>Klein, Robert A</v>
          </cell>
        </row>
        <row r="1101">
          <cell r="A1101">
            <v>13083</v>
          </cell>
          <cell r="B1101" t="str">
            <v>Spratt</v>
          </cell>
          <cell r="C1101" t="str">
            <v>Dean</v>
          </cell>
          <cell r="D1101" t="str">
            <v>Exempt</v>
          </cell>
          <cell r="E1101">
            <v>1107</v>
          </cell>
          <cell r="F1101" t="str">
            <v>Network Planning</v>
          </cell>
          <cell r="G1101">
            <v>2118</v>
          </cell>
          <cell r="H1101" t="str">
            <v>Engineer - Assoc</v>
          </cell>
          <cell r="I1101" t="str">
            <v>Engineer - Assoc</v>
          </cell>
          <cell r="J1101">
            <v>37768</v>
          </cell>
          <cell r="K1101">
            <v>38133</v>
          </cell>
          <cell r="L1101">
            <v>52999.92</v>
          </cell>
          <cell r="M1101" t="str">
            <v xml:space="preserve">    55000.00</v>
          </cell>
          <cell r="N1101">
            <v>0.2</v>
          </cell>
          <cell r="O1101" t="str">
            <v>Randall A Rhodes</v>
          </cell>
          <cell r="P1101" t="str">
            <v>Wright, Matthew</v>
          </cell>
        </row>
        <row r="1102">
          <cell r="A1102">
            <v>13088</v>
          </cell>
          <cell r="B1102" t="str">
            <v>Pierce</v>
          </cell>
          <cell r="C1102" t="str">
            <v>Wyatt</v>
          </cell>
          <cell r="D1102" t="str">
            <v>Exempt</v>
          </cell>
          <cell r="E1102">
            <v>487</v>
          </cell>
          <cell r="F1102" t="str">
            <v>Field Engineering West</v>
          </cell>
          <cell r="G1102">
            <v>2118</v>
          </cell>
          <cell r="H1102" t="str">
            <v>Engineer - Assoc</v>
          </cell>
          <cell r="I1102" t="str">
            <v>Engineer - Assoc</v>
          </cell>
          <cell r="J1102">
            <v>37791</v>
          </cell>
          <cell r="K1102">
            <v>38057</v>
          </cell>
          <cell r="L1102">
            <v>52000.08</v>
          </cell>
          <cell r="M1102" t="str">
            <v xml:space="preserve">    55000.00</v>
          </cell>
          <cell r="N1102">
            <v>0.2</v>
          </cell>
          <cell r="O1102" t="str">
            <v>James R Johnson</v>
          </cell>
          <cell r="P1102" t="str">
            <v>Wright, Matthew</v>
          </cell>
        </row>
        <row r="1103">
          <cell r="A1103">
            <v>13090</v>
          </cell>
          <cell r="B1103" t="str">
            <v>Ellsworth</v>
          </cell>
          <cell r="C1103" t="str">
            <v>Luke</v>
          </cell>
          <cell r="D1103" t="str">
            <v>Exempt</v>
          </cell>
          <cell r="E1103">
            <v>576</v>
          </cell>
          <cell r="F1103" t="str">
            <v>C&amp;T Controller</v>
          </cell>
          <cell r="G1103">
            <v>1954</v>
          </cell>
          <cell r="H1103" t="str">
            <v>Accountant, Gen - Car</v>
          </cell>
          <cell r="I1103" t="str">
            <v>Accountant, Gen - Car</v>
          </cell>
          <cell r="J1103">
            <v>37768</v>
          </cell>
          <cell r="K1103">
            <v>37768</v>
          </cell>
          <cell r="L1103">
            <v>59450.16</v>
          </cell>
          <cell r="M1103" t="str">
            <v xml:space="preserve">    54250.00</v>
          </cell>
          <cell r="N1103">
            <v>0.2</v>
          </cell>
          <cell r="O1103" t="str">
            <v>Randy B Eddy</v>
          </cell>
          <cell r="P1103" t="str">
            <v>Watters, Stan K</v>
          </cell>
        </row>
        <row r="1104">
          <cell r="A1104">
            <v>13091</v>
          </cell>
          <cell r="B1104" t="str">
            <v>Winslow</v>
          </cell>
          <cell r="C1104" t="str">
            <v>Richard</v>
          </cell>
          <cell r="D1104" t="str">
            <v>Exempt</v>
          </cell>
          <cell r="E1104">
            <v>648</v>
          </cell>
          <cell r="F1104" t="str">
            <v>Naughton Maintenance</v>
          </cell>
          <cell r="G1104">
            <v>2120</v>
          </cell>
          <cell r="H1104" t="str">
            <v>Engineer - Ld/Sr</v>
          </cell>
          <cell r="I1104" t="str">
            <v>Engineer - Ld/Sr</v>
          </cell>
          <cell r="J1104">
            <v>37768</v>
          </cell>
          <cell r="K1104">
            <v>37768</v>
          </cell>
          <cell r="L1104">
            <v>82800</v>
          </cell>
          <cell r="M1104" t="str">
            <v xml:space="preserve">    80400.00</v>
          </cell>
          <cell r="N1104">
            <v>0.24</v>
          </cell>
          <cell r="O1104" t="str">
            <v>Michael G Dodge</v>
          </cell>
          <cell r="P1104" t="str">
            <v>Cunningham, Barry G</v>
          </cell>
        </row>
        <row r="1105">
          <cell r="A1105">
            <v>13095</v>
          </cell>
          <cell r="B1105" t="str">
            <v>Eskelsen</v>
          </cell>
          <cell r="C1105" t="str">
            <v>David</v>
          </cell>
          <cell r="D1105" t="str">
            <v>Exempt</v>
          </cell>
          <cell r="E1105">
            <v>1019</v>
          </cell>
          <cell r="F1105" t="str">
            <v>External Communications</v>
          </cell>
          <cell r="G1105">
            <v>2047</v>
          </cell>
          <cell r="H1105" t="str">
            <v>Cnslt, Comm - Ld/Sr</v>
          </cell>
          <cell r="I1105" t="str">
            <v>Cnslt, Comm - Ld/Sr</v>
          </cell>
          <cell r="J1105">
            <v>31642</v>
          </cell>
          <cell r="K1105">
            <v>37555</v>
          </cell>
          <cell r="L1105">
            <v>85946.16</v>
          </cell>
          <cell r="M1105" t="str">
            <v xml:space="preserve">    83350.00</v>
          </cell>
          <cell r="N1105">
            <v>0.3</v>
          </cell>
          <cell r="O1105" t="str">
            <v>Janice T Mitchell</v>
          </cell>
        </row>
        <row r="1106">
          <cell r="A1106">
            <v>13103</v>
          </cell>
          <cell r="B1106" t="str">
            <v>Fuller</v>
          </cell>
          <cell r="C1106" t="str">
            <v>Ryan</v>
          </cell>
          <cell r="D1106" t="str">
            <v>Exempt</v>
          </cell>
          <cell r="E1106">
            <v>240</v>
          </cell>
          <cell r="F1106" t="str">
            <v>Corporate Tax</v>
          </cell>
          <cell r="G1106">
            <v>1958</v>
          </cell>
          <cell r="H1106" t="str">
            <v>Analyst, Tax - Ld/Sr</v>
          </cell>
          <cell r="I1106" t="str">
            <v>Analyst, Tax - Ld/Sr</v>
          </cell>
          <cell r="J1106">
            <v>37768</v>
          </cell>
          <cell r="K1106">
            <v>37768</v>
          </cell>
          <cell r="L1106">
            <v>62846.16</v>
          </cell>
          <cell r="M1106" t="str">
            <v xml:space="preserve">    66200.00</v>
          </cell>
          <cell r="N1106">
            <v>0.24</v>
          </cell>
          <cell r="O1106" t="str">
            <v>Harold D Elliott</v>
          </cell>
          <cell r="P1106" t="str">
            <v>Peach, Richard</v>
          </cell>
        </row>
        <row r="1107">
          <cell r="A1107">
            <v>13104</v>
          </cell>
          <cell r="B1107" t="str">
            <v>Brown</v>
          </cell>
          <cell r="C1107" t="str">
            <v>Scott</v>
          </cell>
          <cell r="D1107" t="str">
            <v>Exempt</v>
          </cell>
          <cell r="E1107">
            <v>126</v>
          </cell>
          <cell r="F1107" t="str">
            <v>PD Risk &amp; Controls</v>
          </cell>
          <cell r="G1107">
            <v>6918</v>
          </cell>
          <cell r="H1107" t="str">
            <v>Cnslt, Process - Car</v>
          </cell>
          <cell r="I1107" t="str">
            <v>Cnslt, Process- Car</v>
          </cell>
          <cell r="J1107">
            <v>37773</v>
          </cell>
          <cell r="K1107">
            <v>37773</v>
          </cell>
          <cell r="L1107">
            <v>70380</v>
          </cell>
          <cell r="M1107" t="str">
            <v xml:space="preserve">    72500.00</v>
          </cell>
          <cell r="N1107">
            <v>0.24</v>
          </cell>
          <cell r="O1107" t="str">
            <v>Tracy F Yost</v>
          </cell>
          <cell r="P1107" t="str">
            <v>Wright, Matthew</v>
          </cell>
        </row>
        <row r="1108">
          <cell r="A1108">
            <v>13112</v>
          </cell>
          <cell r="B1108" t="str">
            <v>Rees</v>
          </cell>
          <cell r="C1108" t="str">
            <v>Jinx</v>
          </cell>
          <cell r="D1108" t="str">
            <v>Exempt</v>
          </cell>
          <cell r="E1108">
            <v>85</v>
          </cell>
          <cell r="F1108" t="str">
            <v>IT CDS Controller</v>
          </cell>
          <cell r="G1108">
            <v>7544</v>
          </cell>
          <cell r="H1108" t="str">
            <v>Analyst, Fin/Actng - Ld/S</v>
          </cell>
          <cell r="I1108" t="str">
            <v>Analyst, Fin/Actng - Ld/Sr</v>
          </cell>
          <cell r="J1108">
            <v>31670</v>
          </cell>
          <cell r="K1108">
            <v>37206</v>
          </cell>
          <cell r="L1108">
            <v>69430.080000000002</v>
          </cell>
          <cell r="M1108" t="str">
            <v xml:space="preserve">    66150.00</v>
          </cell>
          <cell r="N1108">
            <v>0.24</v>
          </cell>
          <cell r="O1108" t="str">
            <v>Nancy Kent</v>
          </cell>
          <cell r="P1108" t="str">
            <v>Walje, A Richard</v>
          </cell>
        </row>
        <row r="1109">
          <cell r="A1109">
            <v>13114</v>
          </cell>
          <cell r="B1109" t="str">
            <v>Petersen</v>
          </cell>
          <cell r="C1109" t="str">
            <v>Kimberly</v>
          </cell>
          <cell r="D1109" t="str">
            <v>Non-Exempt,Non-Union</v>
          </cell>
          <cell r="E1109">
            <v>1009</v>
          </cell>
          <cell r="F1109" t="str">
            <v>PD Mgmt &amp; Admin Office</v>
          </cell>
          <cell r="G1109">
            <v>2065</v>
          </cell>
          <cell r="H1109" t="str">
            <v>Coord, Project - Assoc</v>
          </cell>
          <cell r="I1109" t="str">
            <v>Coord, Project - Assoc</v>
          </cell>
          <cell r="J1109">
            <v>37768</v>
          </cell>
          <cell r="K1109">
            <v>37768</v>
          </cell>
          <cell r="L1109">
            <v>33863.040000000001</v>
          </cell>
          <cell r="M1109" t="str">
            <v xml:space="preserve">    35600.00</v>
          </cell>
          <cell r="N1109">
            <v>0.2</v>
          </cell>
          <cell r="O1109" t="str">
            <v>David C Register</v>
          </cell>
          <cell r="P1109" t="str">
            <v>Walje, A Richard</v>
          </cell>
        </row>
        <row r="1110">
          <cell r="A1110">
            <v>13122</v>
          </cell>
          <cell r="B1110" t="str">
            <v>Malko</v>
          </cell>
          <cell r="C1110" t="str">
            <v>Heather</v>
          </cell>
          <cell r="D1110" t="str">
            <v>Exempt</v>
          </cell>
          <cell r="E1110">
            <v>832</v>
          </cell>
          <cell r="F1110" t="str">
            <v>Protection &amp; Control</v>
          </cell>
          <cell r="G1110">
            <v>2118</v>
          </cell>
          <cell r="H1110" t="str">
            <v>Engineer - Assoc</v>
          </cell>
          <cell r="I1110" t="str">
            <v>Engineer - Assoc</v>
          </cell>
          <cell r="J1110">
            <v>37774</v>
          </cell>
          <cell r="K1110">
            <v>38110</v>
          </cell>
          <cell r="L1110">
            <v>52000.08</v>
          </cell>
          <cell r="M1110" t="str">
            <v xml:space="preserve">    55000.00</v>
          </cell>
          <cell r="N1110">
            <v>0.2</v>
          </cell>
          <cell r="O1110" t="str">
            <v>Joel R Ankeny</v>
          </cell>
          <cell r="P1110" t="str">
            <v>Wright, Matthew</v>
          </cell>
        </row>
        <row r="1111">
          <cell r="A1111">
            <v>13123</v>
          </cell>
          <cell r="B1111" t="str">
            <v>Feliciano</v>
          </cell>
          <cell r="C1111" t="str">
            <v>Anthony</v>
          </cell>
          <cell r="D1111" t="str">
            <v>Exempt</v>
          </cell>
          <cell r="E1111">
            <v>289</v>
          </cell>
          <cell r="F1111" t="str">
            <v>Hydro</v>
          </cell>
          <cell r="G1111">
            <v>8282</v>
          </cell>
          <cell r="H1111" t="str">
            <v>Specialist, Design - Ld/S</v>
          </cell>
          <cell r="I1111" t="str">
            <v>Specialist, Design - Ld/Sr</v>
          </cell>
          <cell r="J1111">
            <v>37769</v>
          </cell>
          <cell r="K1111">
            <v>37769</v>
          </cell>
          <cell r="L1111">
            <v>57200.160000000003</v>
          </cell>
          <cell r="M1111" t="str">
            <v xml:space="preserve">    56400.00</v>
          </cell>
          <cell r="N1111">
            <v>0.24</v>
          </cell>
          <cell r="O1111" t="str">
            <v>Richard K Freeman</v>
          </cell>
          <cell r="P1111" t="str">
            <v>Cunningham, Barry G</v>
          </cell>
        </row>
        <row r="1112">
          <cell r="A1112">
            <v>13144</v>
          </cell>
          <cell r="B1112" t="str">
            <v>Johnson</v>
          </cell>
          <cell r="C1112" t="str">
            <v>Gary</v>
          </cell>
          <cell r="D1112" t="str">
            <v>Non-Exempt,Non-Union</v>
          </cell>
          <cell r="E1112">
            <v>1381</v>
          </cell>
          <cell r="F1112" t="str">
            <v>Enterprise Services</v>
          </cell>
          <cell r="G1112">
            <v>2070</v>
          </cell>
          <cell r="H1112" t="str">
            <v>Coord, Telecomm - Ld/Sr</v>
          </cell>
          <cell r="I1112" t="str">
            <v>Coord, Telecomm - Ld/Sr</v>
          </cell>
          <cell r="J1112">
            <v>31701</v>
          </cell>
          <cell r="K1112">
            <v>37206</v>
          </cell>
          <cell r="L1112">
            <v>38750.160000000003</v>
          </cell>
          <cell r="M1112" t="str">
            <v xml:space="preserve">    40650.00</v>
          </cell>
          <cell r="N1112">
            <v>0.2</v>
          </cell>
          <cell r="O1112" t="str">
            <v>Donald E Lee</v>
          </cell>
          <cell r="P1112" t="str">
            <v>Walje, A Richard</v>
          </cell>
        </row>
        <row r="1113">
          <cell r="A1113">
            <v>13153</v>
          </cell>
          <cell r="B1113" t="str">
            <v>Shafaei</v>
          </cell>
          <cell r="C1113" t="str">
            <v>Mohammad</v>
          </cell>
          <cell r="D1113" t="str">
            <v>Exempt</v>
          </cell>
          <cell r="E1113">
            <v>289</v>
          </cell>
          <cell r="F1113" t="str">
            <v>Hydro</v>
          </cell>
          <cell r="G1113">
            <v>2120</v>
          </cell>
          <cell r="H1113" t="str">
            <v>Engineer - Ld/Sr</v>
          </cell>
          <cell r="I1113" t="str">
            <v>Engineer - Ld/Sr</v>
          </cell>
          <cell r="J1113">
            <v>37788</v>
          </cell>
          <cell r="K1113">
            <v>37788</v>
          </cell>
          <cell r="L1113">
            <v>81370.080000000002</v>
          </cell>
          <cell r="M1113" t="str">
            <v xml:space="preserve">    80400.00</v>
          </cell>
          <cell r="N1113">
            <v>0.24</v>
          </cell>
          <cell r="O1113" t="str">
            <v>Richard K Freeman</v>
          </cell>
          <cell r="P1113" t="str">
            <v>Cunningham, Barry G</v>
          </cell>
        </row>
        <row r="1114">
          <cell r="A1114">
            <v>13161</v>
          </cell>
          <cell r="B1114" t="str">
            <v>Weskamp</v>
          </cell>
          <cell r="C1114" t="str">
            <v>Caroline</v>
          </cell>
          <cell r="D1114" t="str">
            <v>Exempt</v>
          </cell>
          <cell r="E1114">
            <v>642</v>
          </cell>
          <cell r="F1114" t="str">
            <v>Jim Bridger Plant Administration</v>
          </cell>
          <cell r="G1114">
            <v>1975</v>
          </cell>
          <cell r="H1114" t="str">
            <v>Admntr, Safety - Car</v>
          </cell>
          <cell r="I1114" t="str">
            <v>Admntr, Safety - Car</v>
          </cell>
          <cell r="J1114">
            <v>37774</v>
          </cell>
          <cell r="K1114">
            <v>37774</v>
          </cell>
          <cell r="L1114">
            <v>54000</v>
          </cell>
          <cell r="M1114" t="str">
            <v xml:space="preserve">    62800.00</v>
          </cell>
          <cell r="N1114">
            <v>0.2</v>
          </cell>
          <cell r="O1114" t="str">
            <v>Jack Thorner</v>
          </cell>
          <cell r="P1114" t="str">
            <v>Cunningham, Barry G</v>
          </cell>
        </row>
        <row r="1115">
          <cell r="A1115">
            <v>13182</v>
          </cell>
          <cell r="B1115" t="str">
            <v>Anselmo Jr</v>
          </cell>
          <cell r="C1115" t="str">
            <v>John</v>
          </cell>
          <cell r="D1115" t="str">
            <v>Exempt</v>
          </cell>
          <cell r="E1115">
            <v>660</v>
          </cell>
          <cell r="F1115" t="str">
            <v>Hunter Support</v>
          </cell>
          <cell r="G1115">
            <v>2278</v>
          </cell>
          <cell r="H1115" t="str">
            <v>Supervisor, Plant</v>
          </cell>
          <cell r="I1115" t="str">
            <v>Supervisor, Plant</v>
          </cell>
          <cell r="J1115">
            <v>31887</v>
          </cell>
          <cell r="K1115">
            <v>37875</v>
          </cell>
          <cell r="L1115">
            <v>69795.12</v>
          </cell>
          <cell r="M1115" t="str">
            <v xml:space="preserve">    71500.00</v>
          </cell>
          <cell r="N1115">
            <v>0.24</v>
          </cell>
          <cell r="O1115" t="str">
            <v>Barry W Atwood</v>
          </cell>
          <cell r="P1115" t="str">
            <v>Cunningham, Barry G</v>
          </cell>
        </row>
        <row r="1116">
          <cell r="A1116">
            <v>13193</v>
          </cell>
          <cell r="B1116" t="str">
            <v>Johnson</v>
          </cell>
          <cell r="C1116" t="str">
            <v>Phillip</v>
          </cell>
          <cell r="D1116" t="str">
            <v>Exempt</v>
          </cell>
          <cell r="E1116">
            <v>643</v>
          </cell>
          <cell r="F1116" t="str">
            <v>Jim Bridger Plant Maintenance</v>
          </cell>
          <cell r="G1116">
            <v>2171</v>
          </cell>
          <cell r="H1116" t="str">
            <v>Manager, Plng</v>
          </cell>
          <cell r="I1116" t="str">
            <v>Manager, Plng</v>
          </cell>
          <cell r="J1116">
            <v>37781</v>
          </cell>
          <cell r="K1116">
            <v>37781</v>
          </cell>
          <cell r="L1116">
            <v>84100.08</v>
          </cell>
          <cell r="M1116" t="str">
            <v xml:space="preserve">    87050.00</v>
          </cell>
          <cell r="N1116">
            <v>0.24</v>
          </cell>
          <cell r="O1116" t="str">
            <v>Robert P Arambel</v>
          </cell>
          <cell r="P1116" t="str">
            <v>Cunningham, Barry G</v>
          </cell>
        </row>
        <row r="1117">
          <cell r="A1117">
            <v>13205</v>
          </cell>
          <cell r="B1117" t="str">
            <v>Tyler</v>
          </cell>
          <cell r="C1117" t="str">
            <v>Richard</v>
          </cell>
          <cell r="D1117" t="str">
            <v>Exempt</v>
          </cell>
          <cell r="E1117">
            <v>1077</v>
          </cell>
          <cell r="F1117" t="str">
            <v>Generation Engineering</v>
          </cell>
          <cell r="G1117">
            <v>2121</v>
          </cell>
          <cell r="H1117" t="str">
            <v>Engineer - Princ</v>
          </cell>
          <cell r="I1117" t="str">
            <v>Engineer - Princ</v>
          </cell>
          <cell r="J1117">
            <v>37809</v>
          </cell>
          <cell r="K1117">
            <v>37809</v>
          </cell>
          <cell r="L1117">
            <v>87806.16</v>
          </cell>
          <cell r="M1117" t="str">
            <v xml:space="preserve">    94950.00</v>
          </cell>
          <cell r="N1117">
            <v>0.3</v>
          </cell>
          <cell r="O1117" t="str">
            <v>Craig O Garritson</v>
          </cell>
          <cell r="P1117" t="str">
            <v>Cunningham, Barry G</v>
          </cell>
        </row>
        <row r="1118">
          <cell r="A1118">
            <v>13212</v>
          </cell>
          <cell r="B1118" t="str">
            <v>Braut</v>
          </cell>
          <cell r="C1118" t="str">
            <v>Mary</v>
          </cell>
          <cell r="D1118" t="str">
            <v>Exempt</v>
          </cell>
          <cell r="E1118">
            <v>1005</v>
          </cell>
          <cell r="F1118" t="str">
            <v>CSC Payroll</v>
          </cell>
          <cell r="G1118">
            <v>1955</v>
          </cell>
          <cell r="H1118" t="str">
            <v>Accountant, Gen - Ld/Sr</v>
          </cell>
          <cell r="I1118" t="str">
            <v>Accountant, Gen - Ld/Sr</v>
          </cell>
          <cell r="J1118">
            <v>37783</v>
          </cell>
          <cell r="K1118">
            <v>37783</v>
          </cell>
          <cell r="L1118">
            <v>55080</v>
          </cell>
          <cell r="M1118" t="str">
            <v xml:space="preserve">    66150.00</v>
          </cell>
          <cell r="N1118">
            <v>0.24</v>
          </cell>
          <cell r="O1118" t="str">
            <v>David E Curnow</v>
          </cell>
          <cell r="P1118" t="str">
            <v>MacRitchie, Andy</v>
          </cell>
        </row>
        <row r="1119">
          <cell r="A1119">
            <v>13224</v>
          </cell>
          <cell r="B1119" t="str">
            <v>Smaldone</v>
          </cell>
          <cell r="C1119" t="str">
            <v>David</v>
          </cell>
          <cell r="D1119" t="str">
            <v>Exempt</v>
          </cell>
          <cell r="E1119">
            <v>165</v>
          </cell>
          <cell r="F1119" t="str">
            <v>Fuels</v>
          </cell>
          <cell r="G1119">
            <v>7093</v>
          </cell>
          <cell r="H1119" t="str">
            <v>Mng Director, Fuel Hndl,</v>
          </cell>
          <cell r="I1119" t="str">
            <v>Mng Director, Fuel Hndl, Dev &amp; Opt</v>
          </cell>
          <cell r="J1119">
            <v>27708</v>
          </cell>
          <cell r="K1119">
            <v>36703</v>
          </cell>
          <cell r="L1119">
            <v>140729.04</v>
          </cell>
          <cell r="M1119" t="str">
            <v xml:space="preserve">   136462.00</v>
          </cell>
          <cell r="N1119">
            <v>0.4</v>
          </cell>
          <cell r="O1119" t="str">
            <v>Dee W Jense</v>
          </cell>
          <cell r="P1119" t="str">
            <v>Johansen, Judi A</v>
          </cell>
        </row>
        <row r="1120">
          <cell r="A1120">
            <v>13234</v>
          </cell>
          <cell r="B1120" t="str">
            <v>Headings</v>
          </cell>
          <cell r="C1120" t="str">
            <v>Kristine</v>
          </cell>
          <cell r="D1120" t="str">
            <v>Non-Exempt,Non-Union</v>
          </cell>
          <cell r="E1120">
            <v>1043</v>
          </cell>
          <cell r="F1120" t="str">
            <v>Western OR Wires</v>
          </cell>
          <cell r="G1120">
            <v>2020</v>
          </cell>
          <cell r="H1120" t="str">
            <v>Assistant, Group/Indv</v>
          </cell>
          <cell r="I1120" t="str">
            <v>Assistant, Group/Indv</v>
          </cell>
          <cell r="J1120">
            <v>37788</v>
          </cell>
          <cell r="K1120">
            <v>37788</v>
          </cell>
          <cell r="L1120">
            <v>33280.080000000002</v>
          </cell>
          <cell r="M1120" t="str">
            <v xml:space="preserve">    36500.00</v>
          </cell>
          <cell r="N1120">
            <v>0.2</v>
          </cell>
          <cell r="O1120" t="str">
            <v>Jon A Weber</v>
          </cell>
          <cell r="P1120" t="str">
            <v>Wright, Matthew</v>
          </cell>
        </row>
        <row r="1121">
          <cell r="A1121">
            <v>13235</v>
          </cell>
          <cell r="B1121" t="str">
            <v>Tran</v>
          </cell>
          <cell r="C1121" t="str">
            <v>Teresa</v>
          </cell>
          <cell r="D1121" t="str">
            <v>Exempt</v>
          </cell>
          <cell r="E1121">
            <v>504</v>
          </cell>
          <cell r="F1121" t="str">
            <v>ITSST Web Enterprise Svcs</v>
          </cell>
          <cell r="G1121">
            <v>2149</v>
          </cell>
          <cell r="H1121" t="str">
            <v>IT Spclst, SA&amp;D - Assoc</v>
          </cell>
          <cell r="I1121" t="str">
            <v>IT Spclst, SA&amp;D - Assoc</v>
          </cell>
          <cell r="J1121">
            <v>37788</v>
          </cell>
          <cell r="K1121">
            <v>38159</v>
          </cell>
          <cell r="L1121">
            <v>42000</v>
          </cell>
          <cell r="M1121" t="str">
            <v xml:space="preserve">    49000.00</v>
          </cell>
          <cell r="N1121">
            <v>0.2</v>
          </cell>
          <cell r="O1121" t="str">
            <v>William J Zale</v>
          </cell>
          <cell r="P1121" t="str">
            <v>Walje, A Richard</v>
          </cell>
        </row>
        <row r="1122">
          <cell r="A1122">
            <v>13236</v>
          </cell>
          <cell r="B1122" t="str">
            <v>Tanner</v>
          </cell>
          <cell r="C1122" t="str">
            <v>Travis</v>
          </cell>
          <cell r="D1122" t="str">
            <v>Exempt</v>
          </cell>
          <cell r="E1122">
            <v>854</v>
          </cell>
          <cell r="F1122" t="str">
            <v>Short-term DSM</v>
          </cell>
          <cell r="G1122">
            <v>2236</v>
          </cell>
          <cell r="H1122" t="str">
            <v>Proj Mgr - Ld/Sr</v>
          </cell>
          <cell r="I1122" t="str">
            <v>Proj Mgr - Ld/Sr</v>
          </cell>
          <cell r="J1122">
            <v>32400</v>
          </cell>
          <cell r="K1122">
            <v>37402</v>
          </cell>
          <cell r="L1122">
            <v>82688.160000000003</v>
          </cell>
          <cell r="M1122" t="str">
            <v xml:space="preserve">    88350.00</v>
          </cell>
          <cell r="N1122">
            <v>0.3</v>
          </cell>
          <cell r="O1122" t="str">
            <v>Lawrence C Flax</v>
          </cell>
          <cell r="P1122" t="str">
            <v>Wright, Matthew</v>
          </cell>
        </row>
        <row r="1123">
          <cell r="A1123">
            <v>13258</v>
          </cell>
          <cell r="B1123" t="str">
            <v>Lindsey</v>
          </cell>
          <cell r="C1123" t="str">
            <v>Laurie</v>
          </cell>
          <cell r="D1123" t="str">
            <v>Exempt</v>
          </cell>
          <cell r="E1123">
            <v>904</v>
          </cell>
          <cell r="F1123" t="str">
            <v>Procurement Power Generation</v>
          </cell>
          <cell r="G1123">
            <v>2039</v>
          </cell>
          <cell r="H1123" t="str">
            <v>Buyer - Car</v>
          </cell>
          <cell r="I1123" t="str">
            <v>Buyer - Car</v>
          </cell>
          <cell r="J1123">
            <v>33973</v>
          </cell>
          <cell r="K1123">
            <v>37820</v>
          </cell>
          <cell r="L1123">
            <v>49255.199999999997</v>
          </cell>
          <cell r="M1123" t="str">
            <v xml:space="preserve">    56400.00</v>
          </cell>
          <cell r="N1123">
            <v>0.2</v>
          </cell>
          <cell r="O1123" t="str">
            <v>Brian R Lind</v>
          </cell>
          <cell r="P1123" t="str">
            <v>MacRitchie, Andy</v>
          </cell>
        </row>
        <row r="1124">
          <cell r="A1124">
            <v>13263</v>
          </cell>
          <cell r="B1124" t="str">
            <v>Stemley</v>
          </cell>
          <cell r="C1124" t="str">
            <v>Rodney</v>
          </cell>
          <cell r="D1124" t="str">
            <v>Exempt</v>
          </cell>
          <cell r="E1124">
            <v>216</v>
          </cell>
          <cell r="F1124" t="str">
            <v>Carbon Plant</v>
          </cell>
          <cell r="G1124">
            <v>2120</v>
          </cell>
          <cell r="H1124" t="str">
            <v>Engineer - Ld/Sr</v>
          </cell>
          <cell r="I1124" t="str">
            <v>Engineer - Ld/Sr</v>
          </cell>
          <cell r="J1124">
            <v>37783</v>
          </cell>
          <cell r="K1124">
            <v>37783</v>
          </cell>
          <cell r="L1124">
            <v>74675.039999999994</v>
          </cell>
          <cell r="M1124" t="str">
            <v xml:space="preserve">    80400.00</v>
          </cell>
          <cell r="N1124">
            <v>0.24</v>
          </cell>
          <cell r="O1124" t="str">
            <v>Tim C Bingley</v>
          </cell>
          <cell r="P1124" t="str">
            <v>Cunningham, Barry G</v>
          </cell>
        </row>
        <row r="1125">
          <cell r="A1125">
            <v>13276</v>
          </cell>
          <cell r="B1125" t="str">
            <v>Oviatt</v>
          </cell>
          <cell r="C1125" t="str">
            <v>Steven</v>
          </cell>
          <cell r="D1125" t="str">
            <v>Exempt</v>
          </cell>
          <cell r="E1125">
            <v>288</v>
          </cell>
          <cell r="F1125" t="str">
            <v>Fuels, Interwest &amp; Mining Subs</v>
          </cell>
          <cell r="G1125">
            <v>8367</v>
          </cell>
          <cell r="H1125" t="str">
            <v>Sr Systems Analyst</v>
          </cell>
          <cell r="I1125" t="str">
            <v>Sr Systems Analyst</v>
          </cell>
          <cell r="J1125">
            <v>32562</v>
          </cell>
          <cell r="K1125">
            <v>37767</v>
          </cell>
          <cell r="L1125">
            <v>73236</v>
          </cell>
          <cell r="M1125" t="str">
            <v xml:space="preserve">    73187.00</v>
          </cell>
          <cell r="N1125">
            <v>0.24</v>
          </cell>
          <cell r="O1125" t="str">
            <v>Lynna M Topolovec</v>
          </cell>
          <cell r="P1125" t="str">
            <v>Johansen, Judi A</v>
          </cell>
        </row>
        <row r="1126">
          <cell r="A1126">
            <v>13324</v>
          </cell>
          <cell r="B1126" t="str">
            <v>Burke</v>
          </cell>
          <cell r="C1126" t="str">
            <v>Susan</v>
          </cell>
          <cell r="D1126" t="str">
            <v>Exempt</v>
          </cell>
          <cell r="E1126">
            <v>247</v>
          </cell>
          <cell r="F1126" t="str">
            <v>Staffing</v>
          </cell>
          <cell r="G1126">
            <v>1973</v>
          </cell>
          <cell r="H1126" t="str">
            <v>Admntr, HR - Ld/Sr</v>
          </cell>
          <cell r="I1126" t="str">
            <v>Corporate Recruiter</v>
          </cell>
          <cell r="J1126">
            <v>37788</v>
          </cell>
          <cell r="K1126">
            <v>37788</v>
          </cell>
          <cell r="L1126">
            <v>72282</v>
          </cell>
          <cell r="M1126" t="str">
            <v xml:space="preserve">    63500.00</v>
          </cell>
          <cell r="N1126">
            <v>0.2</v>
          </cell>
          <cell r="O1126" t="str">
            <v>Raylene Bestel</v>
          </cell>
          <cell r="P1126" t="str">
            <v>Pittman, Michael J</v>
          </cell>
        </row>
        <row r="1127">
          <cell r="A1127">
            <v>13338</v>
          </cell>
          <cell r="B1127" t="str">
            <v>Frailey</v>
          </cell>
          <cell r="C1127" t="str">
            <v>Dirk</v>
          </cell>
          <cell r="D1127" t="str">
            <v>Exempt</v>
          </cell>
          <cell r="E1127">
            <v>1132</v>
          </cell>
          <cell r="F1127" t="str">
            <v>Engineering Transmission</v>
          </cell>
          <cell r="G1127">
            <v>2118</v>
          </cell>
          <cell r="H1127" t="str">
            <v>Engineer - Assoc</v>
          </cell>
          <cell r="I1127" t="str">
            <v>Engineer - Assoc</v>
          </cell>
          <cell r="J1127">
            <v>37792</v>
          </cell>
          <cell r="K1127">
            <v>37792</v>
          </cell>
          <cell r="L1127">
            <v>52144.08</v>
          </cell>
          <cell r="M1127" t="str">
            <v xml:space="preserve">    55000.00</v>
          </cell>
          <cell r="N1127">
            <v>0.2</v>
          </cell>
          <cell r="O1127" t="str">
            <v>James A Flood Jr</v>
          </cell>
          <cell r="P1127" t="str">
            <v>Wright, Matthew</v>
          </cell>
        </row>
        <row r="1128">
          <cell r="A1128">
            <v>13353</v>
          </cell>
          <cell r="B1128" t="str">
            <v>Stiffler</v>
          </cell>
          <cell r="C1128" t="str">
            <v>Peter</v>
          </cell>
          <cell r="D1128" t="str">
            <v>Exempt</v>
          </cell>
          <cell r="E1128">
            <v>1301</v>
          </cell>
          <cell r="F1128" t="str">
            <v>CFO - Risk Mgmt</v>
          </cell>
          <cell r="G1128">
            <v>5255</v>
          </cell>
          <cell r="H1128" t="str">
            <v>Analyst, Risk Mgmt - Asso</v>
          </cell>
          <cell r="I1128" t="str">
            <v>Analyst, Risk Mgmt - Assoc</v>
          </cell>
          <cell r="J1128">
            <v>37802</v>
          </cell>
          <cell r="K1128">
            <v>37802</v>
          </cell>
          <cell r="L1128">
            <v>55000.08</v>
          </cell>
          <cell r="M1128" t="str">
            <v xml:space="preserve">    58600.00</v>
          </cell>
          <cell r="N1128">
            <v>0.3</v>
          </cell>
          <cell r="O1128" t="str">
            <v>Richard Y Ito</v>
          </cell>
          <cell r="P1128" t="str">
            <v>Klein, Robert A</v>
          </cell>
        </row>
        <row r="1129">
          <cell r="A1129">
            <v>13354</v>
          </cell>
          <cell r="B1129" t="str">
            <v>O'Shea III</v>
          </cell>
          <cell r="C1129" t="str">
            <v>William</v>
          </cell>
          <cell r="D1129" t="str">
            <v>Exempt</v>
          </cell>
          <cell r="E1129">
            <v>272</v>
          </cell>
          <cell r="F1129" t="str">
            <v>Revenue Accounting</v>
          </cell>
          <cell r="G1129">
            <v>7546</v>
          </cell>
          <cell r="H1129" t="str">
            <v>Analyst, Plng/Fincl Anly</v>
          </cell>
          <cell r="I1129" t="str">
            <v>Analyst, Plng/Fincl Anly - Car</v>
          </cell>
          <cell r="J1129">
            <v>37816</v>
          </cell>
          <cell r="K1129">
            <v>38149</v>
          </cell>
          <cell r="L1129">
            <v>67962</v>
          </cell>
          <cell r="M1129" t="str">
            <v xml:space="preserve">    61500.00</v>
          </cell>
          <cell r="N1129">
            <v>0.2</v>
          </cell>
          <cell r="O1129" t="str">
            <v>Reed C Davis</v>
          </cell>
          <cell r="P1129" t="str">
            <v>Watters, Stan K</v>
          </cell>
        </row>
        <row r="1130">
          <cell r="A1130">
            <v>13355</v>
          </cell>
          <cell r="B1130" t="str">
            <v>Monahan</v>
          </cell>
          <cell r="C1130" t="str">
            <v>Jana</v>
          </cell>
          <cell r="D1130" t="str">
            <v>Exempt</v>
          </cell>
          <cell r="E1130">
            <v>431</v>
          </cell>
          <cell r="F1130" t="str">
            <v>T&amp;D Business Improvement</v>
          </cell>
          <cell r="G1130">
            <v>2235</v>
          </cell>
          <cell r="H1130" t="str">
            <v>Proj Mgr - Car</v>
          </cell>
          <cell r="I1130" t="str">
            <v>Proj Mgr - Car</v>
          </cell>
          <cell r="J1130">
            <v>37804</v>
          </cell>
          <cell r="K1130">
            <v>38068</v>
          </cell>
          <cell r="L1130">
            <v>60000</v>
          </cell>
          <cell r="M1130" t="str">
            <v xml:space="preserve">    76600.00</v>
          </cell>
          <cell r="N1130">
            <v>0.24</v>
          </cell>
          <cell r="O1130" t="str">
            <v>Timothy J Adams</v>
          </cell>
          <cell r="P1130" t="str">
            <v>Wright, Matthew</v>
          </cell>
        </row>
        <row r="1131">
          <cell r="A1131">
            <v>13359</v>
          </cell>
          <cell r="B1131" t="str">
            <v>White</v>
          </cell>
          <cell r="C1131" t="str">
            <v>Wendy</v>
          </cell>
          <cell r="D1131" t="str">
            <v>Non-Exempt,Non-Union</v>
          </cell>
          <cell r="E1131">
            <v>1025</v>
          </cell>
          <cell r="F1131" t="str">
            <v>Corp Long-Term DSM</v>
          </cell>
          <cell r="G1131">
            <v>2066</v>
          </cell>
          <cell r="H1131" t="str">
            <v>Coord, Project - Car</v>
          </cell>
          <cell r="I1131" t="str">
            <v>Coord, Project - Car</v>
          </cell>
          <cell r="J1131">
            <v>37802</v>
          </cell>
          <cell r="K1131">
            <v>37802</v>
          </cell>
          <cell r="L1131">
            <v>40290</v>
          </cell>
          <cell r="M1131" t="str">
            <v xml:space="preserve">    43400.00</v>
          </cell>
          <cell r="N1131">
            <v>0.2</v>
          </cell>
          <cell r="O1131" t="str">
            <v>Jeff W Bumgarner</v>
          </cell>
          <cell r="P1131" t="str">
            <v>Walje, A Richard</v>
          </cell>
        </row>
        <row r="1132">
          <cell r="A1132">
            <v>13362</v>
          </cell>
          <cell r="B1132" t="str">
            <v>Kuntz</v>
          </cell>
          <cell r="C1132" t="str">
            <v>Scott</v>
          </cell>
          <cell r="D1132" t="str">
            <v>Exempt</v>
          </cell>
          <cell r="E1132">
            <v>1326</v>
          </cell>
          <cell r="F1132" t="str">
            <v>Enterprise Intel Systems</v>
          </cell>
          <cell r="G1132">
            <v>2133</v>
          </cell>
          <cell r="H1132" t="str">
            <v>IT Spclst, CS Gen - Ld/Sr</v>
          </cell>
          <cell r="I1132" t="str">
            <v>IT Spclst, CS Gen - Ld/Sr</v>
          </cell>
          <cell r="J1132">
            <v>37802</v>
          </cell>
          <cell r="K1132">
            <v>37802</v>
          </cell>
          <cell r="L1132">
            <v>92600.16</v>
          </cell>
          <cell r="M1132" t="str">
            <v xml:space="preserve">    85250.00</v>
          </cell>
          <cell r="N1132">
            <v>0.24</v>
          </cell>
          <cell r="O1132" t="str">
            <v>David F Leathers</v>
          </cell>
          <cell r="P1132" t="str">
            <v>Walje, A Richard</v>
          </cell>
        </row>
        <row r="1133">
          <cell r="A1133">
            <v>13363</v>
          </cell>
          <cell r="B1133" t="str">
            <v>Brockbank</v>
          </cell>
          <cell r="C1133" t="str">
            <v>Dean</v>
          </cell>
          <cell r="D1133" t="str">
            <v>Exempt</v>
          </cell>
          <cell r="E1133">
            <v>1016</v>
          </cell>
          <cell r="F1133" t="str">
            <v>General Counsel</v>
          </cell>
          <cell r="G1133">
            <v>2028</v>
          </cell>
          <cell r="H1133" t="str">
            <v>Attorney - Ld/Sr</v>
          </cell>
          <cell r="I1133" t="str">
            <v>Attorney - Ld/Sr</v>
          </cell>
          <cell r="J1133">
            <v>37833</v>
          </cell>
          <cell r="K1133">
            <v>37833</v>
          </cell>
          <cell r="L1133">
            <v>128750.16</v>
          </cell>
          <cell r="M1133" t="str">
            <v xml:space="preserve">   120650.00</v>
          </cell>
          <cell r="N1133">
            <v>0.4</v>
          </cell>
          <cell r="O1133" t="str">
            <v>Dale G Rasmussen</v>
          </cell>
          <cell r="P1133" t="str">
            <v>Haller, Andrew P</v>
          </cell>
        </row>
        <row r="1134">
          <cell r="A1134">
            <v>13366</v>
          </cell>
          <cell r="B1134" t="str">
            <v>Thorner</v>
          </cell>
          <cell r="C1134" t="str">
            <v>Jack</v>
          </cell>
          <cell r="D1134" t="str">
            <v>Exempt</v>
          </cell>
          <cell r="E1134">
            <v>642</v>
          </cell>
          <cell r="F1134" t="str">
            <v>Jim Bridger Plant Administration</v>
          </cell>
          <cell r="G1134">
            <v>1976</v>
          </cell>
          <cell r="H1134" t="str">
            <v>Admntr, Safety - Ld/Sr</v>
          </cell>
          <cell r="I1134" t="str">
            <v>Admntr, Safety - Ld/Sr</v>
          </cell>
          <cell r="J1134">
            <v>37802</v>
          </cell>
          <cell r="K1134">
            <v>37802</v>
          </cell>
          <cell r="L1134">
            <v>74200.08</v>
          </cell>
          <cell r="M1134" t="str">
            <v xml:space="preserve">    70750.00</v>
          </cell>
          <cell r="N1134">
            <v>0.24</v>
          </cell>
          <cell r="O1134" t="str">
            <v>Robert P Arambel</v>
          </cell>
          <cell r="P1134" t="str">
            <v>Cunningham, Barry G</v>
          </cell>
        </row>
        <row r="1135">
          <cell r="A1135">
            <v>13367</v>
          </cell>
          <cell r="B1135" t="str">
            <v>Sedey Jr</v>
          </cell>
          <cell r="C1135" t="str">
            <v>James</v>
          </cell>
          <cell r="D1135" t="str">
            <v>Exempt</v>
          </cell>
          <cell r="E1135">
            <v>643</v>
          </cell>
          <cell r="F1135" t="str">
            <v>Jim Bridger Plant Maintenance</v>
          </cell>
          <cell r="G1135">
            <v>2120</v>
          </cell>
          <cell r="H1135" t="str">
            <v>Engineer - Ld/Sr</v>
          </cell>
          <cell r="I1135" t="str">
            <v>Engineer - Ld/Sr</v>
          </cell>
          <cell r="J1135">
            <v>37802</v>
          </cell>
          <cell r="K1135">
            <v>37802</v>
          </cell>
          <cell r="L1135">
            <v>83633.039999999994</v>
          </cell>
          <cell r="M1135" t="str">
            <v xml:space="preserve">    80400.00</v>
          </cell>
          <cell r="N1135">
            <v>0.24</v>
          </cell>
          <cell r="O1135" t="str">
            <v>Paul M Fahlsing</v>
          </cell>
          <cell r="P1135" t="str">
            <v>Cunningham, Barry G</v>
          </cell>
        </row>
        <row r="1136">
          <cell r="A1136">
            <v>13375</v>
          </cell>
          <cell r="B1136" t="str">
            <v>Beutler</v>
          </cell>
          <cell r="C1136" t="str">
            <v>Mark</v>
          </cell>
          <cell r="D1136" t="str">
            <v>Exempt</v>
          </cell>
          <cell r="E1136">
            <v>827</v>
          </cell>
          <cell r="F1136" t="str">
            <v>Project Management West</v>
          </cell>
          <cell r="G1136">
            <v>2235</v>
          </cell>
          <cell r="H1136" t="str">
            <v>Proj Mgr - Car</v>
          </cell>
          <cell r="I1136" t="str">
            <v>Proj Mgr - Car</v>
          </cell>
          <cell r="J1136">
            <v>37803</v>
          </cell>
          <cell r="K1136">
            <v>37803</v>
          </cell>
          <cell r="L1136">
            <v>76875.12</v>
          </cell>
          <cell r="M1136" t="str">
            <v xml:space="preserve">    76600.00</v>
          </cell>
          <cell r="N1136">
            <v>0.24</v>
          </cell>
          <cell r="O1136" t="str">
            <v>Brian E Fritz</v>
          </cell>
          <cell r="P1136" t="str">
            <v>Wright, Matthew</v>
          </cell>
        </row>
        <row r="1137">
          <cell r="A1137">
            <v>13409</v>
          </cell>
          <cell r="B1137" t="str">
            <v>Long</v>
          </cell>
          <cell r="C1137" t="str">
            <v>John</v>
          </cell>
          <cell r="D1137" t="str">
            <v>Exempt</v>
          </cell>
          <cell r="E1137">
            <v>1327</v>
          </cell>
          <cell r="F1137" t="str">
            <v>Enterprise 390/ Unix Systems</v>
          </cell>
          <cell r="G1137">
            <v>2142</v>
          </cell>
          <cell r="H1137" t="str">
            <v>IT Spclst, Web - Ld/Sr</v>
          </cell>
          <cell r="I1137" t="str">
            <v>IT Spclst, Web - Ld/Sr</v>
          </cell>
          <cell r="J1137">
            <v>37816</v>
          </cell>
          <cell r="K1137">
            <v>37816</v>
          </cell>
          <cell r="L1137">
            <v>83430</v>
          </cell>
          <cell r="M1137" t="str">
            <v xml:space="preserve">    85950.00</v>
          </cell>
          <cell r="N1137">
            <v>0.24</v>
          </cell>
          <cell r="O1137" t="str">
            <v>Thomas R Blackerby</v>
          </cell>
          <cell r="P1137" t="str">
            <v>Walje, A Richard</v>
          </cell>
        </row>
        <row r="1138">
          <cell r="A1138">
            <v>13416</v>
          </cell>
          <cell r="B1138" t="str">
            <v>Rodriguez</v>
          </cell>
          <cell r="C1138" t="str">
            <v>Hector</v>
          </cell>
          <cell r="D1138" t="str">
            <v>Exempt</v>
          </cell>
          <cell r="E1138">
            <v>648</v>
          </cell>
          <cell r="F1138" t="str">
            <v>Naughton Maintenance</v>
          </cell>
          <cell r="G1138">
            <v>2120</v>
          </cell>
          <cell r="H1138" t="str">
            <v>Engineer - Ld/Sr</v>
          </cell>
          <cell r="I1138" t="str">
            <v>Engineer - Ld/Sr</v>
          </cell>
          <cell r="J1138">
            <v>37823</v>
          </cell>
          <cell r="K1138">
            <v>37823</v>
          </cell>
          <cell r="L1138">
            <v>79560</v>
          </cell>
          <cell r="M1138" t="str">
            <v xml:space="preserve">    80400.00</v>
          </cell>
          <cell r="N1138">
            <v>0.24</v>
          </cell>
          <cell r="O1138" t="str">
            <v>Michael G Dodge</v>
          </cell>
          <cell r="P1138" t="str">
            <v>Cunningham, Barry G</v>
          </cell>
        </row>
        <row r="1139">
          <cell r="A1139">
            <v>13421</v>
          </cell>
          <cell r="B1139" t="str">
            <v>Ingersoll</v>
          </cell>
          <cell r="C1139" t="str">
            <v>Karyl</v>
          </cell>
          <cell r="D1139" t="str">
            <v>Exempt</v>
          </cell>
          <cell r="E1139">
            <v>264</v>
          </cell>
          <cell r="F1139" t="str">
            <v>PD Customer Service Systems</v>
          </cell>
          <cell r="G1139">
            <v>1982</v>
          </cell>
          <cell r="H1139" t="str">
            <v>Analyst, Bus Sys - Ld/Sr</v>
          </cell>
          <cell r="I1139" t="str">
            <v>Analyst, Bus Sys - Ld/Sr</v>
          </cell>
          <cell r="J1139">
            <v>26445</v>
          </cell>
          <cell r="K1139">
            <v>37229</v>
          </cell>
          <cell r="L1139">
            <v>75049.2</v>
          </cell>
          <cell r="M1139" t="str">
            <v xml:space="preserve">    72750.00</v>
          </cell>
          <cell r="N1139">
            <v>0.24</v>
          </cell>
          <cell r="O1139" t="str">
            <v>Kenneth A Meneley</v>
          </cell>
          <cell r="P1139" t="str">
            <v>Walje, A Richard</v>
          </cell>
        </row>
        <row r="1140">
          <cell r="A1140">
            <v>13433</v>
          </cell>
          <cell r="B1140" t="str">
            <v>Nichols</v>
          </cell>
          <cell r="C1140" t="str">
            <v>Jennifer</v>
          </cell>
          <cell r="D1140" t="str">
            <v>Non-Exempt,Non-Union</v>
          </cell>
          <cell r="E1140">
            <v>664</v>
          </cell>
          <cell r="F1140" t="str">
            <v>Huntington Administration</v>
          </cell>
          <cell r="G1140">
            <v>2020</v>
          </cell>
          <cell r="H1140" t="str">
            <v>Assistant, Group/Indv</v>
          </cell>
          <cell r="I1140" t="str">
            <v>Assistant, Group/Indv</v>
          </cell>
          <cell r="J1140">
            <v>37816</v>
          </cell>
          <cell r="K1140">
            <v>37816</v>
          </cell>
          <cell r="L1140">
            <v>34125.120000000003</v>
          </cell>
          <cell r="M1140" t="str">
            <v xml:space="preserve">    36500.00</v>
          </cell>
          <cell r="N1140">
            <v>0.2</v>
          </cell>
          <cell r="O1140" t="str">
            <v>David W Sharp</v>
          </cell>
          <cell r="P1140" t="str">
            <v>Cunningham, Barry G</v>
          </cell>
        </row>
        <row r="1141">
          <cell r="A1141">
            <v>13434</v>
          </cell>
          <cell r="B1141" t="str">
            <v>Lucich</v>
          </cell>
          <cell r="C1141" t="str">
            <v>Toby</v>
          </cell>
          <cell r="D1141" t="str">
            <v>Exempt</v>
          </cell>
          <cell r="E1141">
            <v>576</v>
          </cell>
          <cell r="F1141" t="str">
            <v>C&amp;T Controller</v>
          </cell>
          <cell r="G1141">
            <v>6918</v>
          </cell>
          <cell r="H1141" t="str">
            <v>Cnslt, Process - Car</v>
          </cell>
          <cell r="I1141" t="str">
            <v>Cnslt, Process - Car</v>
          </cell>
          <cell r="J1141">
            <v>37823</v>
          </cell>
          <cell r="K1141">
            <v>37823</v>
          </cell>
          <cell r="L1141">
            <v>66625.2</v>
          </cell>
          <cell r="M1141" t="str">
            <v xml:space="preserve">    72500.00</v>
          </cell>
          <cell r="N1141">
            <v>0.24</v>
          </cell>
          <cell r="O1141" t="str">
            <v>Stan K Watters</v>
          </cell>
          <cell r="P1141" t="str">
            <v>Watters, Stan K</v>
          </cell>
        </row>
        <row r="1142">
          <cell r="A1142">
            <v>13442</v>
          </cell>
          <cell r="B1142" t="str">
            <v>Reid</v>
          </cell>
          <cell r="C1142" t="str">
            <v>Jennifer</v>
          </cell>
          <cell r="D1142" t="str">
            <v>Non-Exempt,Non-Union</v>
          </cell>
          <cell r="E1142">
            <v>702</v>
          </cell>
          <cell r="F1142" t="str">
            <v>Chief Financial Organization</v>
          </cell>
          <cell r="G1142">
            <v>2019</v>
          </cell>
          <cell r="H1142" t="str">
            <v>Assistant, Exec</v>
          </cell>
          <cell r="I1142" t="str">
            <v>Assistant, Exec</v>
          </cell>
          <cell r="J1142">
            <v>37816</v>
          </cell>
          <cell r="K1142">
            <v>37816</v>
          </cell>
          <cell r="L1142">
            <v>40040.160000000003</v>
          </cell>
          <cell r="M1142" t="str">
            <v xml:space="preserve">    43800.00</v>
          </cell>
          <cell r="N1142">
            <v>0.2</v>
          </cell>
          <cell r="O1142" t="str">
            <v>Jeffrey K Larsen</v>
          </cell>
          <cell r="P1142" t="str">
            <v>Larsen, Jeffrey K</v>
          </cell>
        </row>
        <row r="1143">
          <cell r="A1143">
            <v>13499</v>
          </cell>
          <cell r="B1143" t="str">
            <v>Blau</v>
          </cell>
          <cell r="C1143" t="str">
            <v>Roberta</v>
          </cell>
          <cell r="D1143" t="str">
            <v>Exempt</v>
          </cell>
          <cell r="E1143">
            <v>241</v>
          </cell>
          <cell r="F1143" t="str">
            <v>Real Estate Management</v>
          </cell>
          <cell r="G1143">
            <v>2057</v>
          </cell>
          <cell r="H1143" t="str">
            <v>Cnslt, Sys - Ld/Sr</v>
          </cell>
          <cell r="I1143" t="str">
            <v>Cnslt, Sys - Ld/Sr</v>
          </cell>
          <cell r="J1143">
            <v>37830</v>
          </cell>
          <cell r="K1143">
            <v>37830</v>
          </cell>
          <cell r="L1143">
            <v>102511.2</v>
          </cell>
          <cell r="M1143" t="str">
            <v xml:space="preserve">    95000.00</v>
          </cell>
          <cell r="N1143">
            <v>0.3</v>
          </cell>
          <cell r="O1143" t="str">
            <v>Susan P Berndt</v>
          </cell>
          <cell r="P1143" t="str">
            <v>MacRitchie, Andy</v>
          </cell>
        </row>
        <row r="1144">
          <cell r="A1144">
            <v>13501</v>
          </cell>
          <cell r="B1144" t="str">
            <v>Alpay</v>
          </cell>
          <cell r="C1144" t="str">
            <v>Ebru</v>
          </cell>
          <cell r="D1144" t="str">
            <v>Exempt</v>
          </cell>
          <cell r="E1144">
            <v>297</v>
          </cell>
          <cell r="F1144" t="str">
            <v>Pricing</v>
          </cell>
          <cell r="G1144">
            <v>2005</v>
          </cell>
          <cell r="H1144" t="str">
            <v>Analyst, Rgltry - Car</v>
          </cell>
          <cell r="I1144" t="str">
            <v>Analyst, Rgltry - Car</v>
          </cell>
          <cell r="J1144">
            <v>37830</v>
          </cell>
          <cell r="K1144">
            <v>38164</v>
          </cell>
          <cell r="L1144">
            <v>54400.08</v>
          </cell>
          <cell r="M1144" t="str">
            <v xml:space="preserve">    61800.00</v>
          </cell>
          <cell r="N1144">
            <v>0.2</v>
          </cell>
          <cell r="O1144" t="str">
            <v>William R Griffith</v>
          </cell>
          <cell r="P1144" t="str">
            <v>Larson, Donald D</v>
          </cell>
        </row>
        <row r="1145">
          <cell r="A1145">
            <v>13505</v>
          </cell>
          <cell r="B1145" t="str">
            <v>Galligher</v>
          </cell>
          <cell r="C1145" t="str">
            <v>Jeremy</v>
          </cell>
          <cell r="D1145" t="str">
            <v>Non-Exempt,Non-Union</v>
          </cell>
          <cell r="E1145">
            <v>594</v>
          </cell>
          <cell r="F1145" t="str">
            <v>Customer Contact Center - Generalists</v>
          </cell>
          <cell r="G1145">
            <v>4777</v>
          </cell>
          <cell r="H1145" t="str">
            <v>Customer Service Associat</v>
          </cell>
          <cell r="I1145" t="str">
            <v>Customer Service Associate</v>
          </cell>
          <cell r="J1145">
            <v>37823</v>
          </cell>
          <cell r="K1145">
            <v>37823</v>
          </cell>
          <cell r="L1145">
            <v>27477.84</v>
          </cell>
          <cell r="M1145" t="str">
            <v xml:space="preserve">    30513.60</v>
          </cell>
          <cell r="N1145">
            <v>0.08</v>
          </cell>
          <cell r="O1145" t="str">
            <v>Adam S Mathis</v>
          </cell>
          <cell r="P1145" t="str">
            <v>Wright, Matthew</v>
          </cell>
        </row>
        <row r="1146">
          <cell r="A1146">
            <v>13508</v>
          </cell>
          <cell r="B1146" t="str">
            <v>Liebelt</v>
          </cell>
          <cell r="C1146" t="str">
            <v>Benjamin</v>
          </cell>
          <cell r="D1146" t="str">
            <v>Non-Exempt,Non-Union</v>
          </cell>
          <cell r="E1146">
            <v>594</v>
          </cell>
          <cell r="F1146" t="str">
            <v>Customer Contact Center - Generalists</v>
          </cell>
          <cell r="G1146">
            <v>4777</v>
          </cell>
          <cell r="H1146" t="str">
            <v>Customer Service Associat</v>
          </cell>
          <cell r="I1146" t="str">
            <v>Customer Service Associate</v>
          </cell>
          <cell r="J1146">
            <v>37823</v>
          </cell>
          <cell r="K1146">
            <v>37823</v>
          </cell>
          <cell r="L1146">
            <v>27477.84</v>
          </cell>
          <cell r="M1146" t="str">
            <v xml:space="preserve">    30513.60</v>
          </cell>
          <cell r="N1146">
            <v>0.08</v>
          </cell>
          <cell r="O1146" t="str">
            <v>Lanakila M Achong</v>
          </cell>
          <cell r="P1146" t="str">
            <v>Wright, Matthew</v>
          </cell>
        </row>
        <row r="1147">
          <cell r="A1147">
            <v>13512</v>
          </cell>
          <cell r="B1147" t="str">
            <v>Jensen</v>
          </cell>
          <cell r="C1147" t="str">
            <v>Valdon</v>
          </cell>
          <cell r="D1147" t="str">
            <v>Exempt</v>
          </cell>
          <cell r="E1147">
            <v>1077</v>
          </cell>
          <cell r="F1147" t="str">
            <v>Generation Engineering</v>
          </cell>
          <cell r="G1147">
            <v>2120</v>
          </cell>
          <cell r="H1147" t="str">
            <v>Engineer - Ld/Sr</v>
          </cell>
          <cell r="I1147" t="str">
            <v>Engineer - Ld/Sr</v>
          </cell>
          <cell r="J1147">
            <v>37830</v>
          </cell>
          <cell r="K1147">
            <v>37830</v>
          </cell>
          <cell r="L1147">
            <v>84800.16</v>
          </cell>
          <cell r="M1147" t="str">
            <v xml:space="preserve">    80400.00</v>
          </cell>
          <cell r="N1147">
            <v>0.24</v>
          </cell>
          <cell r="O1147" t="str">
            <v>David J Godfrey</v>
          </cell>
          <cell r="P1147" t="str">
            <v>Cunningham, Barry G</v>
          </cell>
        </row>
        <row r="1148">
          <cell r="A1148">
            <v>13515</v>
          </cell>
          <cell r="B1148" t="str">
            <v>Pirtle</v>
          </cell>
          <cell r="C1148" t="str">
            <v>James</v>
          </cell>
          <cell r="D1148" t="str">
            <v>Exempt</v>
          </cell>
          <cell r="E1148">
            <v>263</v>
          </cell>
          <cell r="F1148" t="str">
            <v>IT SAP Development</v>
          </cell>
          <cell r="G1148">
            <v>5919</v>
          </cell>
          <cell r="H1148" t="str">
            <v>Proj Mgr, Info Sys - Ld/S</v>
          </cell>
          <cell r="I1148" t="str">
            <v>Proj Mgr, Info Sys - Ld/Sr</v>
          </cell>
          <cell r="J1148">
            <v>37851</v>
          </cell>
          <cell r="K1148">
            <v>37851</v>
          </cell>
          <cell r="L1148">
            <v>96255.12</v>
          </cell>
          <cell r="M1148" t="str">
            <v xml:space="preserve">    90850.00</v>
          </cell>
          <cell r="N1148">
            <v>0.3</v>
          </cell>
          <cell r="O1148" t="str">
            <v>Berdine Buck</v>
          </cell>
          <cell r="P1148" t="str">
            <v>Walje, A Richard</v>
          </cell>
        </row>
        <row r="1149">
          <cell r="A1149">
            <v>13517</v>
          </cell>
          <cell r="B1149" t="str">
            <v>Kaufman</v>
          </cell>
          <cell r="C1149" t="str">
            <v>Paul</v>
          </cell>
          <cell r="D1149" t="str">
            <v>Exempt</v>
          </cell>
          <cell r="E1149">
            <v>1016</v>
          </cell>
          <cell r="F1149" t="str">
            <v>General Counsel</v>
          </cell>
          <cell r="G1149">
            <v>8843</v>
          </cell>
          <cell r="H1149" t="str">
            <v>Assoc Genl Counsel</v>
          </cell>
          <cell r="I1149" t="str">
            <v>Assoc Genl Counsel</v>
          </cell>
          <cell r="J1149">
            <v>37837</v>
          </cell>
          <cell r="K1149">
            <v>37920</v>
          </cell>
          <cell r="L1149">
            <v>190550.16</v>
          </cell>
          <cell r="M1149" t="str">
            <v xml:space="preserve">   170500.00</v>
          </cell>
          <cell r="N1149">
            <v>0.4</v>
          </cell>
          <cell r="O1149" t="str">
            <v>Andrew P Haller</v>
          </cell>
          <cell r="P1149" t="str">
            <v>Haller, Andrew P</v>
          </cell>
        </row>
        <row r="1150">
          <cell r="A1150">
            <v>13525</v>
          </cell>
          <cell r="B1150" t="str">
            <v>Baldwin</v>
          </cell>
          <cell r="C1150" t="str">
            <v>Kent</v>
          </cell>
          <cell r="D1150" t="str">
            <v>Exempt</v>
          </cell>
          <cell r="E1150">
            <v>286</v>
          </cell>
          <cell r="F1150" t="str">
            <v>Regulatory &amp; Strategy Support</v>
          </cell>
          <cell r="G1150">
            <v>2006</v>
          </cell>
          <cell r="H1150" t="str">
            <v>Analyst, Rgltry - Ld/Sr</v>
          </cell>
          <cell r="I1150" t="str">
            <v>Analyst, Rgltry - Ld/Sr</v>
          </cell>
          <cell r="J1150">
            <v>29879</v>
          </cell>
          <cell r="K1150">
            <v>37798</v>
          </cell>
          <cell r="L1150">
            <v>62516.160000000003</v>
          </cell>
          <cell r="M1150" t="str">
            <v xml:space="preserve">    69800.00</v>
          </cell>
          <cell r="N1150">
            <v>0.24</v>
          </cell>
          <cell r="O1150" t="str">
            <v>Rodger Weaver</v>
          </cell>
          <cell r="P1150" t="str">
            <v>Furman, Donald N</v>
          </cell>
        </row>
        <row r="1151">
          <cell r="A1151">
            <v>13533</v>
          </cell>
          <cell r="B1151" t="str">
            <v>Wolph</v>
          </cell>
          <cell r="C1151" t="str">
            <v>Gwendolyn</v>
          </cell>
          <cell r="D1151" t="str">
            <v>Exempt</v>
          </cell>
          <cell r="E1151">
            <v>287</v>
          </cell>
          <cell r="F1151" t="str">
            <v>RE Property Management</v>
          </cell>
          <cell r="G1151">
            <v>2237</v>
          </cell>
          <cell r="H1151" t="str">
            <v>Prpty Agnt - Assoc</v>
          </cell>
          <cell r="I1151" t="str">
            <v>Prpty Agnt - Assoc</v>
          </cell>
          <cell r="J1151">
            <v>37830</v>
          </cell>
          <cell r="K1151">
            <v>37830</v>
          </cell>
          <cell r="L1151">
            <v>47206.080000000002</v>
          </cell>
          <cell r="M1151" t="str">
            <v xml:space="preserve">    56450.00</v>
          </cell>
          <cell r="N1151">
            <v>0.2</v>
          </cell>
          <cell r="O1151" t="str">
            <v>Curtis M Meyers</v>
          </cell>
          <cell r="P1151" t="str">
            <v>MacRitchie, Andy</v>
          </cell>
        </row>
        <row r="1152">
          <cell r="A1152">
            <v>13554</v>
          </cell>
          <cell r="B1152" t="str">
            <v>Beers</v>
          </cell>
          <cell r="C1152" t="str">
            <v>Chad</v>
          </cell>
          <cell r="D1152" t="str">
            <v>Exempt</v>
          </cell>
          <cell r="E1152">
            <v>1327</v>
          </cell>
          <cell r="F1152" t="str">
            <v>Enterprise 390/ Unix Systems</v>
          </cell>
          <cell r="G1152">
            <v>2141</v>
          </cell>
          <cell r="H1152" t="str">
            <v>IT Spclst, Web - Car</v>
          </cell>
          <cell r="I1152" t="str">
            <v>IT Spclst, Web - Car</v>
          </cell>
          <cell r="J1152">
            <v>37830</v>
          </cell>
          <cell r="K1152">
            <v>37830</v>
          </cell>
          <cell r="L1152">
            <v>68145.119999999995</v>
          </cell>
          <cell r="M1152" t="str">
            <v xml:space="preserve">    67350.00</v>
          </cell>
          <cell r="N1152">
            <v>0.24</v>
          </cell>
          <cell r="O1152" t="str">
            <v>Thomas R Blackerby</v>
          </cell>
          <cell r="P1152" t="str">
            <v>Walje, A Richard</v>
          </cell>
        </row>
        <row r="1153">
          <cell r="A1153">
            <v>13569</v>
          </cell>
          <cell r="B1153" t="str">
            <v>Molina</v>
          </cell>
          <cell r="C1153" t="str">
            <v>Marjorie</v>
          </cell>
          <cell r="D1153" t="str">
            <v>Non-Exempt,Non-Union</v>
          </cell>
          <cell r="E1153">
            <v>642</v>
          </cell>
          <cell r="F1153" t="str">
            <v>Jim Bridger Plant Administration</v>
          </cell>
          <cell r="G1153">
            <v>2020</v>
          </cell>
          <cell r="H1153" t="str">
            <v>Assistant, Group/Indv</v>
          </cell>
          <cell r="I1153" t="str">
            <v>Assistant, Group/Indv</v>
          </cell>
          <cell r="J1153">
            <v>37826</v>
          </cell>
          <cell r="K1153">
            <v>38118</v>
          </cell>
          <cell r="L1153">
            <v>36000</v>
          </cell>
          <cell r="M1153" t="str">
            <v xml:space="preserve">    36500.00</v>
          </cell>
          <cell r="N1153">
            <v>0.2</v>
          </cell>
          <cell r="O1153" t="str">
            <v>Jon D Christensen</v>
          </cell>
          <cell r="P1153" t="str">
            <v>Cunningham, Barry G</v>
          </cell>
        </row>
        <row r="1154">
          <cell r="A1154">
            <v>13589</v>
          </cell>
          <cell r="B1154" t="str">
            <v>Shingleton</v>
          </cell>
          <cell r="C1154" t="str">
            <v>Amy</v>
          </cell>
          <cell r="D1154" t="str">
            <v>Non-Exempt,Non-Union</v>
          </cell>
          <cell r="E1154">
            <v>1038</v>
          </cell>
          <cell r="F1154" t="str">
            <v>T&amp;D Field Ops &amp; Maint</v>
          </cell>
          <cell r="G1154">
            <v>2020</v>
          </cell>
          <cell r="H1154" t="str">
            <v>Assistant, Group/Indv</v>
          </cell>
          <cell r="I1154" t="str">
            <v>Assistant, Group/Indv</v>
          </cell>
          <cell r="J1154">
            <v>37837</v>
          </cell>
          <cell r="K1154">
            <v>37837</v>
          </cell>
          <cell r="L1154">
            <v>38179.199999999997</v>
          </cell>
          <cell r="M1154" t="str">
            <v xml:space="preserve">    36500.00</v>
          </cell>
          <cell r="N1154">
            <v>0.2</v>
          </cell>
          <cell r="O1154" t="str">
            <v>Paul J Radakovich</v>
          </cell>
          <cell r="P1154" t="str">
            <v>Wright, Matthew</v>
          </cell>
        </row>
        <row r="1155">
          <cell r="A1155">
            <v>13591</v>
          </cell>
          <cell r="B1155" t="str">
            <v>Pruchniewski</v>
          </cell>
          <cell r="C1155" t="str">
            <v>Dennis</v>
          </cell>
          <cell r="D1155" t="str">
            <v>Exempt</v>
          </cell>
          <cell r="E1155">
            <v>85</v>
          </cell>
          <cell r="F1155" t="str">
            <v>IT CDS Controller</v>
          </cell>
          <cell r="G1155">
            <v>8317</v>
          </cell>
          <cell r="H1155" t="str">
            <v>Supervisor, Quality/Contr</v>
          </cell>
          <cell r="I1155" t="str">
            <v>Supervisor, Quality/Contract Admin</v>
          </cell>
          <cell r="J1155">
            <v>37844</v>
          </cell>
          <cell r="K1155">
            <v>37844</v>
          </cell>
          <cell r="L1155">
            <v>77025.119999999995</v>
          </cell>
          <cell r="M1155" t="str">
            <v xml:space="preserve">    75250.00</v>
          </cell>
          <cell r="N1155">
            <v>0.24</v>
          </cell>
          <cell r="O1155" t="str">
            <v>Nancy Kent</v>
          </cell>
          <cell r="P1155" t="str">
            <v>Walje, A Richard</v>
          </cell>
        </row>
        <row r="1156">
          <cell r="A1156">
            <v>13592</v>
          </cell>
          <cell r="B1156" t="str">
            <v>Osborn</v>
          </cell>
          <cell r="C1156" t="str">
            <v>Brian</v>
          </cell>
          <cell r="D1156" t="str">
            <v>Exempt</v>
          </cell>
          <cell r="E1156">
            <v>1002</v>
          </cell>
          <cell r="F1156" t="str">
            <v>CBS Finance Center</v>
          </cell>
          <cell r="G1156">
            <v>7544</v>
          </cell>
          <cell r="H1156" t="str">
            <v>Analyst, Fin/Actng - Ld/S</v>
          </cell>
          <cell r="I1156" t="str">
            <v>Analyst, Fin/Actng - Ld/Sr</v>
          </cell>
          <cell r="J1156">
            <v>37844</v>
          </cell>
          <cell r="K1156">
            <v>37844</v>
          </cell>
          <cell r="L1156">
            <v>61568.160000000003</v>
          </cell>
          <cell r="M1156" t="str">
            <v xml:space="preserve">    66150.00</v>
          </cell>
          <cell r="N1156">
            <v>0.24</v>
          </cell>
          <cell r="O1156" t="str">
            <v>Keenan A Roylance</v>
          </cell>
          <cell r="P1156" t="str">
            <v>MacRitchie, Andy</v>
          </cell>
        </row>
        <row r="1157">
          <cell r="A1157">
            <v>13596</v>
          </cell>
          <cell r="B1157" t="str">
            <v>Lopez</v>
          </cell>
          <cell r="C1157" t="str">
            <v>Sonney</v>
          </cell>
          <cell r="D1157" t="str">
            <v>Non-Exempt,Non-Union</v>
          </cell>
          <cell r="E1157">
            <v>594</v>
          </cell>
          <cell r="F1157" t="str">
            <v>Customer Contact Center - Generalists</v>
          </cell>
          <cell r="G1157">
            <v>4777</v>
          </cell>
          <cell r="H1157" t="str">
            <v>Customer Service Associat</v>
          </cell>
          <cell r="I1157" t="str">
            <v>Customer Service Associate</v>
          </cell>
          <cell r="J1157">
            <v>37844</v>
          </cell>
          <cell r="K1157">
            <v>37844</v>
          </cell>
          <cell r="L1157">
            <v>30868.32</v>
          </cell>
          <cell r="M1157" t="str">
            <v xml:space="preserve">    30513.60</v>
          </cell>
          <cell r="N1157">
            <v>0.08</v>
          </cell>
          <cell r="O1157" t="str">
            <v>Marci L Mahpari</v>
          </cell>
          <cell r="P1157" t="str">
            <v>Wright, Matthew</v>
          </cell>
        </row>
        <row r="1158">
          <cell r="A1158">
            <v>13597</v>
          </cell>
          <cell r="B1158" t="str">
            <v>Rector</v>
          </cell>
          <cell r="C1158" t="str">
            <v>John</v>
          </cell>
          <cell r="D1158" t="str">
            <v>Non-Exempt,Non-Union</v>
          </cell>
          <cell r="E1158">
            <v>594</v>
          </cell>
          <cell r="F1158" t="str">
            <v>Customer Contact Center - Generalists</v>
          </cell>
          <cell r="G1158">
            <v>4777</v>
          </cell>
          <cell r="H1158" t="str">
            <v>Customer Service Associat</v>
          </cell>
          <cell r="I1158" t="str">
            <v>Customer Service Associate</v>
          </cell>
          <cell r="J1158">
            <v>37844</v>
          </cell>
          <cell r="K1158">
            <v>37844</v>
          </cell>
          <cell r="L1158">
            <v>30868.32</v>
          </cell>
          <cell r="M1158" t="str">
            <v xml:space="preserve">    30513.60</v>
          </cell>
          <cell r="N1158">
            <v>0.08</v>
          </cell>
          <cell r="O1158" t="str">
            <v>Candace D Boswell</v>
          </cell>
          <cell r="P1158" t="str">
            <v>Wright, Matthew</v>
          </cell>
        </row>
        <row r="1159">
          <cell r="A1159">
            <v>13598</v>
          </cell>
          <cell r="B1159" t="str">
            <v>Palmer</v>
          </cell>
          <cell r="C1159" t="str">
            <v>Sandrisha</v>
          </cell>
          <cell r="D1159" t="str">
            <v>Non-Exempt,Non-Union</v>
          </cell>
          <cell r="E1159">
            <v>594</v>
          </cell>
          <cell r="F1159" t="str">
            <v>Customer Contact Center - Generalists</v>
          </cell>
          <cell r="G1159">
            <v>4777</v>
          </cell>
          <cell r="H1159" t="str">
            <v>Customer Service Associat</v>
          </cell>
          <cell r="I1159" t="str">
            <v>Customer Service Associate</v>
          </cell>
          <cell r="J1159">
            <v>37844</v>
          </cell>
          <cell r="K1159">
            <v>37844</v>
          </cell>
          <cell r="L1159">
            <v>29121.119999999999</v>
          </cell>
          <cell r="M1159" t="str">
            <v xml:space="preserve">    30513.60</v>
          </cell>
          <cell r="N1159">
            <v>0.08</v>
          </cell>
          <cell r="O1159" t="str">
            <v>Candace D Boswell</v>
          </cell>
          <cell r="P1159" t="str">
            <v>Wright, Matthew</v>
          </cell>
        </row>
        <row r="1160">
          <cell r="A1160">
            <v>13599</v>
          </cell>
          <cell r="B1160" t="str">
            <v>Elam</v>
          </cell>
          <cell r="C1160" t="str">
            <v>Sean</v>
          </cell>
          <cell r="D1160" t="str">
            <v>Exempt</v>
          </cell>
          <cell r="E1160">
            <v>593</v>
          </cell>
          <cell r="F1160" t="str">
            <v>Customer Contact Center- Dayshift</v>
          </cell>
          <cell r="G1160">
            <v>2268</v>
          </cell>
          <cell r="H1160" t="str">
            <v>Supervisor, Bus Ctr</v>
          </cell>
          <cell r="I1160" t="str">
            <v>Supervisor, Bus Ctr</v>
          </cell>
          <cell r="J1160">
            <v>37844</v>
          </cell>
          <cell r="K1160">
            <v>38054</v>
          </cell>
          <cell r="L1160">
            <v>49000.08</v>
          </cell>
          <cell r="M1160" t="str">
            <v xml:space="preserve">    61400.00</v>
          </cell>
          <cell r="N1160">
            <v>0.2</v>
          </cell>
          <cell r="O1160" t="str">
            <v>Tanya V Jewett</v>
          </cell>
          <cell r="P1160" t="str">
            <v>Wright, Matthew</v>
          </cell>
        </row>
        <row r="1161">
          <cell r="A1161">
            <v>13600</v>
          </cell>
          <cell r="B1161" t="str">
            <v>Simons</v>
          </cell>
          <cell r="C1161" t="str">
            <v>Gorky</v>
          </cell>
          <cell r="D1161" t="str">
            <v>Non-Exempt,Non-Union</v>
          </cell>
          <cell r="E1161">
            <v>594</v>
          </cell>
          <cell r="F1161" t="str">
            <v>Customer Contact Center - Generalists</v>
          </cell>
          <cell r="G1161">
            <v>4777</v>
          </cell>
          <cell r="H1161" t="str">
            <v>Customer Service Associat</v>
          </cell>
          <cell r="I1161" t="str">
            <v>Customer Service Associate</v>
          </cell>
          <cell r="J1161">
            <v>37844</v>
          </cell>
          <cell r="K1161">
            <v>37844</v>
          </cell>
          <cell r="L1161">
            <v>30868.32</v>
          </cell>
          <cell r="M1161" t="str">
            <v xml:space="preserve">    30513.60</v>
          </cell>
          <cell r="N1161">
            <v>0.08</v>
          </cell>
          <cell r="O1161" t="str">
            <v>Geneece K MacKay</v>
          </cell>
          <cell r="P1161" t="str">
            <v>Wright, Matthew</v>
          </cell>
        </row>
        <row r="1162">
          <cell r="A1162">
            <v>13604</v>
          </cell>
          <cell r="B1162" t="str">
            <v>Schultz</v>
          </cell>
          <cell r="C1162" t="str">
            <v>Katie</v>
          </cell>
          <cell r="D1162" t="str">
            <v>Non-Exempt,Non-Union</v>
          </cell>
          <cell r="E1162">
            <v>594</v>
          </cell>
          <cell r="F1162" t="str">
            <v>Customer Contact Center - Generalists</v>
          </cell>
          <cell r="G1162">
            <v>4777</v>
          </cell>
          <cell r="H1162" t="str">
            <v>Customer Service Associat</v>
          </cell>
          <cell r="I1162" t="str">
            <v>Customer Service Associate</v>
          </cell>
          <cell r="J1162">
            <v>37844</v>
          </cell>
          <cell r="K1162">
            <v>37844</v>
          </cell>
          <cell r="L1162">
            <v>30868.32</v>
          </cell>
          <cell r="M1162" t="str">
            <v xml:space="preserve">    30513.60</v>
          </cell>
          <cell r="N1162">
            <v>0.08</v>
          </cell>
          <cell r="O1162" t="str">
            <v>Lanakila M Achong</v>
          </cell>
          <cell r="P1162" t="str">
            <v>Wright, Matthew</v>
          </cell>
        </row>
        <row r="1163">
          <cell r="A1163">
            <v>13605</v>
          </cell>
          <cell r="B1163" t="str">
            <v>Dimas</v>
          </cell>
          <cell r="C1163" t="str">
            <v>Damian</v>
          </cell>
          <cell r="D1163" t="str">
            <v>Non-Exempt,Non-Union</v>
          </cell>
          <cell r="E1163">
            <v>594</v>
          </cell>
          <cell r="F1163" t="str">
            <v>Customer Contact Center - Generalists</v>
          </cell>
          <cell r="G1163">
            <v>4777</v>
          </cell>
          <cell r="H1163" t="str">
            <v>Customer Service Associat</v>
          </cell>
          <cell r="I1163" t="str">
            <v>Customer Service Associate</v>
          </cell>
          <cell r="J1163">
            <v>37844</v>
          </cell>
          <cell r="K1163">
            <v>37844</v>
          </cell>
          <cell r="L1163">
            <v>30868.32</v>
          </cell>
          <cell r="M1163" t="str">
            <v xml:space="preserve">    30513.60</v>
          </cell>
          <cell r="N1163">
            <v>0.08</v>
          </cell>
          <cell r="O1163" t="str">
            <v>Adam S Mathis</v>
          </cell>
          <cell r="P1163" t="str">
            <v>Wright, Matthew</v>
          </cell>
        </row>
        <row r="1164">
          <cell r="A1164">
            <v>13606</v>
          </cell>
          <cell r="B1164" t="str">
            <v>Lewis</v>
          </cell>
          <cell r="C1164" t="str">
            <v>Arthur</v>
          </cell>
          <cell r="D1164" t="str">
            <v>Non-Exempt,Non-Union</v>
          </cell>
          <cell r="E1164">
            <v>594</v>
          </cell>
          <cell r="F1164" t="str">
            <v>Customer Contact Center - Generalists</v>
          </cell>
          <cell r="G1164">
            <v>4777</v>
          </cell>
          <cell r="H1164" t="str">
            <v>Customer Service Associat</v>
          </cell>
          <cell r="I1164" t="str">
            <v>Customer Service Associate</v>
          </cell>
          <cell r="J1164">
            <v>37844</v>
          </cell>
          <cell r="K1164">
            <v>37844</v>
          </cell>
          <cell r="L1164">
            <v>30868.32</v>
          </cell>
          <cell r="M1164" t="str">
            <v xml:space="preserve">    30513.60</v>
          </cell>
          <cell r="N1164">
            <v>0.08</v>
          </cell>
          <cell r="O1164" t="str">
            <v>Lanakila M Achong</v>
          </cell>
          <cell r="P1164" t="str">
            <v>Wright, Matthew</v>
          </cell>
        </row>
        <row r="1165">
          <cell r="A1165">
            <v>13608</v>
          </cell>
          <cell r="B1165" t="str">
            <v>DeLeon</v>
          </cell>
          <cell r="C1165" t="str">
            <v>George</v>
          </cell>
          <cell r="D1165" t="str">
            <v>Non-Exempt,Non-Union</v>
          </cell>
          <cell r="E1165">
            <v>594</v>
          </cell>
          <cell r="F1165" t="str">
            <v>Customer Contact Center - Generalists</v>
          </cell>
          <cell r="G1165">
            <v>4777</v>
          </cell>
          <cell r="H1165" t="str">
            <v>Customer Service Associat</v>
          </cell>
          <cell r="I1165" t="str">
            <v>Customer Service Associate</v>
          </cell>
          <cell r="J1165">
            <v>37844</v>
          </cell>
          <cell r="K1165">
            <v>37844</v>
          </cell>
          <cell r="L1165">
            <v>30868.32</v>
          </cell>
          <cell r="M1165" t="str">
            <v xml:space="preserve">    30513.60</v>
          </cell>
          <cell r="N1165">
            <v>0.08</v>
          </cell>
          <cell r="O1165" t="str">
            <v>Marci L Mahpari</v>
          </cell>
          <cell r="P1165" t="str">
            <v>Wright, Matthew</v>
          </cell>
        </row>
        <row r="1166">
          <cell r="A1166">
            <v>13611</v>
          </cell>
          <cell r="B1166" t="str">
            <v>Grant</v>
          </cell>
          <cell r="C1166" t="str">
            <v>Sonia</v>
          </cell>
          <cell r="D1166" t="str">
            <v>Non-Exempt,Non-Union</v>
          </cell>
          <cell r="E1166">
            <v>594</v>
          </cell>
          <cell r="F1166" t="str">
            <v>Customer Contact Center - Generalists</v>
          </cell>
          <cell r="G1166">
            <v>4777</v>
          </cell>
          <cell r="H1166" t="str">
            <v>Customer Service Associat</v>
          </cell>
          <cell r="I1166" t="str">
            <v>Customer Service Associate</v>
          </cell>
          <cell r="J1166">
            <v>37844</v>
          </cell>
          <cell r="K1166">
            <v>37844</v>
          </cell>
          <cell r="L1166">
            <v>30868.32</v>
          </cell>
          <cell r="M1166" t="str">
            <v xml:space="preserve">    30513.60</v>
          </cell>
          <cell r="N1166">
            <v>0.08</v>
          </cell>
          <cell r="O1166" t="str">
            <v>Sean A Elam</v>
          </cell>
          <cell r="P1166" t="str">
            <v>Wright, Matthew</v>
          </cell>
        </row>
        <row r="1167">
          <cell r="A1167">
            <v>13615</v>
          </cell>
          <cell r="B1167" t="str">
            <v>Cassady</v>
          </cell>
          <cell r="C1167" t="str">
            <v>Daniel</v>
          </cell>
          <cell r="D1167" t="str">
            <v>Exempt</v>
          </cell>
          <cell r="E1167">
            <v>1109</v>
          </cell>
          <cell r="F1167" t="str">
            <v>Program Planning</v>
          </cell>
          <cell r="G1167">
            <v>2119</v>
          </cell>
          <cell r="H1167" t="str">
            <v>Engineer - Car</v>
          </cell>
          <cell r="I1167" t="str">
            <v>Engineer - Car</v>
          </cell>
          <cell r="J1167">
            <v>37844</v>
          </cell>
          <cell r="K1167">
            <v>37844</v>
          </cell>
          <cell r="L1167">
            <v>75038.16</v>
          </cell>
          <cell r="M1167" t="str">
            <v xml:space="preserve">    68700.00</v>
          </cell>
          <cell r="N1167">
            <v>0.24</v>
          </cell>
          <cell r="O1167" t="str">
            <v>Richard A Vail</v>
          </cell>
          <cell r="P1167" t="str">
            <v>Wright, Matthew</v>
          </cell>
        </row>
        <row r="1168">
          <cell r="A1168">
            <v>13624</v>
          </cell>
          <cell r="B1168" t="str">
            <v>Baldwin</v>
          </cell>
          <cell r="C1168" t="str">
            <v>Connely</v>
          </cell>
          <cell r="D1168" t="str">
            <v>Exempt</v>
          </cell>
          <cell r="E1168">
            <v>294</v>
          </cell>
          <cell r="F1168" t="str">
            <v>Hydro East</v>
          </cell>
          <cell r="G1168">
            <v>2119</v>
          </cell>
          <cell r="H1168" t="str">
            <v>Engineer - Car</v>
          </cell>
          <cell r="I1168" t="str">
            <v>Engineer - Car</v>
          </cell>
          <cell r="J1168">
            <v>37858</v>
          </cell>
          <cell r="K1168">
            <v>37858</v>
          </cell>
          <cell r="L1168">
            <v>66625.2</v>
          </cell>
          <cell r="M1168" t="str">
            <v xml:space="preserve">    68700.00</v>
          </cell>
          <cell r="N1168">
            <v>0.24</v>
          </cell>
          <cell r="O1168" t="str">
            <v>Douglas J Bornemeier</v>
          </cell>
          <cell r="P1168" t="str">
            <v>Cunningham, Barry G</v>
          </cell>
        </row>
        <row r="1169">
          <cell r="A1169">
            <v>13630</v>
          </cell>
          <cell r="B1169" t="str">
            <v>Houston</v>
          </cell>
          <cell r="C1169" t="str">
            <v>Kenneth</v>
          </cell>
          <cell r="D1169" t="str">
            <v>Exempt</v>
          </cell>
          <cell r="E1169">
            <v>1039</v>
          </cell>
          <cell r="F1169" t="str">
            <v>T&amp;D Asset Management</v>
          </cell>
          <cell r="G1169">
            <v>8217</v>
          </cell>
          <cell r="H1169" t="str">
            <v>Dirctr, Transmission Dvlp</v>
          </cell>
          <cell r="I1169" t="str">
            <v>Dir, Trasmission Dvlpmt</v>
          </cell>
          <cell r="J1169">
            <v>37886</v>
          </cell>
          <cell r="K1169">
            <v>37886</v>
          </cell>
          <cell r="L1169">
            <v>111564</v>
          </cell>
          <cell r="M1169" t="str">
            <v xml:space="preserve">   103100.00</v>
          </cell>
          <cell r="N1169">
            <v>0.4</v>
          </cell>
          <cell r="O1169" t="str">
            <v>Sharon L Seppi</v>
          </cell>
          <cell r="P1169" t="str">
            <v>Wright, Matthew</v>
          </cell>
        </row>
        <row r="1170">
          <cell r="A1170">
            <v>13638</v>
          </cell>
          <cell r="B1170" t="str">
            <v>Crandall</v>
          </cell>
          <cell r="C1170" t="str">
            <v>Sean</v>
          </cell>
          <cell r="D1170" t="str">
            <v>Exempt</v>
          </cell>
          <cell r="E1170">
            <v>238</v>
          </cell>
          <cell r="F1170" t="str">
            <v>C&amp;T Front Office</v>
          </cell>
          <cell r="G1170">
            <v>2294</v>
          </cell>
          <cell r="H1170" t="str">
            <v>Trader, Engy Mkt - Car</v>
          </cell>
          <cell r="I1170" t="str">
            <v>Trader, Engy Mkt - Car</v>
          </cell>
          <cell r="J1170">
            <v>37858</v>
          </cell>
          <cell r="K1170">
            <v>37858</v>
          </cell>
          <cell r="L1170">
            <v>92925.119999999995</v>
          </cell>
          <cell r="M1170" t="str">
            <v xml:space="preserve">    89450.00</v>
          </cell>
          <cell r="N1170">
            <v>0.7</v>
          </cell>
          <cell r="O1170" t="str">
            <v>Thomas L Alonso</v>
          </cell>
          <cell r="P1170" t="str">
            <v>Watters, Stan K</v>
          </cell>
        </row>
        <row r="1171">
          <cell r="A1171">
            <v>13643</v>
          </cell>
          <cell r="B1171" t="str">
            <v>Clague</v>
          </cell>
          <cell r="C1171" t="str">
            <v>Nathaniel</v>
          </cell>
          <cell r="D1171" t="str">
            <v>Exempt</v>
          </cell>
          <cell r="E1171">
            <v>1108</v>
          </cell>
          <cell r="F1171" t="str">
            <v>Telecomms</v>
          </cell>
          <cell r="G1171">
            <v>2118</v>
          </cell>
          <cell r="H1171" t="str">
            <v>Engineer - Assoc</v>
          </cell>
          <cell r="I1171" t="str">
            <v>Engineer - Assoc</v>
          </cell>
          <cell r="J1171">
            <v>37858</v>
          </cell>
          <cell r="K1171">
            <v>37858</v>
          </cell>
          <cell r="L1171">
            <v>53404.08</v>
          </cell>
          <cell r="M1171" t="str">
            <v xml:space="preserve">    55000.00</v>
          </cell>
          <cell r="N1171">
            <v>0.2</v>
          </cell>
          <cell r="O1171" t="str">
            <v>Milton J Patzkowski</v>
          </cell>
          <cell r="P1171" t="str">
            <v>Wright, Matthew</v>
          </cell>
        </row>
        <row r="1172">
          <cell r="A1172">
            <v>13644</v>
          </cell>
          <cell r="B1172" t="str">
            <v>Paxton</v>
          </cell>
          <cell r="C1172" t="str">
            <v>Tina</v>
          </cell>
          <cell r="D1172" t="str">
            <v>Exempt</v>
          </cell>
          <cell r="E1172">
            <v>1087</v>
          </cell>
          <cell r="F1172" t="str">
            <v>Corp Security &amp; Client Support</v>
          </cell>
          <cell r="G1172">
            <v>6918</v>
          </cell>
          <cell r="H1172" t="str">
            <v>Cnslt, Process - Car</v>
          </cell>
          <cell r="I1172" t="str">
            <v>Cnslt, Process - Car</v>
          </cell>
          <cell r="J1172">
            <v>37851</v>
          </cell>
          <cell r="K1172">
            <v>37851</v>
          </cell>
          <cell r="L1172">
            <v>77588.160000000003</v>
          </cell>
          <cell r="M1172" t="str">
            <v xml:space="preserve">    72500.00</v>
          </cell>
          <cell r="N1172">
            <v>0.24</v>
          </cell>
          <cell r="O1172" t="str">
            <v>Nancy Kent</v>
          </cell>
          <cell r="P1172" t="str">
            <v>Walje, A Richard</v>
          </cell>
        </row>
        <row r="1173">
          <cell r="A1173">
            <v>13682</v>
          </cell>
          <cell r="B1173" t="str">
            <v>Apeltauer</v>
          </cell>
          <cell r="C1173" t="str">
            <v>Alena</v>
          </cell>
          <cell r="D1173" t="str">
            <v>Exempt</v>
          </cell>
          <cell r="E1173">
            <v>223</v>
          </cell>
          <cell r="F1173" t="str">
            <v>T&amp;D Operations</v>
          </cell>
          <cell r="G1173">
            <v>8544</v>
          </cell>
          <cell r="H1173" t="str">
            <v>Analyst, Business - Ld/Sr</v>
          </cell>
          <cell r="I1173" t="str">
            <v>Analyst, Business - Ld/Sr</v>
          </cell>
          <cell r="J1173">
            <v>37858</v>
          </cell>
          <cell r="K1173">
            <v>37981</v>
          </cell>
          <cell r="L1173">
            <v>57221.04</v>
          </cell>
          <cell r="M1173" t="str">
            <v xml:space="preserve">    66150.00</v>
          </cell>
          <cell r="N1173">
            <v>0.24</v>
          </cell>
          <cell r="O1173" t="str">
            <v>Michelle J Cairo</v>
          </cell>
          <cell r="P1173" t="str">
            <v>Wright, Matthew</v>
          </cell>
        </row>
        <row r="1174">
          <cell r="A1174">
            <v>13714</v>
          </cell>
          <cell r="B1174" t="str">
            <v>Mueller</v>
          </cell>
          <cell r="C1174" t="str">
            <v>Michael</v>
          </cell>
          <cell r="D1174" t="str">
            <v>Exempt</v>
          </cell>
          <cell r="E1174">
            <v>272</v>
          </cell>
          <cell r="F1174" t="str">
            <v>Revenue Accounting</v>
          </cell>
          <cell r="G1174">
            <v>1954</v>
          </cell>
          <cell r="H1174" t="str">
            <v>Accountant, Gen - Car</v>
          </cell>
          <cell r="I1174" t="str">
            <v>Accountant, Gen - Car</v>
          </cell>
          <cell r="J1174">
            <v>37872</v>
          </cell>
          <cell r="K1174">
            <v>37872</v>
          </cell>
          <cell r="L1174">
            <v>48930</v>
          </cell>
          <cell r="M1174" t="str">
            <v xml:space="preserve">    54250.00</v>
          </cell>
          <cell r="N1174">
            <v>0.2</v>
          </cell>
          <cell r="O1174" t="str">
            <v>Reed C Davis</v>
          </cell>
          <cell r="P1174" t="str">
            <v>Watters, Stan K</v>
          </cell>
        </row>
        <row r="1175">
          <cell r="A1175">
            <v>13717</v>
          </cell>
          <cell r="B1175" t="str">
            <v>Alyabyev</v>
          </cell>
          <cell r="C1175" t="str">
            <v>Nadia</v>
          </cell>
          <cell r="D1175" t="str">
            <v>Non-Exempt,Non-Union</v>
          </cell>
          <cell r="E1175">
            <v>951</v>
          </cell>
          <cell r="F1175" t="str">
            <v>CSC Card Administration</v>
          </cell>
          <cell r="G1175">
            <v>2022</v>
          </cell>
          <cell r="H1175" t="str">
            <v>Assistant, Office</v>
          </cell>
          <cell r="I1175" t="str">
            <v>Assistant, Office</v>
          </cell>
          <cell r="J1175">
            <v>37859</v>
          </cell>
          <cell r="K1175">
            <v>37859</v>
          </cell>
          <cell r="L1175">
            <v>23644.080000000002</v>
          </cell>
          <cell r="M1175" t="str">
            <v xml:space="preserve">    27550.00</v>
          </cell>
          <cell r="N1175">
            <v>0.2</v>
          </cell>
          <cell r="O1175" t="str">
            <v>Chris J Cochran</v>
          </cell>
          <cell r="P1175" t="str">
            <v>MacRitchie, Andy</v>
          </cell>
        </row>
        <row r="1176">
          <cell r="A1176">
            <v>13721</v>
          </cell>
          <cell r="B1176" t="str">
            <v>Kincaid</v>
          </cell>
          <cell r="C1176" t="str">
            <v>William</v>
          </cell>
          <cell r="D1176" t="str">
            <v>Exempt</v>
          </cell>
          <cell r="E1176">
            <v>503</v>
          </cell>
          <cell r="F1176" t="str">
            <v>IT Corporate Apps &amp; Systems</v>
          </cell>
          <cell r="G1176">
            <v>2057</v>
          </cell>
          <cell r="H1176" t="str">
            <v>Cnslt, Sys - Ld/Sr</v>
          </cell>
          <cell r="I1176" t="str">
            <v>Cnslt, Sys - Ld/Sr</v>
          </cell>
          <cell r="J1176">
            <v>37858</v>
          </cell>
          <cell r="K1176">
            <v>37858</v>
          </cell>
          <cell r="L1176">
            <v>99395.04</v>
          </cell>
          <cell r="M1176" t="str">
            <v xml:space="preserve">    95000.00</v>
          </cell>
          <cell r="N1176">
            <v>0.3</v>
          </cell>
          <cell r="O1176" t="str">
            <v>Jeffery B Ponsness</v>
          </cell>
          <cell r="P1176" t="str">
            <v>Walje, A Richard</v>
          </cell>
        </row>
        <row r="1177">
          <cell r="A1177">
            <v>13725</v>
          </cell>
          <cell r="B1177" t="str">
            <v>Gipe</v>
          </cell>
          <cell r="C1177" t="str">
            <v>Eugene</v>
          </cell>
          <cell r="D1177" t="str">
            <v>Exempt</v>
          </cell>
          <cell r="E1177">
            <v>1037</v>
          </cell>
          <cell r="F1177" t="str">
            <v>Procurement CBS/Corporate</v>
          </cell>
          <cell r="G1177">
            <v>4927</v>
          </cell>
          <cell r="H1177" t="str">
            <v>Cnslt, Prcr/Mtrls - Ld/Sr</v>
          </cell>
          <cell r="I1177" t="str">
            <v>Cnslt, Prcr/Mtrls - Ld/Sr</v>
          </cell>
          <cell r="J1177">
            <v>37866</v>
          </cell>
          <cell r="K1177">
            <v>37866</v>
          </cell>
          <cell r="L1177">
            <v>84665.04</v>
          </cell>
          <cell r="M1177" t="str">
            <v xml:space="preserve">    88200.00</v>
          </cell>
          <cell r="N1177">
            <v>0.3</v>
          </cell>
          <cell r="O1177" t="str">
            <v>Dennis E Goodman</v>
          </cell>
          <cell r="P1177" t="str">
            <v>MacRitchie, Andy</v>
          </cell>
        </row>
        <row r="1178">
          <cell r="A1178">
            <v>13737</v>
          </cell>
          <cell r="B1178" t="str">
            <v>Valerio</v>
          </cell>
          <cell r="C1178" t="str">
            <v>Joe</v>
          </cell>
          <cell r="D1178" t="str">
            <v>Exempt</v>
          </cell>
          <cell r="E1178">
            <v>476</v>
          </cell>
          <cell r="F1178" t="str">
            <v>T&amp;D Systems Operations</v>
          </cell>
          <cell r="G1178">
            <v>5717</v>
          </cell>
          <cell r="H1178" t="str">
            <v>Spclst, D&amp;T - Car</v>
          </cell>
          <cell r="I1178" t="str">
            <v>Spclst, D&amp;T - Car</v>
          </cell>
          <cell r="J1178">
            <v>37875</v>
          </cell>
          <cell r="K1178">
            <v>37966</v>
          </cell>
          <cell r="L1178">
            <v>71329.2</v>
          </cell>
          <cell r="M1178" t="str">
            <v xml:space="preserve">    69650.00</v>
          </cell>
          <cell r="N1178">
            <v>0.24</v>
          </cell>
          <cell r="O1178" t="str">
            <v>Stephen L Henderson</v>
          </cell>
          <cell r="P1178" t="str">
            <v>Wright, Matthew</v>
          </cell>
        </row>
        <row r="1179">
          <cell r="A1179">
            <v>13738</v>
          </cell>
          <cell r="B1179" t="str">
            <v>Dimick</v>
          </cell>
          <cell r="C1179" t="str">
            <v>Ashlie</v>
          </cell>
          <cell r="D1179" t="str">
            <v>Non-Exempt,Non-Union</v>
          </cell>
          <cell r="E1179">
            <v>479</v>
          </cell>
          <cell r="F1179" t="str">
            <v>Northern Utah Wires</v>
          </cell>
          <cell r="G1179">
            <v>2020</v>
          </cell>
          <cell r="H1179" t="str">
            <v>Assistant, Group/Indv</v>
          </cell>
          <cell r="I1179" t="str">
            <v>Assistant, Group/Indv</v>
          </cell>
          <cell r="J1179">
            <v>37872</v>
          </cell>
          <cell r="K1179">
            <v>37872</v>
          </cell>
          <cell r="L1179">
            <v>34000.080000000002</v>
          </cell>
          <cell r="M1179" t="str">
            <v xml:space="preserve">    36500.00</v>
          </cell>
          <cell r="N1179">
            <v>0.2</v>
          </cell>
          <cell r="O1179" t="str">
            <v>Rickey L Bielby</v>
          </cell>
          <cell r="P1179" t="str">
            <v>Wright, Matthew</v>
          </cell>
        </row>
        <row r="1180">
          <cell r="A1180">
            <v>13739</v>
          </cell>
          <cell r="B1180" t="str">
            <v>Jiang</v>
          </cell>
          <cell r="C1180" t="str">
            <v>Zhaoping</v>
          </cell>
          <cell r="D1180" t="str">
            <v>Exempt</v>
          </cell>
          <cell r="E1180">
            <v>1301</v>
          </cell>
          <cell r="F1180" t="str">
            <v>CFO - Risk Mgmt</v>
          </cell>
          <cell r="G1180">
            <v>2151</v>
          </cell>
          <cell r="H1180" t="str">
            <v>IT Spclst, SA&amp;D - Ld/Sr</v>
          </cell>
          <cell r="I1180" t="str">
            <v>Bus Sys IT Spclst - Ld/Sr</v>
          </cell>
          <cell r="J1180">
            <v>37865</v>
          </cell>
          <cell r="K1180">
            <v>37865</v>
          </cell>
          <cell r="L1180">
            <v>77100</v>
          </cell>
          <cell r="M1180" t="str">
            <v xml:space="preserve">    74850.00</v>
          </cell>
          <cell r="N1180">
            <v>0.24</v>
          </cell>
          <cell r="O1180" t="str">
            <v>Ming F Sit</v>
          </cell>
          <cell r="P1180" t="str">
            <v>Klein, Robert A</v>
          </cell>
        </row>
        <row r="1181">
          <cell r="A1181">
            <v>13766</v>
          </cell>
          <cell r="B1181" t="str">
            <v>Elkins</v>
          </cell>
          <cell r="C1181" t="str">
            <v>Matthew</v>
          </cell>
          <cell r="D1181" t="str">
            <v>Exempt</v>
          </cell>
          <cell r="E1181">
            <v>296</v>
          </cell>
          <cell r="F1181" t="str">
            <v>Power Costs</v>
          </cell>
          <cell r="G1181">
            <v>2004</v>
          </cell>
          <cell r="H1181" t="str">
            <v>Analyst, Rgltry - Assoc</v>
          </cell>
          <cell r="I1181" t="str">
            <v>Analyst, Rgltry - Assoc</v>
          </cell>
          <cell r="J1181">
            <v>37872</v>
          </cell>
          <cell r="K1181">
            <v>37872</v>
          </cell>
          <cell r="L1181">
            <v>49820.160000000003</v>
          </cell>
          <cell r="M1181" t="str">
            <v xml:space="preserve">    53750.00</v>
          </cell>
          <cell r="N1181">
            <v>0.2</v>
          </cell>
          <cell r="O1181" t="str">
            <v>Mark T Widmer</v>
          </cell>
          <cell r="P1181" t="str">
            <v>Larson, Donald D</v>
          </cell>
        </row>
        <row r="1182">
          <cell r="A1182">
            <v>13770</v>
          </cell>
          <cell r="B1182" t="str">
            <v>James</v>
          </cell>
          <cell r="C1182" t="str">
            <v>Eve</v>
          </cell>
          <cell r="D1182" t="str">
            <v>Exempt</v>
          </cell>
          <cell r="E1182">
            <v>238</v>
          </cell>
          <cell r="F1182" t="str">
            <v>C&amp;T Front Office</v>
          </cell>
          <cell r="G1182">
            <v>5669</v>
          </cell>
          <cell r="H1182" t="str">
            <v>Scheduler, Planning - Car</v>
          </cell>
          <cell r="I1182" t="str">
            <v>Scheduler, Planning - Car</v>
          </cell>
          <cell r="J1182">
            <v>37879</v>
          </cell>
          <cell r="K1182">
            <v>38179</v>
          </cell>
          <cell r="L1182">
            <v>55000.08</v>
          </cell>
          <cell r="M1182" t="str">
            <v xml:space="preserve">    65800.00</v>
          </cell>
          <cell r="N1182">
            <v>0.24</v>
          </cell>
          <cell r="O1182" t="str">
            <v>Terry A Riley</v>
          </cell>
          <cell r="P1182" t="str">
            <v>Watters, Stan K</v>
          </cell>
        </row>
        <row r="1183">
          <cell r="A1183">
            <v>13775</v>
          </cell>
          <cell r="B1183" t="str">
            <v>Thompson</v>
          </cell>
          <cell r="C1183" t="str">
            <v>Deanna</v>
          </cell>
          <cell r="D1183" t="str">
            <v>Non-Exempt,Non-Union</v>
          </cell>
          <cell r="E1183">
            <v>216</v>
          </cell>
          <cell r="F1183" t="str">
            <v>Carbon Plant</v>
          </cell>
          <cell r="G1183">
            <v>2020</v>
          </cell>
          <cell r="H1183" t="str">
            <v>Assistant, Group/Indv</v>
          </cell>
          <cell r="I1183" t="str">
            <v>Assistant, Group/Indv</v>
          </cell>
          <cell r="J1183">
            <v>37879</v>
          </cell>
          <cell r="K1183">
            <v>37879</v>
          </cell>
          <cell r="L1183">
            <v>36050.160000000003</v>
          </cell>
          <cell r="M1183" t="str">
            <v xml:space="preserve">    36500.00</v>
          </cell>
          <cell r="N1183">
            <v>0.2</v>
          </cell>
          <cell r="O1183" t="str">
            <v>Harold Cunningham</v>
          </cell>
          <cell r="P1183" t="str">
            <v>Cunningham, Barry G</v>
          </cell>
        </row>
        <row r="1184">
          <cell r="A1184">
            <v>13778</v>
          </cell>
          <cell r="B1184" t="str">
            <v>Pagel</v>
          </cell>
          <cell r="C1184" t="str">
            <v>Brian</v>
          </cell>
          <cell r="D1184" t="str">
            <v>Non-Exempt,Non-Union</v>
          </cell>
          <cell r="E1184">
            <v>1301</v>
          </cell>
          <cell r="F1184" t="str">
            <v>CFO - Risk Mgmt</v>
          </cell>
          <cell r="G1184">
            <v>1980</v>
          </cell>
          <cell r="H1184" t="str">
            <v>Analyst, Bus Sys - Assoc</v>
          </cell>
          <cell r="I1184" t="str">
            <v>Analyst, Bus Sys - Assoc</v>
          </cell>
          <cell r="J1184">
            <v>37879</v>
          </cell>
          <cell r="K1184">
            <v>37879</v>
          </cell>
          <cell r="L1184">
            <v>43455.12</v>
          </cell>
          <cell r="M1184" t="str">
            <v xml:space="preserve">    49000.00</v>
          </cell>
          <cell r="N1184">
            <v>0.2</v>
          </cell>
          <cell r="O1184" t="str">
            <v>Yannie Chen</v>
          </cell>
          <cell r="P1184" t="str">
            <v>Klein, Robert A</v>
          </cell>
        </row>
        <row r="1185">
          <cell r="A1185">
            <v>13791</v>
          </cell>
          <cell r="B1185" t="str">
            <v>Adams</v>
          </cell>
          <cell r="C1185" t="str">
            <v>Timothy</v>
          </cell>
          <cell r="D1185" t="str">
            <v>Exempt</v>
          </cell>
          <cell r="E1185">
            <v>431</v>
          </cell>
          <cell r="F1185" t="str">
            <v>T&amp;D Business Improvement</v>
          </cell>
          <cell r="G1185">
            <v>8278</v>
          </cell>
          <cell r="H1185" t="str">
            <v>Director, Bus Transformat</v>
          </cell>
          <cell r="I1185" t="str">
            <v>Dir, Bus Transformation</v>
          </cell>
          <cell r="J1185">
            <v>37879</v>
          </cell>
          <cell r="K1185">
            <v>37879</v>
          </cell>
          <cell r="L1185">
            <v>94760.16</v>
          </cell>
          <cell r="M1185" t="str">
            <v xml:space="preserve">   103000.00</v>
          </cell>
          <cell r="N1185">
            <v>0.3</v>
          </cell>
          <cell r="O1185" t="str">
            <v>Stuart Kelly</v>
          </cell>
          <cell r="P1185" t="str">
            <v>Wright, Matthew</v>
          </cell>
        </row>
        <row r="1186">
          <cell r="A1186">
            <v>13792</v>
          </cell>
          <cell r="B1186" t="str">
            <v>Clemens</v>
          </cell>
          <cell r="C1186" t="str">
            <v>Robert</v>
          </cell>
          <cell r="D1186" t="str">
            <v>Exempt</v>
          </cell>
          <cell r="E1186">
            <v>1029</v>
          </cell>
          <cell r="F1186" t="str">
            <v>Employee Relations &amp; Development - PD</v>
          </cell>
          <cell r="G1186">
            <v>6023</v>
          </cell>
          <cell r="H1186" t="str">
            <v>Manager, Emp/Labor Rlns</v>
          </cell>
          <cell r="I1186" t="str">
            <v>Manager, Emp/Labor Relations</v>
          </cell>
          <cell r="J1186">
            <v>37879</v>
          </cell>
          <cell r="K1186">
            <v>37879</v>
          </cell>
          <cell r="L1186">
            <v>101430</v>
          </cell>
          <cell r="M1186" t="str">
            <v xml:space="preserve">    98300.00</v>
          </cell>
          <cell r="N1186">
            <v>0.3</v>
          </cell>
          <cell r="O1186" t="str">
            <v>Andrea R Gansen</v>
          </cell>
          <cell r="P1186" t="str">
            <v>Wright, Matthew</v>
          </cell>
        </row>
        <row r="1187">
          <cell r="A1187">
            <v>13793</v>
          </cell>
          <cell r="B1187" t="str">
            <v>Lehmann</v>
          </cell>
          <cell r="C1187" t="str">
            <v>Richard</v>
          </cell>
          <cell r="D1187" t="str">
            <v>Exempt</v>
          </cell>
          <cell r="E1187">
            <v>1036</v>
          </cell>
          <cell r="F1187" t="str">
            <v>Procurement Power Delivery</v>
          </cell>
          <cell r="G1187">
            <v>2173</v>
          </cell>
          <cell r="H1187" t="str">
            <v>Manager, Procr/Mtrls</v>
          </cell>
          <cell r="I1187" t="str">
            <v>Manager, Procr/Mtrls</v>
          </cell>
          <cell r="J1187">
            <v>37879</v>
          </cell>
          <cell r="K1187">
            <v>37879</v>
          </cell>
          <cell r="L1187">
            <v>98135.039999999994</v>
          </cell>
          <cell r="M1187" t="str">
            <v xml:space="preserve">   102800.00</v>
          </cell>
          <cell r="N1187">
            <v>0.3</v>
          </cell>
          <cell r="O1187" t="str">
            <v>Karen V Amabile</v>
          </cell>
          <cell r="P1187" t="str">
            <v>MacRitchie, Andy</v>
          </cell>
        </row>
        <row r="1188">
          <cell r="A1188">
            <v>13795</v>
          </cell>
          <cell r="B1188" t="str">
            <v>Fernandez</v>
          </cell>
          <cell r="C1188" t="str">
            <v>Donna</v>
          </cell>
          <cell r="D1188" t="str">
            <v>Non-Exempt,Non-Union</v>
          </cell>
          <cell r="E1188">
            <v>250</v>
          </cell>
          <cell r="F1188" t="str">
            <v>Training Support &amp; Development - PD</v>
          </cell>
          <cell r="G1188">
            <v>2020</v>
          </cell>
          <cell r="H1188" t="str">
            <v>Assistant, Group/Indv</v>
          </cell>
          <cell r="I1188" t="str">
            <v>Assistant, Group/Indv</v>
          </cell>
          <cell r="J1188">
            <v>37879</v>
          </cell>
          <cell r="K1188">
            <v>37879</v>
          </cell>
          <cell r="L1188">
            <v>32960.160000000003</v>
          </cell>
          <cell r="M1188" t="str">
            <v xml:space="preserve">    36500.00</v>
          </cell>
          <cell r="N1188">
            <v>0.2</v>
          </cell>
          <cell r="O1188" t="str">
            <v>Kathleen L Driscoll</v>
          </cell>
          <cell r="P1188" t="str">
            <v>Wright, Matthew</v>
          </cell>
        </row>
        <row r="1189">
          <cell r="A1189">
            <v>13799</v>
          </cell>
          <cell r="B1189" t="str">
            <v>Krayenbuhl</v>
          </cell>
          <cell r="C1189" t="str">
            <v>Charlotte</v>
          </cell>
          <cell r="D1189" t="str">
            <v>Exempt</v>
          </cell>
          <cell r="E1189">
            <v>247</v>
          </cell>
          <cell r="F1189" t="str">
            <v>Staffing</v>
          </cell>
          <cell r="G1189">
            <v>1973</v>
          </cell>
          <cell r="H1189" t="str">
            <v>Admntr, HR - Ld/Sr</v>
          </cell>
          <cell r="I1189" t="str">
            <v>Admntr, HR - Ld/Sr</v>
          </cell>
          <cell r="J1189">
            <v>37872</v>
          </cell>
          <cell r="K1189">
            <v>37872</v>
          </cell>
          <cell r="L1189">
            <v>70555.199999999997</v>
          </cell>
          <cell r="M1189" t="str">
            <v xml:space="preserve">    63500.00</v>
          </cell>
          <cell r="N1189">
            <v>0.2</v>
          </cell>
          <cell r="O1189" t="str">
            <v>Raylene Bestel</v>
          </cell>
          <cell r="P1189" t="str">
            <v>Pittman, Michael J</v>
          </cell>
        </row>
        <row r="1190">
          <cell r="A1190">
            <v>13802</v>
          </cell>
          <cell r="B1190" t="str">
            <v>Kulikovskiy</v>
          </cell>
          <cell r="C1190" t="str">
            <v>Viktor</v>
          </cell>
          <cell r="D1190" t="str">
            <v>Non-Exempt,Non-Union</v>
          </cell>
          <cell r="E1190">
            <v>289</v>
          </cell>
          <cell r="F1190" t="str">
            <v>Hydro</v>
          </cell>
          <cell r="G1190">
            <v>8284</v>
          </cell>
          <cell r="H1190" t="str">
            <v>Specialist, Drafting - Ca</v>
          </cell>
          <cell r="I1190" t="str">
            <v>Specialist, Drafting - Car</v>
          </cell>
          <cell r="J1190">
            <v>37879</v>
          </cell>
          <cell r="K1190">
            <v>37879</v>
          </cell>
          <cell r="L1190">
            <v>37960.080000000002</v>
          </cell>
          <cell r="M1190" t="str">
            <v xml:space="preserve">    37450.00</v>
          </cell>
          <cell r="N1190">
            <v>0.2</v>
          </cell>
          <cell r="O1190" t="str">
            <v>Mark A Sturtevant</v>
          </cell>
          <cell r="P1190" t="str">
            <v>Cunningham, Barry G</v>
          </cell>
        </row>
        <row r="1191">
          <cell r="A1191">
            <v>13803</v>
          </cell>
          <cell r="B1191" t="str">
            <v>Heinrich-Shawhan</v>
          </cell>
          <cell r="C1191" t="str">
            <v>Ladonna</v>
          </cell>
          <cell r="D1191" t="str">
            <v>Non-Exempt,Non-Union</v>
          </cell>
          <cell r="E1191">
            <v>594</v>
          </cell>
          <cell r="F1191" t="str">
            <v>Customer Contact Center - Generalists</v>
          </cell>
          <cell r="G1191">
            <v>4777</v>
          </cell>
          <cell r="H1191" t="str">
            <v>Customer Service Associat</v>
          </cell>
          <cell r="I1191" t="str">
            <v>Customer Service Associate</v>
          </cell>
          <cell r="J1191">
            <v>37879</v>
          </cell>
          <cell r="K1191">
            <v>37879</v>
          </cell>
          <cell r="L1191">
            <v>27477.84</v>
          </cell>
          <cell r="M1191" t="str">
            <v xml:space="preserve">    30513.60</v>
          </cell>
          <cell r="N1191">
            <v>0.08</v>
          </cell>
          <cell r="O1191" t="str">
            <v>Lanakila M Achong</v>
          </cell>
          <cell r="P1191" t="str">
            <v>Wright, Matthew</v>
          </cell>
        </row>
        <row r="1192">
          <cell r="A1192">
            <v>13804</v>
          </cell>
          <cell r="B1192" t="str">
            <v>Thom</v>
          </cell>
          <cell r="C1192" t="str">
            <v>Andrea</v>
          </cell>
          <cell r="D1192" t="str">
            <v>Non-Exempt,Non-Union</v>
          </cell>
          <cell r="E1192">
            <v>594</v>
          </cell>
          <cell r="F1192" t="str">
            <v>Customer Contact Center - Generalists</v>
          </cell>
          <cell r="G1192">
            <v>4777</v>
          </cell>
          <cell r="H1192" t="str">
            <v>Customer Service Associat</v>
          </cell>
          <cell r="I1192" t="str">
            <v>Customer Service Associate</v>
          </cell>
          <cell r="J1192">
            <v>37879</v>
          </cell>
          <cell r="K1192">
            <v>37879</v>
          </cell>
          <cell r="L1192">
            <v>27477.84</v>
          </cell>
          <cell r="M1192" t="str">
            <v xml:space="preserve">    30513.60</v>
          </cell>
          <cell r="N1192">
            <v>0.08</v>
          </cell>
          <cell r="O1192" t="str">
            <v>Lanakila M Achong</v>
          </cell>
          <cell r="P1192" t="str">
            <v>Wright, Matthew</v>
          </cell>
        </row>
        <row r="1193">
          <cell r="A1193">
            <v>13814</v>
          </cell>
          <cell r="B1193" t="str">
            <v>Burke</v>
          </cell>
          <cell r="C1193" t="str">
            <v>Andrew</v>
          </cell>
          <cell r="D1193" t="str">
            <v>Exempt</v>
          </cell>
          <cell r="E1193">
            <v>1328</v>
          </cell>
          <cell r="F1193" t="str">
            <v>PD Transmission Systems</v>
          </cell>
          <cell r="G1193">
            <v>2133</v>
          </cell>
          <cell r="H1193" t="str">
            <v>IT Spclst, CS Gen - Ld/Sr</v>
          </cell>
          <cell r="I1193" t="str">
            <v>IT Spclst, CS Gen - Ld/Sr</v>
          </cell>
          <cell r="J1193">
            <v>37893</v>
          </cell>
          <cell r="K1193">
            <v>37893</v>
          </cell>
          <cell r="L1193">
            <v>79200</v>
          </cell>
          <cell r="M1193" t="str">
            <v xml:space="preserve">    85250.00</v>
          </cell>
          <cell r="N1193">
            <v>0.24</v>
          </cell>
          <cell r="O1193" t="str">
            <v>Richard N Niska</v>
          </cell>
          <cell r="P1193" t="str">
            <v>Walje, A Richard</v>
          </cell>
        </row>
        <row r="1194">
          <cell r="A1194">
            <v>13818</v>
          </cell>
          <cell r="B1194" t="str">
            <v>Hunter</v>
          </cell>
          <cell r="C1194" t="str">
            <v>Robert</v>
          </cell>
          <cell r="D1194" t="str">
            <v>Exempt</v>
          </cell>
          <cell r="E1194">
            <v>267</v>
          </cell>
          <cell r="F1194" t="str">
            <v>PD Distribution Systems</v>
          </cell>
          <cell r="G1194">
            <v>2150</v>
          </cell>
          <cell r="H1194" t="str">
            <v>IT Spclst, SA&amp;D - Car</v>
          </cell>
          <cell r="I1194" t="str">
            <v>IT Spclst, SA&amp;D - Car</v>
          </cell>
          <cell r="J1194">
            <v>37879</v>
          </cell>
          <cell r="K1194">
            <v>37879</v>
          </cell>
          <cell r="L1194">
            <v>61800</v>
          </cell>
          <cell r="M1194" t="str">
            <v xml:space="preserve">    62050.00</v>
          </cell>
          <cell r="N1194">
            <v>0.24</v>
          </cell>
          <cell r="O1194" t="str">
            <v>William T Russell</v>
          </cell>
          <cell r="P1194" t="str">
            <v>Walje, A Richard</v>
          </cell>
        </row>
        <row r="1195">
          <cell r="A1195">
            <v>13841</v>
          </cell>
          <cell r="B1195" t="str">
            <v>Stinton</v>
          </cell>
          <cell r="C1195" t="str">
            <v>Steven</v>
          </cell>
          <cell r="D1195" t="str">
            <v>Exempt</v>
          </cell>
          <cell r="E1195">
            <v>1326</v>
          </cell>
          <cell r="F1195" t="str">
            <v>Enterprise Intel Systems</v>
          </cell>
          <cell r="G1195">
            <v>2145</v>
          </cell>
          <cell r="H1195" t="str">
            <v>IT Spclst, Opr Sys - Ld/S</v>
          </cell>
          <cell r="I1195" t="str">
            <v>IT Spclst, Opr Sys - Ld/Sr</v>
          </cell>
          <cell r="J1195">
            <v>37881</v>
          </cell>
          <cell r="K1195">
            <v>37881</v>
          </cell>
          <cell r="L1195">
            <v>75500.160000000003</v>
          </cell>
          <cell r="M1195" t="str">
            <v xml:space="preserve">    80000.00</v>
          </cell>
          <cell r="N1195">
            <v>0.24</v>
          </cell>
          <cell r="O1195" t="str">
            <v>Jeffrey G McCombs</v>
          </cell>
          <cell r="P1195" t="str">
            <v>Walje, A Richard</v>
          </cell>
        </row>
        <row r="1196">
          <cell r="A1196">
            <v>13843</v>
          </cell>
          <cell r="B1196" t="str">
            <v>Song</v>
          </cell>
          <cell r="C1196" t="str">
            <v>Jianlin</v>
          </cell>
          <cell r="D1196" t="str">
            <v>Exempt</v>
          </cell>
          <cell r="E1196">
            <v>804</v>
          </cell>
          <cell r="F1196" t="str">
            <v>C&amp;T Structuring &amp; Pricing</v>
          </cell>
          <cell r="G1196">
            <v>5767</v>
          </cell>
          <cell r="H1196" t="str">
            <v>Cnslt, Pricing/Structurin</v>
          </cell>
          <cell r="I1196" t="str">
            <v>Cnslt, Pricing/Structuring - Car</v>
          </cell>
          <cell r="J1196">
            <v>37928</v>
          </cell>
          <cell r="K1196">
            <v>37928</v>
          </cell>
          <cell r="L1196">
            <v>76800</v>
          </cell>
          <cell r="M1196" t="str">
            <v xml:space="preserve">    80500.00</v>
          </cell>
          <cell r="N1196">
            <v>0.5</v>
          </cell>
          <cell r="O1196" t="str">
            <v>Chris R Mumm</v>
          </cell>
          <cell r="P1196" t="str">
            <v>Watters, Stan K</v>
          </cell>
        </row>
        <row r="1197">
          <cell r="A1197">
            <v>13855</v>
          </cell>
          <cell r="B1197" t="str">
            <v>Barker</v>
          </cell>
          <cell r="C1197" t="str">
            <v>Dennis</v>
          </cell>
          <cell r="D1197" t="str">
            <v>Exempt</v>
          </cell>
          <cell r="E1197">
            <v>380</v>
          </cell>
          <cell r="F1197" t="str">
            <v>Rawlins Distribution</v>
          </cell>
          <cell r="G1197">
            <v>6081</v>
          </cell>
          <cell r="H1197" t="str">
            <v>Manager, Distribution</v>
          </cell>
          <cell r="I1197" t="str">
            <v>Manager, Distribution</v>
          </cell>
          <cell r="J1197">
            <v>26070</v>
          </cell>
          <cell r="K1197">
            <v>37621</v>
          </cell>
          <cell r="L1197">
            <v>77378.16</v>
          </cell>
          <cell r="M1197" t="str">
            <v xml:space="preserve">    90600.00</v>
          </cell>
          <cell r="N1197">
            <v>0.3</v>
          </cell>
          <cell r="O1197" t="str">
            <v>Brad W Miles</v>
          </cell>
          <cell r="P1197" t="str">
            <v>Wright, Matthew</v>
          </cell>
        </row>
        <row r="1198">
          <cell r="A1198">
            <v>13858</v>
          </cell>
          <cell r="B1198" t="str">
            <v>Dazey</v>
          </cell>
          <cell r="C1198" t="str">
            <v>Joy</v>
          </cell>
          <cell r="D1198" t="str">
            <v>Exempt</v>
          </cell>
          <cell r="E1198">
            <v>247</v>
          </cell>
          <cell r="F1198" t="str">
            <v>Staffing</v>
          </cell>
          <cell r="G1198">
            <v>2052</v>
          </cell>
          <cell r="H1198" t="str">
            <v>Cnslt, HR - Car</v>
          </cell>
          <cell r="I1198" t="str">
            <v>Cnslt, HR - Car</v>
          </cell>
          <cell r="J1198">
            <v>37890</v>
          </cell>
          <cell r="K1198">
            <v>37890</v>
          </cell>
          <cell r="L1198">
            <v>87550.080000000002</v>
          </cell>
          <cell r="M1198" t="str">
            <v xml:space="preserve">    83500.00</v>
          </cell>
          <cell r="N1198">
            <v>0.24</v>
          </cell>
          <cell r="O1198" t="str">
            <v>Raylene Bestel</v>
          </cell>
          <cell r="P1198" t="str">
            <v>Pittman, Michael J</v>
          </cell>
        </row>
        <row r="1199">
          <cell r="A1199">
            <v>13871</v>
          </cell>
          <cell r="B1199" t="str">
            <v>Hayes</v>
          </cell>
          <cell r="C1199" t="str">
            <v>Matthew</v>
          </cell>
          <cell r="D1199" t="str">
            <v>Non-Exempt,Non-Union</v>
          </cell>
          <cell r="E1199">
            <v>1008</v>
          </cell>
          <cell r="F1199" t="str">
            <v>CSC Records Management</v>
          </cell>
          <cell r="G1199">
            <v>8048</v>
          </cell>
          <cell r="H1199" t="str">
            <v>Coord, Office Svcs - Asso</v>
          </cell>
          <cell r="I1199" t="str">
            <v>Coord, Office Svcs - Assoc</v>
          </cell>
          <cell r="J1199">
            <v>37893</v>
          </cell>
          <cell r="K1199">
            <v>37893</v>
          </cell>
          <cell r="L1199">
            <v>30015.119999999999</v>
          </cell>
          <cell r="M1199" t="str">
            <v xml:space="preserve">    39850.00</v>
          </cell>
          <cell r="N1199">
            <v>0.2</v>
          </cell>
          <cell r="O1199" t="str">
            <v>John T Cook</v>
          </cell>
          <cell r="P1199" t="str">
            <v>MacRitchie, Andy</v>
          </cell>
        </row>
        <row r="1200">
          <cell r="A1200">
            <v>13888</v>
          </cell>
          <cell r="B1200" t="str">
            <v>Asp III</v>
          </cell>
          <cell r="C1200" t="str">
            <v>Carl</v>
          </cell>
          <cell r="D1200" t="str">
            <v>Exempt</v>
          </cell>
          <cell r="E1200">
            <v>1381</v>
          </cell>
          <cell r="F1200" t="str">
            <v>Enterprise Services</v>
          </cell>
          <cell r="G1200">
            <v>2235</v>
          </cell>
          <cell r="H1200" t="str">
            <v>Proj Mgr - Car</v>
          </cell>
          <cell r="I1200" t="str">
            <v>Project Manager - Car</v>
          </cell>
          <cell r="J1200">
            <v>37900</v>
          </cell>
          <cell r="K1200">
            <v>37900</v>
          </cell>
          <cell r="L1200">
            <v>84731.04</v>
          </cell>
          <cell r="M1200" t="str">
            <v xml:space="preserve">    76600.00</v>
          </cell>
          <cell r="N1200">
            <v>0.24</v>
          </cell>
          <cell r="O1200" t="str">
            <v>Donald E Lee</v>
          </cell>
          <cell r="P1200" t="str">
            <v>Walje, A Richard</v>
          </cell>
        </row>
        <row r="1201">
          <cell r="A1201">
            <v>13889</v>
          </cell>
          <cell r="B1201" t="str">
            <v>Charles</v>
          </cell>
          <cell r="C1201" t="str">
            <v>Kathleen</v>
          </cell>
          <cell r="D1201" t="str">
            <v>Exempt</v>
          </cell>
          <cell r="E1201">
            <v>1381</v>
          </cell>
          <cell r="F1201" t="str">
            <v>Enterprise Services</v>
          </cell>
          <cell r="G1201">
            <v>8544</v>
          </cell>
          <cell r="H1201" t="str">
            <v>Analyst, Business - Ld/Sr</v>
          </cell>
          <cell r="I1201" t="str">
            <v>Analyst, Business - Ld/Sr</v>
          </cell>
          <cell r="J1201">
            <v>37900</v>
          </cell>
          <cell r="K1201">
            <v>37900</v>
          </cell>
          <cell r="L1201">
            <v>61800</v>
          </cell>
          <cell r="M1201" t="str">
            <v xml:space="preserve">    66150.00</v>
          </cell>
          <cell r="N1201">
            <v>0.24</v>
          </cell>
          <cell r="O1201" t="str">
            <v>Donald E Lee</v>
          </cell>
          <cell r="P1201" t="str">
            <v>Walje, A Richard</v>
          </cell>
        </row>
        <row r="1202">
          <cell r="A1202">
            <v>13894</v>
          </cell>
          <cell r="B1202" t="str">
            <v>Benjamin</v>
          </cell>
          <cell r="C1202" t="str">
            <v>Scott</v>
          </cell>
          <cell r="D1202" t="str">
            <v>Exempt</v>
          </cell>
          <cell r="E1202">
            <v>726</v>
          </cell>
          <cell r="F1202" t="str">
            <v>T&amp;D Infrastructure Mgmt</v>
          </cell>
          <cell r="G1202">
            <v>8543</v>
          </cell>
          <cell r="H1202" t="str">
            <v>Analyst, Business - Car</v>
          </cell>
          <cell r="I1202" t="str">
            <v>Analyst, Business - Car</v>
          </cell>
          <cell r="J1202">
            <v>37900</v>
          </cell>
          <cell r="K1202">
            <v>37900</v>
          </cell>
          <cell r="L1202">
            <v>46800</v>
          </cell>
          <cell r="M1202" t="str">
            <v xml:space="preserve">    54250.00</v>
          </cell>
          <cell r="N1202">
            <v>0.2</v>
          </cell>
          <cell r="O1202" t="str">
            <v>Joseph A Turk</v>
          </cell>
          <cell r="P1202" t="str">
            <v>Wright, Matthew</v>
          </cell>
        </row>
        <row r="1203">
          <cell r="A1203">
            <v>13907</v>
          </cell>
          <cell r="B1203" t="str">
            <v>Riese</v>
          </cell>
          <cell r="C1203" t="str">
            <v>Thomas</v>
          </cell>
          <cell r="D1203" t="str">
            <v>Exempt</v>
          </cell>
          <cell r="E1203">
            <v>1252</v>
          </cell>
          <cell r="F1203" t="str">
            <v>Construction Mapping</v>
          </cell>
          <cell r="G1203">
            <v>8543</v>
          </cell>
          <cell r="H1203" t="str">
            <v>Analyst, Business - Car</v>
          </cell>
          <cell r="I1203" t="str">
            <v>Analyst, Business - Car</v>
          </cell>
          <cell r="J1203">
            <v>37900</v>
          </cell>
          <cell r="K1203">
            <v>37900</v>
          </cell>
          <cell r="L1203">
            <v>46800</v>
          </cell>
          <cell r="M1203" t="str">
            <v xml:space="preserve">    54250.00</v>
          </cell>
          <cell r="N1203">
            <v>0.2</v>
          </cell>
          <cell r="O1203" t="str">
            <v>Joseph A Turk</v>
          </cell>
          <cell r="P1203" t="str">
            <v>Wright, Matthew</v>
          </cell>
        </row>
        <row r="1204">
          <cell r="A1204">
            <v>13908</v>
          </cell>
          <cell r="B1204" t="str">
            <v>Harris</v>
          </cell>
          <cell r="C1204" t="str">
            <v>George</v>
          </cell>
          <cell r="D1204" t="str">
            <v>Exempt</v>
          </cell>
          <cell r="E1204">
            <v>652</v>
          </cell>
          <cell r="F1204" t="str">
            <v>Dave Johnston Production</v>
          </cell>
          <cell r="G1204">
            <v>2120</v>
          </cell>
          <cell r="H1204" t="str">
            <v>Engineer - Ld/Sr</v>
          </cell>
          <cell r="I1204" t="str">
            <v>Engineer - Ld/Sr</v>
          </cell>
          <cell r="J1204">
            <v>37914</v>
          </cell>
          <cell r="K1204">
            <v>37914</v>
          </cell>
          <cell r="L1204">
            <v>82100.160000000003</v>
          </cell>
          <cell r="M1204" t="str">
            <v xml:space="preserve">    80400.00</v>
          </cell>
          <cell r="N1204">
            <v>0.24</v>
          </cell>
          <cell r="O1204" t="str">
            <v>Gregory L Hager</v>
          </cell>
          <cell r="P1204" t="str">
            <v>Cunningham, Barry G</v>
          </cell>
        </row>
        <row r="1205">
          <cell r="A1205">
            <v>13908</v>
          </cell>
          <cell r="B1205" t="str">
            <v>Harris</v>
          </cell>
          <cell r="C1205" t="str">
            <v>George</v>
          </cell>
          <cell r="D1205" t="str">
            <v>Exempt</v>
          </cell>
          <cell r="E1205">
            <v>652</v>
          </cell>
          <cell r="F1205" t="str">
            <v>Dave Johnston Production</v>
          </cell>
          <cell r="G1205">
            <v>2120</v>
          </cell>
          <cell r="H1205" t="str">
            <v>Engineer - Ld/Sr</v>
          </cell>
          <cell r="I1205" t="str">
            <v>Engineer - Ld/Sr</v>
          </cell>
          <cell r="J1205">
            <v>37914</v>
          </cell>
          <cell r="K1205">
            <v>37914</v>
          </cell>
          <cell r="L1205">
            <v>82100.160000000003</v>
          </cell>
          <cell r="M1205" t="str">
            <v xml:space="preserve">    80400.00</v>
          </cell>
          <cell r="N1205">
            <v>0.24</v>
          </cell>
          <cell r="O1205" t="str">
            <v>Gregory L Hager</v>
          </cell>
          <cell r="P1205" t="str">
            <v>Cunningham, Barry G</v>
          </cell>
        </row>
        <row r="1206">
          <cell r="A1206">
            <v>13909</v>
          </cell>
          <cell r="B1206" t="str">
            <v>Lively</v>
          </cell>
          <cell r="C1206" t="str">
            <v>Kellie</v>
          </cell>
          <cell r="D1206" t="str">
            <v>Non-Exempt,Non-Union</v>
          </cell>
          <cell r="E1206">
            <v>1054</v>
          </cell>
          <cell r="F1206" t="str">
            <v>Metering Asset</v>
          </cell>
          <cell r="G1206">
            <v>2020</v>
          </cell>
          <cell r="H1206" t="str">
            <v>Assistant, Group/Indv</v>
          </cell>
          <cell r="I1206" t="str">
            <v>Assistant, Group/Indv</v>
          </cell>
          <cell r="J1206">
            <v>37905</v>
          </cell>
          <cell r="K1206">
            <v>37905</v>
          </cell>
          <cell r="L1206">
            <v>32790</v>
          </cell>
          <cell r="M1206" t="str">
            <v xml:space="preserve">    36500.00</v>
          </cell>
          <cell r="N1206">
            <v>0.2</v>
          </cell>
          <cell r="O1206" t="str">
            <v>Douglas L Marx</v>
          </cell>
          <cell r="P1206" t="str">
            <v>Wright, Matthew</v>
          </cell>
        </row>
        <row r="1207">
          <cell r="A1207">
            <v>13912</v>
          </cell>
          <cell r="B1207" t="str">
            <v>Knudsen</v>
          </cell>
          <cell r="C1207" t="str">
            <v>Ernest</v>
          </cell>
          <cell r="D1207" t="str">
            <v>Exempt</v>
          </cell>
          <cell r="E1207">
            <v>1013</v>
          </cell>
          <cell r="F1207" t="str">
            <v>External Reporting</v>
          </cell>
          <cell r="G1207">
            <v>7548</v>
          </cell>
          <cell r="H1207" t="str">
            <v>Cnslt, Fin/Actng - Car</v>
          </cell>
          <cell r="I1207" t="str">
            <v>Cnslt, Fin/Actng - Car</v>
          </cell>
          <cell r="J1207">
            <v>37909</v>
          </cell>
          <cell r="K1207">
            <v>37909</v>
          </cell>
          <cell r="L1207">
            <v>77588.160000000003</v>
          </cell>
          <cell r="M1207" t="str">
            <v xml:space="preserve">    77300.00</v>
          </cell>
          <cell r="N1207">
            <v>0.24</v>
          </cell>
          <cell r="O1207" t="str">
            <v>Nikki L Kobliha</v>
          </cell>
          <cell r="P1207" t="str">
            <v>Peach, Richard</v>
          </cell>
        </row>
        <row r="1208">
          <cell r="A1208">
            <v>13914</v>
          </cell>
          <cell r="B1208" t="str">
            <v>Esquibel</v>
          </cell>
          <cell r="C1208" t="str">
            <v>Douglas</v>
          </cell>
          <cell r="D1208" t="str">
            <v>Exempt</v>
          </cell>
          <cell r="E1208">
            <v>501</v>
          </cell>
          <cell r="F1208" t="str">
            <v>Transport Admin</v>
          </cell>
          <cell r="G1208">
            <v>2182</v>
          </cell>
          <cell r="H1208" t="str">
            <v>Manager, Transport</v>
          </cell>
          <cell r="I1208" t="str">
            <v>Manager, Transport</v>
          </cell>
          <cell r="J1208">
            <v>28877</v>
          </cell>
          <cell r="K1208">
            <v>37907</v>
          </cell>
          <cell r="L1208">
            <v>79126.080000000002</v>
          </cell>
          <cell r="M1208" t="str">
            <v xml:space="preserve">    86850.00</v>
          </cell>
          <cell r="N1208">
            <v>0.3</v>
          </cell>
          <cell r="O1208" t="str">
            <v>William H Goble</v>
          </cell>
          <cell r="P1208" t="str">
            <v>Wright, Matthew</v>
          </cell>
        </row>
        <row r="1209">
          <cell r="A1209">
            <v>13915</v>
          </cell>
          <cell r="B1209" t="str">
            <v>Tomory</v>
          </cell>
          <cell r="C1209" t="str">
            <v>Cecilia</v>
          </cell>
          <cell r="D1209" t="str">
            <v>Exempt</v>
          </cell>
          <cell r="E1209">
            <v>878</v>
          </cell>
          <cell r="F1209" t="str">
            <v>Mainframe</v>
          </cell>
          <cell r="G1209">
            <v>2136</v>
          </cell>
          <cell r="H1209" t="str">
            <v>IT Spclst, DB Adm - Ld/Sr</v>
          </cell>
          <cell r="I1209" t="str">
            <v>IT Spclst, DB Adm - Ld/Sr</v>
          </cell>
          <cell r="J1209">
            <v>37914</v>
          </cell>
          <cell r="K1209">
            <v>37914</v>
          </cell>
          <cell r="L1209">
            <v>87739.199999999997</v>
          </cell>
          <cell r="M1209" t="str">
            <v xml:space="preserve">    84300.00</v>
          </cell>
          <cell r="N1209">
            <v>0.24</v>
          </cell>
          <cell r="O1209" t="str">
            <v>Daryl C Johnson</v>
          </cell>
          <cell r="P1209" t="str">
            <v>Walje, A Richard</v>
          </cell>
        </row>
        <row r="1210">
          <cell r="A1210">
            <v>13917</v>
          </cell>
          <cell r="B1210" t="str">
            <v>Skidmore</v>
          </cell>
          <cell r="C1210" t="str">
            <v>Lara</v>
          </cell>
          <cell r="D1210" t="str">
            <v>Exempt</v>
          </cell>
          <cell r="E1210">
            <v>1016</v>
          </cell>
          <cell r="F1210" t="str">
            <v>General Counsel</v>
          </cell>
          <cell r="G1210">
            <v>2028</v>
          </cell>
          <cell r="H1210" t="str">
            <v>Attorney - Ld/Sr</v>
          </cell>
          <cell r="I1210" t="str">
            <v>Attorney - Ld/Sr</v>
          </cell>
          <cell r="J1210">
            <v>37914</v>
          </cell>
          <cell r="K1210">
            <v>37914</v>
          </cell>
          <cell r="L1210">
            <v>115360.08</v>
          </cell>
          <cell r="M1210" t="str">
            <v xml:space="preserve">   120650.00</v>
          </cell>
          <cell r="N1210">
            <v>0.4</v>
          </cell>
          <cell r="O1210" t="str">
            <v>Dale G Rasmussen</v>
          </cell>
          <cell r="P1210" t="str">
            <v>Haller, Andrew P</v>
          </cell>
        </row>
        <row r="1211">
          <cell r="A1211">
            <v>13922</v>
          </cell>
          <cell r="B1211" t="str">
            <v>Davis</v>
          </cell>
          <cell r="C1211" t="str">
            <v>Paul</v>
          </cell>
          <cell r="D1211" t="str">
            <v>Exempt</v>
          </cell>
          <cell r="E1211">
            <v>1327</v>
          </cell>
          <cell r="F1211" t="str">
            <v>Enterprise 390/ Unix Systems</v>
          </cell>
          <cell r="G1211">
            <v>2136</v>
          </cell>
          <cell r="H1211" t="str">
            <v>IT Spclst, DB Adm - Ld/Sr</v>
          </cell>
          <cell r="I1211" t="str">
            <v>IT Spclst, DB Adm - Ld/Sr</v>
          </cell>
          <cell r="J1211">
            <v>37914</v>
          </cell>
          <cell r="K1211">
            <v>37914</v>
          </cell>
          <cell r="L1211">
            <v>87423.12</v>
          </cell>
          <cell r="M1211" t="str">
            <v xml:space="preserve">    84300.00</v>
          </cell>
          <cell r="N1211">
            <v>0.24</v>
          </cell>
          <cell r="O1211" t="str">
            <v>Richard D Stehno</v>
          </cell>
          <cell r="P1211" t="str">
            <v>Walje, A Richard</v>
          </cell>
        </row>
        <row r="1212">
          <cell r="A1212">
            <v>13926</v>
          </cell>
          <cell r="B1212" t="str">
            <v>McMahon</v>
          </cell>
          <cell r="C1212" t="str">
            <v>Patrick</v>
          </cell>
          <cell r="D1212" t="str">
            <v>Exempt</v>
          </cell>
          <cell r="E1212">
            <v>1301</v>
          </cell>
          <cell r="F1212" t="str">
            <v>CFO - Risk Mgmt</v>
          </cell>
          <cell r="G1212">
            <v>5253</v>
          </cell>
          <cell r="H1212" t="str">
            <v>Analyst, Risk Mgmt - Car</v>
          </cell>
          <cell r="I1212" t="str">
            <v>Analyst, Risk Mgmt - Car</v>
          </cell>
          <cell r="J1212">
            <v>37914</v>
          </cell>
          <cell r="K1212">
            <v>37914</v>
          </cell>
          <cell r="L1212">
            <v>68201.039999999994</v>
          </cell>
          <cell r="M1212" t="str">
            <v xml:space="preserve">    69050.00</v>
          </cell>
          <cell r="N1212">
            <v>0.3</v>
          </cell>
          <cell r="O1212" t="str">
            <v>Paul Devine</v>
          </cell>
          <cell r="P1212" t="str">
            <v>Klein, Robert A</v>
          </cell>
        </row>
        <row r="1213">
          <cell r="A1213">
            <v>13965</v>
          </cell>
          <cell r="B1213" t="str">
            <v>Kahl</v>
          </cell>
          <cell r="C1213" t="str">
            <v>Jennifer</v>
          </cell>
          <cell r="D1213" t="str">
            <v>Exempt</v>
          </cell>
          <cell r="E1213">
            <v>1013</v>
          </cell>
          <cell r="F1213" t="str">
            <v>External Reporting</v>
          </cell>
          <cell r="G1213">
            <v>7553</v>
          </cell>
          <cell r="H1213" t="str">
            <v>Manager, Fin/Actng</v>
          </cell>
          <cell r="I1213" t="str">
            <v>Manager, Fin/Actng</v>
          </cell>
          <cell r="J1213">
            <v>37921</v>
          </cell>
          <cell r="K1213">
            <v>37921</v>
          </cell>
          <cell r="L1213">
            <v>86050.08</v>
          </cell>
          <cell r="M1213" t="str">
            <v xml:space="preserve">    86050.00</v>
          </cell>
          <cell r="N1213">
            <v>0.3</v>
          </cell>
          <cell r="O1213" t="str">
            <v>Ronnie L Lowder</v>
          </cell>
          <cell r="P1213" t="str">
            <v>Peach, Richard</v>
          </cell>
        </row>
        <row r="1214">
          <cell r="A1214">
            <v>13968</v>
          </cell>
          <cell r="B1214" t="str">
            <v>Holst</v>
          </cell>
          <cell r="C1214" t="str">
            <v>Shane</v>
          </cell>
          <cell r="D1214" t="str">
            <v>Exempt</v>
          </cell>
          <cell r="E1214">
            <v>1077</v>
          </cell>
          <cell r="F1214" t="str">
            <v>Generation Engineering</v>
          </cell>
          <cell r="G1214">
            <v>6919</v>
          </cell>
          <cell r="H1214" t="str">
            <v>Cnslt, Process - Ld/Sr</v>
          </cell>
          <cell r="I1214" t="str">
            <v>Cnslt, Process - Ld/Sr</v>
          </cell>
          <cell r="J1214">
            <v>37942</v>
          </cell>
          <cell r="K1214">
            <v>37942</v>
          </cell>
          <cell r="L1214">
            <v>96711.12</v>
          </cell>
          <cell r="M1214" t="str">
            <v xml:space="preserve">    85750.00</v>
          </cell>
          <cell r="N1214">
            <v>0.3</v>
          </cell>
          <cell r="O1214" t="str">
            <v>Craig O Garritson</v>
          </cell>
          <cell r="P1214" t="str">
            <v>Cunningham, Barry G</v>
          </cell>
        </row>
        <row r="1215">
          <cell r="A1215">
            <v>13978</v>
          </cell>
          <cell r="B1215" t="str">
            <v>Barnette</v>
          </cell>
          <cell r="C1215" t="str">
            <v>Jerry</v>
          </cell>
          <cell r="D1215" t="str">
            <v>Exempt</v>
          </cell>
          <cell r="E1215">
            <v>644</v>
          </cell>
          <cell r="F1215" t="str">
            <v>Jim Bridger Plant Operations</v>
          </cell>
          <cell r="G1215">
            <v>5692</v>
          </cell>
          <cell r="H1215" t="str">
            <v>Supervisor, Plant Operati</v>
          </cell>
          <cell r="I1215" t="str">
            <v>Supervisor, Plant Operations</v>
          </cell>
          <cell r="J1215">
            <v>29931</v>
          </cell>
          <cell r="K1215">
            <v>36795</v>
          </cell>
          <cell r="L1215">
            <v>82185.119999999995</v>
          </cell>
          <cell r="M1215" t="str">
            <v xml:space="preserve">    78700.00</v>
          </cell>
          <cell r="N1215">
            <v>0.24</v>
          </cell>
          <cell r="O1215" t="str">
            <v>Leroy Ruffini</v>
          </cell>
          <cell r="P1215" t="str">
            <v>Cunningham, Barry G</v>
          </cell>
        </row>
        <row r="1216">
          <cell r="A1216">
            <v>13981</v>
          </cell>
          <cell r="B1216" t="str">
            <v>Nguyen</v>
          </cell>
          <cell r="C1216" t="str">
            <v>Toan-Hao</v>
          </cell>
          <cell r="D1216" t="str">
            <v>Exempt</v>
          </cell>
          <cell r="E1216">
            <v>1016</v>
          </cell>
          <cell r="F1216" t="str">
            <v>General Counsel</v>
          </cell>
          <cell r="G1216">
            <v>2026</v>
          </cell>
          <cell r="H1216" t="str">
            <v>Attorney - Assoc</v>
          </cell>
          <cell r="I1216" t="str">
            <v>Attorney - Assoc</v>
          </cell>
          <cell r="J1216">
            <v>37928</v>
          </cell>
          <cell r="K1216">
            <v>37928</v>
          </cell>
          <cell r="L1216">
            <v>72100.08</v>
          </cell>
          <cell r="M1216" t="str">
            <v xml:space="preserve">    73150.00</v>
          </cell>
          <cell r="N1216">
            <v>0.24</v>
          </cell>
          <cell r="O1216" t="str">
            <v>Dale G Rasmussen</v>
          </cell>
          <cell r="P1216" t="str">
            <v>Haller, Andrew P</v>
          </cell>
        </row>
        <row r="1217">
          <cell r="A1217">
            <v>13990</v>
          </cell>
          <cell r="B1217" t="str">
            <v>Barney</v>
          </cell>
          <cell r="C1217" t="str">
            <v>Richard</v>
          </cell>
          <cell r="D1217" t="str">
            <v>Exempt</v>
          </cell>
          <cell r="E1217">
            <v>289</v>
          </cell>
          <cell r="F1217" t="str">
            <v>Hydro</v>
          </cell>
          <cell r="G1217">
            <v>2236</v>
          </cell>
          <cell r="H1217" t="str">
            <v>Proj Mgr - Ld/Sr</v>
          </cell>
          <cell r="I1217" t="str">
            <v>Proj Mgr - Ld/Sr</v>
          </cell>
          <cell r="J1217">
            <v>29312</v>
          </cell>
          <cell r="K1217">
            <v>37586</v>
          </cell>
          <cell r="L1217">
            <v>86148</v>
          </cell>
          <cell r="M1217" t="str">
            <v xml:space="preserve">    88350.00</v>
          </cell>
          <cell r="N1217">
            <v>0.3</v>
          </cell>
          <cell r="O1217" t="str">
            <v>James M O'Connell</v>
          </cell>
          <cell r="P1217" t="str">
            <v>Cunningham, Barry G</v>
          </cell>
        </row>
        <row r="1218">
          <cell r="A1218">
            <v>13994</v>
          </cell>
          <cell r="B1218" t="str">
            <v>Tubbin</v>
          </cell>
          <cell r="C1218" t="str">
            <v>Linda</v>
          </cell>
          <cell r="D1218" t="str">
            <v>Non-Exempt,Non-Union</v>
          </cell>
          <cell r="E1218">
            <v>1005</v>
          </cell>
          <cell r="F1218" t="str">
            <v>CSC Payroll</v>
          </cell>
          <cell r="G1218">
            <v>1961</v>
          </cell>
          <cell r="H1218" t="str">
            <v>Actng Spclst - Ld/Sr</v>
          </cell>
          <cell r="I1218" t="str">
            <v>Actng Spclst - Ld/Sr</v>
          </cell>
          <cell r="J1218">
            <v>37928</v>
          </cell>
          <cell r="K1218">
            <v>37928</v>
          </cell>
          <cell r="L1218">
            <v>39000</v>
          </cell>
          <cell r="M1218" t="str">
            <v xml:space="preserve">    39300.00</v>
          </cell>
          <cell r="N1218">
            <v>0.2</v>
          </cell>
          <cell r="O1218" t="str">
            <v>David E Curnow</v>
          </cell>
          <cell r="P1218" t="str">
            <v>MacRitchie, Andy</v>
          </cell>
        </row>
        <row r="1219">
          <cell r="A1219">
            <v>13995</v>
          </cell>
          <cell r="B1219" t="str">
            <v>Williams</v>
          </cell>
          <cell r="C1219" t="str">
            <v>David</v>
          </cell>
          <cell r="D1219" t="str">
            <v>Exempt</v>
          </cell>
          <cell r="E1219">
            <v>280</v>
          </cell>
          <cell r="F1219" t="str">
            <v>C&amp;T Planning</v>
          </cell>
          <cell r="G1219">
            <v>7550</v>
          </cell>
          <cell r="H1219" t="str">
            <v>Cnslt, Plng/Fincl Anly -</v>
          </cell>
          <cell r="I1219" t="str">
            <v>Cnslt, Plng/Fincl Anly - Car</v>
          </cell>
          <cell r="J1219">
            <v>37929</v>
          </cell>
          <cell r="K1219">
            <v>37929</v>
          </cell>
          <cell r="L1219">
            <v>72521.039999999994</v>
          </cell>
          <cell r="M1219" t="str">
            <v xml:space="preserve">    79800.00</v>
          </cell>
          <cell r="N1219">
            <v>0.24</v>
          </cell>
          <cell r="O1219" t="str">
            <v>Melissa A Seymour</v>
          </cell>
          <cell r="P1219" t="str">
            <v>Watters, Stan K</v>
          </cell>
        </row>
        <row r="1220">
          <cell r="A1220">
            <v>13997</v>
          </cell>
          <cell r="B1220" t="str">
            <v>Wasinger</v>
          </cell>
          <cell r="C1220" t="str">
            <v>Chris</v>
          </cell>
          <cell r="D1220" t="str">
            <v>Exempt</v>
          </cell>
          <cell r="E1220">
            <v>1301</v>
          </cell>
          <cell r="F1220" t="str">
            <v>CFO - Risk Mgmt</v>
          </cell>
          <cell r="G1220">
            <v>7557</v>
          </cell>
          <cell r="H1220" t="str">
            <v>Cnslt, Fin/Actng - Princ</v>
          </cell>
          <cell r="I1220" t="str">
            <v>Cnslt, Fin/Actng - Princ</v>
          </cell>
          <cell r="J1220">
            <v>37935</v>
          </cell>
          <cell r="K1220">
            <v>37935</v>
          </cell>
          <cell r="L1220">
            <v>102063.12</v>
          </cell>
          <cell r="M1220" t="str">
            <v xml:space="preserve">   101350.00</v>
          </cell>
          <cell r="N1220">
            <v>0.3</v>
          </cell>
          <cell r="O1220" t="str">
            <v>Samuel D Cannady</v>
          </cell>
          <cell r="P1220" t="str">
            <v>Klein, Robert A</v>
          </cell>
        </row>
        <row r="1221">
          <cell r="A1221">
            <v>13998</v>
          </cell>
          <cell r="B1221" t="str">
            <v>Leavitt</v>
          </cell>
          <cell r="C1221" t="str">
            <v>Julie</v>
          </cell>
          <cell r="D1221" t="str">
            <v>Exempt</v>
          </cell>
          <cell r="E1221">
            <v>658</v>
          </cell>
          <cell r="F1221" t="str">
            <v>Hunter Administration</v>
          </cell>
          <cell r="G1221">
            <v>7543</v>
          </cell>
          <cell r="H1221" t="str">
            <v>Analyst, Fin/Actng - Car</v>
          </cell>
          <cell r="I1221" t="str">
            <v>Analyst, Fin/Actng - Car</v>
          </cell>
          <cell r="J1221">
            <v>33386</v>
          </cell>
          <cell r="K1221">
            <v>37928</v>
          </cell>
          <cell r="L1221">
            <v>53768.160000000003</v>
          </cell>
          <cell r="M1221" t="str">
            <v xml:space="preserve">    54250.00</v>
          </cell>
          <cell r="N1221">
            <v>0.2</v>
          </cell>
          <cell r="O1221" t="str">
            <v>Jim C Norton</v>
          </cell>
          <cell r="P1221" t="str">
            <v>Cunningham, Barry G</v>
          </cell>
        </row>
        <row r="1222">
          <cell r="A1222">
            <v>14000</v>
          </cell>
          <cell r="B1222" t="str">
            <v>Kuk</v>
          </cell>
          <cell r="C1222" t="str">
            <v>James</v>
          </cell>
          <cell r="D1222" t="str">
            <v>Exempt</v>
          </cell>
          <cell r="E1222">
            <v>258</v>
          </cell>
          <cell r="F1222" t="str">
            <v>Enterprise Ops/ EOC</v>
          </cell>
          <cell r="G1222">
            <v>2138</v>
          </cell>
          <cell r="H1222" t="str">
            <v>IT Spclst, Dsk Spt - Car</v>
          </cell>
          <cell r="I1222" t="str">
            <v>IT Spclst, Dsk Spt - Car</v>
          </cell>
          <cell r="J1222">
            <v>37928</v>
          </cell>
          <cell r="K1222">
            <v>37928</v>
          </cell>
          <cell r="L1222">
            <v>51004.08</v>
          </cell>
          <cell r="M1222" t="str">
            <v xml:space="preserve">    51150.00</v>
          </cell>
          <cell r="N1222">
            <v>0.2</v>
          </cell>
          <cell r="O1222" t="str">
            <v>James B Carroll</v>
          </cell>
          <cell r="P1222" t="str">
            <v>Walje, A Richard</v>
          </cell>
        </row>
        <row r="1223">
          <cell r="A1223">
            <v>14011</v>
          </cell>
          <cell r="B1223" t="str">
            <v>Pratt</v>
          </cell>
          <cell r="C1223" t="str">
            <v>Scott</v>
          </cell>
          <cell r="D1223" t="str">
            <v>Exempt</v>
          </cell>
          <cell r="E1223">
            <v>289</v>
          </cell>
          <cell r="F1223" t="str">
            <v>Hydro</v>
          </cell>
          <cell r="G1223">
            <v>2251</v>
          </cell>
          <cell r="H1223" t="str">
            <v>Scientist, Env Snc - Car</v>
          </cell>
          <cell r="I1223" t="str">
            <v>Scientist, Env Snc - Car</v>
          </cell>
          <cell r="J1223">
            <v>37925</v>
          </cell>
          <cell r="K1223">
            <v>37925</v>
          </cell>
          <cell r="L1223">
            <v>54075.12</v>
          </cell>
          <cell r="M1223" t="str">
            <v xml:space="preserve">    61300.00</v>
          </cell>
          <cell r="N1223">
            <v>0.2</v>
          </cell>
          <cell r="O1223" t="str">
            <v>Jerry A Roppe</v>
          </cell>
          <cell r="P1223" t="str">
            <v>Cunningham, Barry G</v>
          </cell>
        </row>
        <row r="1224">
          <cell r="A1224">
            <v>14018</v>
          </cell>
          <cell r="B1224" t="str">
            <v>Murgo</v>
          </cell>
          <cell r="C1224" t="str">
            <v>Rudolph</v>
          </cell>
          <cell r="D1224" t="str">
            <v>Exempt</v>
          </cell>
          <cell r="E1224">
            <v>1301</v>
          </cell>
          <cell r="F1224" t="str">
            <v>CFO - Risk Mgmt</v>
          </cell>
          <cell r="G1224">
            <v>7468</v>
          </cell>
          <cell r="H1224" t="str">
            <v>Analyst, Credit - Car</v>
          </cell>
          <cell r="I1224" t="str">
            <v>Analyst, Credit - Car</v>
          </cell>
          <cell r="J1224">
            <v>37926</v>
          </cell>
          <cell r="K1224">
            <v>37926</v>
          </cell>
          <cell r="L1224">
            <v>51360</v>
          </cell>
          <cell r="M1224" t="str">
            <v xml:space="preserve">    56300.00</v>
          </cell>
          <cell r="N1224">
            <v>0.2</v>
          </cell>
          <cell r="O1224" t="str">
            <v>Annette E Sturgill</v>
          </cell>
          <cell r="P1224" t="str">
            <v>Klein, Robert A</v>
          </cell>
        </row>
        <row r="1225">
          <cell r="A1225">
            <v>14021</v>
          </cell>
          <cell r="B1225" t="str">
            <v>Larson</v>
          </cell>
          <cell r="C1225" t="str">
            <v>Matthew</v>
          </cell>
          <cell r="D1225" t="str">
            <v>Exempt</v>
          </cell>
          <cell r="E1225">
            <v>576</v>
          </cell>
          <cell r="F1225" t="str">
            <v>C&amp;T Controller</v>
          </cell>
          <cell r="G1225">
            <v>7557</v>
          </cell>
          <cell r="H1225" t="str">
            <v>Cnslt, Fin/Actng - Princ</v>
          </cell>
          <cell r="I1225" t="str">
            <v>Cnslt, Fin/Actng - Prin</v>
          </cell>
          <cell r="J1225">
            <v>37935</v>
          </cell>
          <cell r="K1225">
            <v>37935</v>
          </cell>
          <cell r="L1225">
            <v>108650.16</v>
          </cell>
          <cell r="M1225" t="str">
            <v xml:space="preserve">   101350.00</v>
          </cell>
          <cell r="N1225">
            <v>0.3</v>
          </cell>
          <cell r="O1225" t="str">
            <v>Stan K Watters</v>
          </cell>
          <cell r="P1225" t="str">
            <v>Watters, Stan K</v>
          </cell>
        </row>
        <row r="1226">
          <cell r="A1226">
            <v>14022</v>
          </cell>
          <cell r="B1226" t="str">
            <v>Mease</v>
          </cell>
          <cell r="C1226" t="str">
            <v>Scott</v>
          </cell>
          <cell r="D1226" t="str">
            <v>Exempt</v>
          </cell>
          <cell r="E1226">
            <v>1083</v>
          </cell>
          <cell r="F1226" t="str">
            <v>RE Right of Way Services</v>
          </cell>
          <cell r="G1226">
            <v>2238</v>
          </cell>
          <cell r="H1226" t="str">
            <v>Prpty Agnt - Car</v>
          </cell>
          <cell r="I1226" t="str">
            <v>Prpty Agnt - Car</v>
          </cell>
          <cell r="J1226">
            <v>37930</v>
          </cell>
          <cell r="K1226">
            <v>37930</v>
          </cell>
          <cell r="L1226">
            <v>55825.2</v>
          </cell>
          <cell r="M1226" t="str">
            <v xml:space="preserve">    63800.00</v>
          </cell>
          <cell r="N1226">
            <v>0.24</v>
          </cell>
          <cell r="O1226" t="str">
            <v>Patti J Perigo</v>
          </cell>
          <cell r="P1226" t="str">
            <v>MacRitchie, Andy</v>
          </cell>
        </row>
        <row r="1227">
          <cell r="A1227">
            <v>14054</v>
          </cell>
          <cell r="B1227" t="str">
            <v>McStravick</v>
          </cell>
          <cell r="C1227" t="str">
            <v>John</v>
          </cell>
          <cell r="D1227" t="str">
            <v>Exempt</v>
          </cell>
          <cell r="E1227">
            <v>1016</v>
          </cell>
          <cell r="F1227" t="str">
            <v>General Counsel</v>
          </cell>
          <cell r="G1227">
            <v>2028</v>
          </cell>
          <cell r="H1227" t="str">
            <v>Attorney - Ld/Sr</v>
          </cell>
          <cell r="I1227" t="str">
            <v>Attorney - Ld/Sr</v>
          </cell>
          <cell r="J1227">
            <v>37937</v>
          </cell>
          <cell r="K1227">
            <v>37937</v>
          </cell>
          <cell r="L1227">
            <v>128750.16</v>
          </cell>
          <cell r="M1227" t="str">
            <v xml:space="preserve">   120650.00</v>
          </cell>
          <cell r="N1227">
            <v>0.4</v>
          </cell>
          <cell r="O1227" t="str">
            <v>Paul J Kaufman</v>
          </cell>
          <cell r="P1227" t="str">
            <v>Haller, Andrew P</v>
          </cell>
        </row>
        <row r="1228">
          <cell r="A1228">
            <v>14056</v>
          </cell>
          <cell r="B1228" t="str">
            <v>Holstrom</v>
          </cell>
          <cell r="C1228" t="str">
            <v>Rosalind</v>
          </cell>
          <cell r="D1228" t="str">
            <v>Non-Exempt,Non-Union</v>
          </cell>
          <cell r="E1228">
            <v>726</v>
          </cell>
          <cell r="F1228" t="str">
            <v>T&amp;D Infrastructure Mgmt</v>
          </cell>
          <cell r="G1228">
            <v>2059</v>
          </cell>
          <cell r="H1228" t="str">
            <v>Coord, Admn Svcs - Assoc</v>
          </cell>
          <cell r="I1228" t="str">
            <v>Coord, Admn Svcs - Assoc</v>
          </cell>
          <cell r="J1228">
            <v>37936</v>
          </cell>
          <cell r="K1228">
            <v>37936</v>
          </cell>
          <cell r="L1228">
            <v>33902.160000000003</v>
          </cell>
          <cell r="M1228" t="str">
            <v xml:space="preserve">    39850.00</v>
          </cell>
          <cell r="N1228">
            <v>0.2</v>
          </cell>
          <cell r="O1228" t="str">
            <v>Laura L Raypush</v>
          </cell>
          <cell r="P1228" t="str">
            <v>Wright, Matthew</v>
          </cell>
        </row>
        <row r="1229">
          <cell r="A1229">
            <v>14065</v>
          </cell>
          <cell r="B1229" t="str">
            <v>Goodwin</v>
          </cell>
          <cell r="C1229" t="str">
            <v>Richard</v>
          </cell>
          <cell r="D1229" t="str">
            <v>Exempt</v>
          </cell>
          <cell r="E1229">
            <v>1036</v>
          </cell>
          <cell r="F1229" t="str">
            <v>Procurement Power Delivery</v>
          </cell>
          <cell r="G1229">
            <v>4927</v>
          </cell>
          <cell r="H1229" t="str">
            <v>Cnslt, Prcr/Mtrls - Ld/Sr</v>
          </cell>
          <cell r="I1229" t="str">
            <v>Cnslt, Prcr/Mtrls - Ld/Sr</v>
          </cell>
          <cell r="J1229">
            <v>37942</v>
          </cell>
          <cell r="K1229">
            <v>38119</v>
          </cell>
          <cell r="L1229">
            <v>81499.92</v>
          </cell>
          <cell r="M1229" t="str">
            <v xml:space="preserve">    88200.00</v>
          </cell>
          <cell r="N1229">
            <v>0.3</v>
          </cell>
          <cell r="O1229" t="str">
            <v>Richard C Lehmann</v>
          </cell>
          <cell r="P1229" t="str">
            <v>MacRitchie, Andy</v>
          </cell>
        </row>
        <row r="1230">
          <cell r="A1230">
            <v>14082</v>
          </cell>
          <cell r="B1230" t="str">
            <v>Himes</v>
          </cell>
          <cell r="C1230" t="str">
            <v>Joseph</v>
          </cell>
          <cell r="D1230" t="str">
            <v>Non-Exempt,Non-Union</v>
          </cell>
          <cell r="E1230">
            <v>1004</v>
          </cell>
          <cell r="F1230" t="str">
            <v>CSC Central Cash</v>
          </cell>
          <cell r="G1230">
            <v>2125</v>
          </cell>
          <cell r="H1230" t="str">
            <v>Equip Spclst, Data - Asso</v>
          </cell>
          <cell r="I1230" t="str">
            <v>Equip Spclst, Data - Assoc</v>
          </cell>
          <cell r="J1230">
            <v>37942</v>
          </cell>
          <cell r="K1230">
            <v>37942</v>
          </cell>
          <cell r="L1230">
            <v>21133.68</v>
          </cell>
          <cell r="M1230" t="str">
            <v xml:space="preserve">    24500.00</v>
          </cell>
          <cell r="N1230">
            <v>0.2</v>
          </cell>
          <cell r="O1230" t="str">
            <v>Esther Giezendanner</v>
          </cell>
          <cell r="P1230" t="str">
            <v>MacRitchie, Andy</v>
          </cell>
        </row>
        <row r="1231">
          <cell r="A1231">
            <v>14086</v>
          </cell>
          <cell r="B1231" t="str">
            <v>Yates</v>
          </cell>
          <cell r="C1231" t="str">
            <v>John</v>
          </cell>
          <cell r="D1231" t="str">
            <v>Non-Exempt,Non-Union</v>
          </cell>
          <cell r="E1231">
            <v>1252</v>
          </cell>
          <cell r="F1231" t="str">
            <v>Construction Mapping</v>
          </cell>
          <cell r="G1231">
            <v>8284</v>
          </cell>
          <cell r="H1231" t="str">
            <v>Specialist, Drafting - Ca</v>
          </cell>
          <cell r="I1231" t="str">
            <v>Specialist, Drafting - Car</v>
          </cell>
          <cell r="J1231">
            <v>37942</v>
          </cell>
          <cell r="K1231">
            <v>37942</v>
          </cell>
          <cell r="L1231">
            <v>34960.080000000002</v>
          </cell>
          <cell r="M1231" t="str">
            <v xml:space="preserve">    37450.00</v>
          </cell>
          <cell r="N1231">
            <v>0.2</v>
          </cell>
          <cell r="O1231" t="str">
            <v>Kenneth G Staples</v>
          </cell>
          <cell r="P1231" t="str">
            <v>Wright, Matthew</v>
          </cell>
        </row>
        <row r="1232">
          <cell r="A1232">
            <v>14090</v>
          </cell>
          <cell r="B1232" t="str">
            <v>Siebenthaler</v>
          </cell>
          <cell r="C1232" t="str">
            <v>Arthur</v>
          </cell>
          <cell r="D1232" t="str">
            <v>Non-Exempt,Non-Union</v>
          </cell>
          <cell r="E1232">
            <v>594</v>
          </cell>
          <cell r="F1232" t="str">
            <v>Customer Contact Center - Generalists</v>
          </cell>
          <cell r="G1232">
            <v>4780</v>
          </cell>
          <cell r="H1232" t="str">
            <v>Customer Service Associat</v>
          </cell>
          <cell r="I1232" t="str">
            <v>Customer Service Associate</v>
          </cell>
          <cell r="J1232">
            <v>37949</v>
          </cell>
          <cell r="K1232">
            <v>37949</v>
          </cell>
          <cell r="L1232">
            <v>25917.84</v>
          </cell>
          <cell r="M1232" t="str">
            <v xml:space="preserve">    23920.00</v>
          </cell>
          <cell r="N1232">
            <v>0.08</v>
          </cell>
          <cell r="O1232" t="str">
            <v>Marci L Mahpari</v>
          </cell>
          <cell r="P1232" t="str">
            <v>Wright, Matthew</v>
          </cell>
        </row>
        <row r="1233">
          <cell r="A1233">
            <v>14092</v>
          </cell>
          <cell r="B1233" t="str">
            <v>Hickerson</v>
          </cell>
          <cell r="C1233" t="str">
            <v>Sabrina</v>
          </cell>
          <cell r="D1233" t="str">
            <v>Non-Exempt,Non-Union</v>
          </cell>
          <cell r="E1233">
            <v>594</v>
          </cell>
          <cell r="F1233" t="str">
            <v>Customer Contact Center - Generalists</v>
          </cell>
          <cell r="G1233">
            <v>4780</v>
          </cell>
          <cell r="H1233" t="str">
            <v>Customer Service Associat</v>
          </cell>
          <cell r="I1233" t="str">
            <v>Customer Service Associate</v>
          </cell>
          <cell r="J1233">
            <v>37949</v>
          </cell>
          <cell r="K1233">
            <v>37949</v>
          </cell>
          <cell r="L1233">
            <v>25917.84</v>
          </cell>
          <cell r="M1233" t="str">
            <v xml:space="preserve">    23920.00</v>
          </cell>
          <cell r="N1233">
            <v>0.08</v>
          </cell>
          <cell r="O1233" t="str">
            <v>Matthew J Feist</v>
          </cell>
          <cell r="P1233" t="str">
            <v>Wright, Matthew</v>
          </cell>
        </row>
        <row r="1234">
          <cell r="A1234">
            <v>14093</v>
          </cell>
          <cell r="B1234" t="str">
            <v>Ashling</v>
          </cell>
          <cell r="C1234" t="str">
            <v>Marina</v>
          </cell>
          <cell r="D1234" t="str">
            <v>Non-Exempt,Non-Union</v>
          </cell>
          <cell r="E1234">
            <v>594</v>
          </cell>
          <cell r="F1234" t="str">
            <v>Customer Contact Center - Generalists</v>
          </cell>
          <cell r="G1234">
            <v>4780</v>
          </cell>
          <cell r="H1234" t="str">
            <v>Customer Service Associat</v>
          </cell>
          <cell r="I1234" t="str">
            <v>Customer Service Associate</v>
          </cell>
          <cell r="J1234">
            <v>37949</v>
          </cell>
          <cell r="K1234">
            <v>37949</v>
          </cell>
          <cell r="L1234">
            <v>25917.84</v>
          </cell>
          <cell r="M1234" t="str">
            <v xml:space="preserve">    23920.00</v>
          </cell>
          <cell r="N1234">
            <v>0.08</v>
          </cell>
          <cell r="O1234" t="str">
            <v>Geoffrey St Clair</v>
          </cell>
          <cell r="P1234" t="str">
            <v>Wright, Matthew</v>
          </cell>
        </row>
        <row r="1235">
          <cell r="A1235">
            <v>14095</v>
          </cell>
          <cell r="B1235" t="str">
            <v>Phillips</v>
          </cell>
          <cell r="C1235" t="str">
            <v>Eric</v>
          </cell>
          <cell r="D1235" t="str">
            <v>Non-Exempt,Non-Union</v>
          </cell>
          <cell r="E1235">
            <v>594</v>
          </cell>
          <cell r="F1235" t="str">
            <v>Customer Contact Center - Generalists</v>
          </cell>
          <cell r="G1235">
            <v>4780</v>
          </cell>
          <cell r="H1235" t="str">
            <v>Customer Service Associat</v>
          </cell>
          <cell r="I1235" t="str">
            <v>Customer Service Associate</v>
          </cell>
          <cell r="J1235">
            <v>37949</v>
          </cell>
          <cell r="K1235">
            <v>37949</v>
          </cell>
          <cell r="L1235">
            <v>25917.84</v>
          </cell>
          <cell r="M1235" t="str">
            <v xml:space="preserve">    23920.00</v>
          </cell>
          <cell r="N1235">
            <v>0.08</v>
          </cell>
          <cell r="O1235" t="str">
            <v>Geneece K MacKay</v>
          </cell>
          <cell r="P1235" t="str">
            <v>Wright, Matthew</v>
          </cell>
        </row>
        <row r="1236">
          <cell r="A1236">
            <v>14097</v>
          </cell>
          <cell r="B1236" t="str">
            <v>Koch</v>
          </cell>
          <cell r="C1236" t="str">
            <v>Derek</v>
          </cell>
          <cell r="D1236" t="str">
            <v>Non-Exempt,Non-Union</v>
          </cell>
          <cell r="E1236">
            <v>594</v>
          </cell>
          <cell r="F1236" t="str">
            <v>Customer Contact Center - Generalists</v>
          </cell>
          <cell r="G1236">
            <v>4780</v>
          </cell>
          <cell r="H1236" t="str">
            <v>Customer Service Associat</v>
          </cell>
          <cell r="I1236" t="str">
            <v>Customer Service Associate</v>
          </cell>
          <cell r="J1236">
            <v>37949</v>
          </cell>
          <cell r="K1236">
            <v>37949</v>
          </cell>
          <cell r="L1236">
            <v>25917.84</v>
          </cell>
          <cell r="M1236" t="str">
            <v xml:space="preserve">    23920.00</v>
          </cell>
          <cell r="N1236">
            <v>0.08</v>
          </cell>
          <cell r="O1236" t="str">
            <v>Matthew J Feist</v>
          </cell>
          <cell r="P1236" t="str">
            <v>Wright, Matthew</v>
          </cell>
        </row>
        <row r="1237">
          <cell r="A1237">
            <v>14098</v>
          </cell>
          <cell r="B1237" t="str">
            <v>Baker</v>
          </cell>
          <cell r="C1237" t="str">
            <v>Noreen</v>
          </cell>
          <cell r="D1237" t="str">
            <v>Non-Exempt,Non-Union</v>
          </cell>
          <cell r="E1237">
            <v>594</v>
          </cell>
          <cell r="F1237" t="str">
            <v>Customer Contact Center - Generalists</v>
          </cell>
          <cell r="G1237">
            <v>4780</v>
          </cell>
          <cell r="H1237" t="str">
            <v>Customer Service Associat</v>
          </cell>
          <cell r="I1237" t="str">
            <v>Customer Service Associate</v>
          </cell>
          <cell r="J1237">
            <v>37949</v>
          </cell>
          <cell r="K1237">
            <v>37949</v>
          </cell>
          <cell r="L1237">
            <v>25917.84</v>
          </cell>
          <cell r="M1237" t="str">
            <v xml:space="preserve">    23920.00</v>
          </cell>
          <cell r="N1237">
            <v>0.08</v>
          </cell>
          <cell r="O1237" t="str">
            <v>Lanakila M Achong</v>
          </cell>
          <cell r="P1237" t="str">
            <v>Wright, Matthew</v>
          </cell>
        </row>
        <row r="1238">
          <cell r="A1238">
            <v>14101</v>
          </cell>
          <cell r="B1238" t="str">
            <v>Kelley</v>
          </cell>
          <cell r="C1238" t="str">
            <v>Lora</v>
          </cell>
          <cell r="D1238" t="str">
            <v>Non-Exempt,Non-Union</v>
          </cell>
          <cell r="E1238">
            <v>594</v>
          </cell>
          <cell r="F1238" t="str">
            <v>Customer Contact Center - Generalists</v>
          </cell>
          <cell r="G1238">
            <v>4780</v>
          </cell>
          <cell r="H1238" t="str">
            <v>Customer Service Associat</v>
          </cell>
          <cell r="I1238" t="str">
            <v>Customer Service Associate</v>
          </cell>
          <cell r="J1238">
            <v>37949</v>
          </cell>
          <cell r="K1238">
            <v>37949</v>
          </cell>
          <cell r="L1238">
            <v>25169.040000000001</v>
          </cell>
          <cell r="M1238" t="str">
            <v xml:space="preserve">    23920.00</v>
          </cell>
          <cell r="N1238">
            <v>0.08</v>
          </cell>
          <cell r="O1238" t="str">
            <v>Holly E Kadow</v>
          </cell>
          <cell r="P1238" t="str">
            <v>Wright, Matthew</v>
          </cell>
        </row>
        <row r="1239">
          <cell r="A1239">
            <v>14102</v>
          </cell>
          <cell r="B1239" t="str">
            <v>Davis</v>
          </cell>
          <cell r="C1239" t="str">
            <v>Kea</v>
          </cell>
          <cell r="D1239" t="str">
            <v>Non-Exempt,Non-Union</v>
          </cell>
          <cell r="E1239">
            <v>593</v>
          </cell>
          <cell r="F1239" t="str">
            <v>Customer Contact Center- Dayshift</v>
          </cell>
          <cell r="G1239">
            <v>4780</v>
          </cell>
          <cell r="H1239" t="str">
            <v>Customer Service Associat</v>
          </cell>
          <cell r="I1239" t="str">
            <v>Customer Service Associate</v>
          </cell>
          <cell r="J1239">
            <v>37949</v>
          </cell>
          <cell r="K1239">
            <v>37949</v>
          </cell>
          <cell r="L1239">
            <v>25917.84</v>
          </cell>
          <cell r="M1239" t="str">
            <v xml:space="preserve">    23920.00</v>
          </cell>
          <cell r="N1239">
            <v>0.08</v>
          </cell>
          <cell r="O1239" t="str">
            <v>Marchell B Fredricks</v>
          </cell>
          <cell r="P1239" t="str">
            <v>Wright, Matthew</v>
          </cell>
        </row>
        <row r="1240">
          <cell r="A1240">
            <v>14103</v>
          </cell>
          <cell r="B1240" t="str">
            <v>Trujillo</v>
          </cell>
          <cell r="C1240" t="str">
            <v>Erica</v>
          </cell>
          <cell r="D1240" t="str">
            <v>Non-Exempt,Non-Union</v>
          </cell>
          <cell r="E1240">
            <v>594</v>
          </cell>
          <cell r="F1240" t="str">
            <v>Customer Contact Center - Generalists</v>
          </cell>
          <cell r="G1240">
            <v>4780</v>
          </cell>
          <cell r="H1240" t="str">
            <v>Customer Service Associat</v>
          </cell>
          <cell r="I1240" t="str">
            <v>Customer Service Associate</v>
          </cell>
          <cell r="J1240">
            <v>37949</v>
          </cell>
          <cell r="K1240">
            <v>37949</v>
          </cell>
          <cell r="L1240">
            <v>25917.84</v>
          </cell>
          <cell r="M1240" t="str">
            <v xml:space="preserve">    23920.00</v>
          </cell>
          <cell r="N1240">
            <v>0.08</v>
          </cell>
          <cell r="O1240" t="str">
            <v>Geneece K MacKay</v>
          </cell>
          <cell r="P1240" t="str">
            <v>Wright, Matthew</v>
          </cell>
        </row>
        <row r="1241">
          <cell r="A1241">
            <v>14106</v>
          </cell>
          <cell r="B1241" t="str">
            <v>Smith</v>
          </cell>
          <cell r="C1241" t="str">
            <v>Steven</v>
          </cell>
          <cell r="D1241" t="str">
            <v>Non-Exempt,Non-Union</v>
          </cell>
          <cell r="E1241">
            <v>594</v>
          </cell>
          <cell r="F1241" t="str">
            <v>Customer Contact Center - Generalists</v>
          </cell>
          <cell r="G1241">
            <v>4780</v>
          </cell>
          <cell r="H1241" t="str">
            <v>Customer Service Associat</v>
          </cell>
          <cell r="I1241" t="str">
            <v>Customer Service Associate</v>
          </cell>
          <cell r="J1241">
            <v>37949</v>
          </cell>
          <cell r="K1241">
            <v>37949</v>
          </cell>
          <cell r="L1241">
            <v>25917.84</v>
          </cell>
          <cell r="M1241" t="str">
            <v xml:space="preserve">    23920.00</v>
          </cell>
          <cell r="N1241">
            <v>0.08</v>
          </cell>
          <cell r="O1241" t="str">
            <v>Matthew J Feist</v>
          </cell>
          <cell r="P1241" t="str">
            <v>Wright, Matthew</v>
          </cell>
        </row>
        <row r="1242">
          <cell r="A1242">
            <v>14107</v>
          </cell>
          <cell r="B1242" t="str">
            <v>Johnson</v>
          </cell>
          <cell r="C1242" t="str">
            <v>Seth</v>
          </cell>
          <cell r="D1242" t="str">
            <v>Non-Exempt,Non-Union</v>
          </cell>
          <cell r="E1242">
            <v>594</v>
          </cell>
          <cell r="F1242" t="str">
            <v>Customer Contact Center - Generalists</v>
          </cell>
          <cell r="G1242">
            <v>4780</v>
          </cell>
          <cell r="H1242" t="str">
            <v>Customer Service Associat</v>
          </cell>
          <cell r="I1242" t="str">
            <v>Customer Service Associate</v>
          </cell>
          <cell r="J1242">
            <v>37949</v>
          </cell>
          <cell r="K1242">
            <v>37949</v>
          </cell>
          <cell r="L1242">
            <v>25917.84</v>
          </cell>
          <cell r="M1242" t="str">
            <v xml:space="preserve">    23920.00</v>
          </cell>
          <cell r="N1242">
            <v>0.08</v>
          </cell>
          <cell r="O1242" t="str">
            <v>Lanakila M Achong</v>
          </cell>
          <cell r="P1242" t="str">
            <v>Wright, Matthew</v>
          </cell>
        </row>
        <row r="1243">
          <cell r="A1243">
            <v>14108</v>
          </cell>
          <cell r="B1243" t="str">
            <v>Abbott</v>
          </cell>
          <cell r="C1243" t="str">
            <v>Avis</v>
          </cell>
          <cell r="D1243" t="str">
            <v>Non-Exempt,Non-Union</v>
          </cell>
          <cell r="E1243">
            <v>594</v>
          </cell>
          <cell r="F1243" t="str">
            <v>Customer Contact Center - Generalists</v>
          </cell>
          <cell r="G1243">
            <v>4780</v>
          </cell>
          <cell r="H1243" t="str">
            <v>Customer Service Associat</v>
          </cell>
          <cell r="I1243" t="str">
            <v>Customer Service Associate</v>
          </cell>
          <cell r="J1243">
            <v>37949</v>
          </cell>
          <cell r="K1243">
            <v>37949</v>
          </cell>
          <cell r="L1243">
            <v>25917.84</v>
          </cell>
          <cell r="M1243" t="str">
            <v xml:space="preserve">    23920.00</v>
          </cell>
          <cell r="N1243">
            <v>0.08</v>
          </cell>
          <cell r="O1243" t="str">
            <v>Lanakila M Achong</v>
          </cell>
          <cell r="P1243" t="str">
            <v>Wright, Matthew</v>
          </cell>
        </row>
        <row r="1244">
          <cell r="A1244">
            <v>14112</v>
          </cell>
          <cell r="B1244" t="str">
            <v>Kennedy</v>
          </cell>
          <cell r="C1244" t="str">
            <v>Matthew</v>
          </cell>
          <cell r="D1244" t="str">
            <v>Exempt</v>
          </cell>
          <cell r="E1244">
            <v>1029</v>
          </cell>
          <cell r="F1244" t="str">
            <v>Employee Relations &amp; Development - PD</v>
          </cell>
          <cell r="G1244">
            <v>2052</v>
          </cell>
          <cell r="H1244" t="str">
            <v>Cnslt, HR - Car</v>
          </cell>
          <cell r="I1244" t="str">
            <v>Cnslt, HR - Car</v>
          </cell>
          <cell r="J1244">
            <v>37949</v>
          </cell>
          <cell r="K1244">
            <v>37949</v>
          </cell>
          <cell r="L1244">
            <v>78000</v>
          </cell>
          <cell r="M1244" t="str">
            <v xml:space="preserve">    83500.00</v>
          </cell>
          <cell r="N1244">
            <v>0.24</v>
          </cell>
          <cell r="O1244" t="str">
            <v>Jeremy Courval</v>
          </cell>
          <cell r="P1244" t="str">
            <v>Wright, Matthew</v>
          </cell>
        </row>
        <row r="1245">
          <cell r="A1245">
            <v>14117</v>
          </cell>
          <cell r="B1245" t="str">
            <v>Royle</v>
          </cell>
          <cell r="C1245" t="str">
            <v>George</v>
          </cell>
          <cell r="D1245" t="str">
            <v>Exempt</v>
          </cell>
          <cell r="E1245">
            <v>828</v>
          </cell>
          <cell r="F1245" t="str">
            <v>Project Services</v>
          </cell>
          <cell r="G1245">
            <v>2222</v>
          </cell>
          <cell r="H1245" t="str">
            <v>Planner, D&amp;T - Ld/Sr</v>
          </cell>
          <cell r="I1245" t="str">
            <v>Planner, D&amp;T - Ld/Sr</v>
          </cell>
          <cell r="J1245">
            <v>37951</v>
          </cell>
          <cell r="K1245">
            <v>37951</v>
          </cell>
          <cell r="L1245">
            <v>62495.040000000001</v>
          </cell>
          <cell r="M1245" t="str">
            <v xml:space="preserve">    67400.00</v>
          </cell>
          <cell r="N1245">
            <v>0.24</v>
          </cell>
          <cell r="O1245" t="str">
            <v>James P Tervo</v>
          </cell>
          <cell r="P1245" t="str">
            <v>Wright, Matthew</v>
          </cell>
        </row>
        <row r="1246">
          <cell r="A1246">
            <v>14126</v>
          </cell>
          <cell r="B1246" t="str">
            <v>Evans</v>
          </cell>
          <cell r="C1246" t="str">
            <v>Melanie</v>
          </cell>
          <cell r="D1246" t="str">
            <v>Exempt</v>
          </cell>
          <cell r="E1246">
            <v>1013</v>
          </cell>
          <cell r="F1246" t="str">
            <v>External Reporting</v>
          </cell>
          <cell r="G1246">
            <v>7555</v>
          </cell>
          <cell r="H1246" t="str">
            <v>Director, Fin/Actng</v>
          </cell>
          <cell r="I1246" t="str">
            <v>Director, Fin/Actng</v>
          </cell>
          <cell r="J1246">
            <v>37945</v>
          </cell>
          <cell r="K1246">
            <v>37945</v>
          </cell>
          <cell r="L1246">
            <v>156006</v>
          </cell>
          <cell r="M1246" t="str">
            <v xml:space="preserve">   108800.00</v>
          </cell>
          <cell r="N1246">
            <v>0.4</v>
          </cell>
          <cell r="O1246" t="str">
            <v>Ronnie L Lowder</v>
          </cell>
          <cell r="P1246" t="str">
            <v>Peach, Richard</v>
          </cell>
        </row>
        <row r="1247">
          <cell r="A1247">
            <v>14127</v>
          </cell>
          <cell r="B1247" t="str">
            <v>Garrick</v>
          </cell>
          <cell r="C1247" t="str">
            <v>Kim</v>
          </cell>
          <cell r="D1247" t="str">
            <v>Exempt</v>
          </cell>
          <cell r="E1247">
            <v>287</v>
          </cell>
          <cell r="F1247" t="str">
            <v>RE Property Management</v>
          </cell>
          <cell r="G1247">
            <v>2238</v>
          </cell>
          <cell r="H1247" t="str">
            <v>Prpty Agnt - Car</v>
          </cell>
          <cell r="I1247" t="str">
            <v>Prpty Agnt - Car</v>
          </cell>
          <cell r="J1247">
            <v>37956</v>
          </cell>
          <cell r="K1247">
            <v>37956</v>
          </cell>
          <cell r="L1247">
            <v>61200</v>
          </cell>
          <cell r="M1247" t="str">
            <v xml:space="preserve">    63800.00</v>
          </cell>
          <cell r="N1247">
            <v>0.24</v>
          </cell>
          <cell r="O1247" t="str">
            <v>Curtis M Meyers</v>
          </cell>
          <cell r="P1247" t="str">
            <v>MacRitchie, Andy</v>
          </cell>
        </row>
        <row r="1248">
          <cell r="A1248">
            <v>14133</v>
          </cell>
          <cell r="B1248" t="str">
            <v>Newsom</v>
          </cell>
          <cell r="C1248" t="str">
            <v>Ronna</v>
          </cell>
          <cell r="D1248" t="str">
            <v>Non-Exempt,Non-Union</v>
          </cell>
          <cell r="E1248">
            <v>251</v>
          </cell>
          <cell r="F1248" t="str">
            <v>Government Affairs</v>
          </cell>
          <cell r="G1248">
            <v>2020</v>
          </cell>
          <cell r="H1248" t="str">
            <v>Assistant, Group/Indv</v>
          </cell>
          <cell r="I1248" t="str">
            <v>Assistant, Group/Indv</v>
          </cell>
          <cell r="J1248">
            <v>37956</v>
          </cell>
          <cell r="K1248">
            <v>37956</v>
          </cell>
          <cell r="L1248">
            <v>41227.199999999997</v>
          </cell>
          <cell r="M1248" t="str">
            <v xml:space="preserve">    36500.00</v>
          </cell>
          <cell r="N1248">
            <v>0.2</v>
          </cell>
          <cell r="O1248" t="str">
            <v>Kevin A Lynch</v>
          </cell>
          <cell r="P1248" t="str">
            <v>Furman, Donald N</v>
          </cell>
        </row>
        <row r="1249">
          <cell r="A1249">
            <v>14137</v>
          </cell>
          <cell r="B1249" t="str">
            <v>O'Connor</v>
          </cell>
          <cell r="C1249" t="str">
            <v>Shannon</v>
          </cell>
          <cell r="D1249" t="str">
            <v>Non-Exempt,Non-Union</v>
          </cell>
          <cell r="E1249">
            <v>1252</v>
          </cell>
          <cell r="F1249" t="str">
            <v>Construction Mapping</v>
          </cell>
          <cell r="G1249">
            <v>8284</v>
          </cell>
          <cell r="H1249" t="str">
            <v>Specialist, Drafting - Ca</v>
          </cell>
          <cell r="I1249" t="str">
            <v>Specialist, Drafting - Car</v>
          </cell>
          <cell r="J1249">
            <v>37943</v>
          </cell>
          <cell r="K1249">
            <v>37943</v>
          </cell>
          <cell r="L1249">
            <v>35000.160000000003</v>
          </cell>
          <cell r="M1249" t="str">
            <v xml:space="preserve">    37450.00</v>
          </cell>
          <cell r="N1249">
            <v>0.2</v>
          </cell>
          <cell r="O1249" t="str">
            <v>Kenneth G Staples</v>
          </cell>
          <cell r="P1249" t="str">
            <v>Wright, Matthew</v>
          </cell>
        </row>
        <row r="1250">
          <cell r="A1250">
            <v>14161</v>
          </cell>
          <cell r="B1250" t="str">
            <v>Cochenour</v>
          </cell>
          <cell r="C1250" t="str">
            <v>William</v>
          </cell>
          <cell r="D1250" t="str">
            <v>Exempt</v>
          </cell>
          <cell r="E1250">
            <v>1036</v>
          </cell>
          <cell r="F1250" t="str">
            <v>Procurement Power Delivery</v>
          </cell>
          <cell r="G1250">
            <v>4926</v>
          </cell>
          <cell r="H1250" t="str">
            <v>Cnslt, Prcr/Mtrls - Car</v>
          </cell>
          <cell r="I1250" t="str">
            <v>Cnslt, Prcr/Mtrls - Car</v>
          </cell>
          <cell r="J1250">
            <v>37963</v>
          </cell>
          <cell r="K1250">
            <v>37963</v>
          </cell>
          <cell r="L1250">
            <v>74825.039999999994</v>
          </cell>
          <cell r="M1250" t="str">
            <v xml:space="preserve">    80900.00</v>
          </cell>
          <cell r="N1250">
            <v>0.24</v>
          </cell>
          <cell r="O1250" t="str">
            <v>Richard C Lehmann</v>
          </cell>
          <cell r="P1250" t="str">
            <v>MacRitchie, Andy</v>
          </cell>
        </row>
        <row r="1251">
          <cell r="A1251">
            <v>14168</v>
          </cell>
          <cell r="B1251" t="str">
            <v>Turner</v>
          </cell>
          <cell r="C1251" t="str">
            <v>Christopher</v>
          </cell>
          <cell r="D1251" t="str">
            <v>Exempt</v>
          </cell>
          <cell r="E1251">
            <v>280</v>
          </cell>
          <cell r="F1251" t="str">
            <v>C&amp;T Planning</v>
          </cell>
          <cell r="G1251">
            <v>7556</v>
          </cell>
          <cell r="H1251" t="str">
            <v>Director, Plng/Fincl Anly</v>
          </cell>
          <cell r="I1251" t="str">
            <v>Director, Resource Planning</v>
          </cell>
          <cell r="J1251">
            <v>37963</v>
          </cell>
          <cell r="K1251">
            <v>37963</v>
          </cell>
          <cell r="L1251">
            <v>135150</v>
          </cell>
          <cell r="M1251" t="str">
            <v xml:space="preserve">   128150.00</v>
          </cell>
          <cell r="N1251">
            <v>0.4</v>
          </cell>
          <cell r="O1251" t="str">
            <v>Stan K Watters</v>
          </cell>
          <cell r="P1251" t="str">
            <v>Watters, Stan K</v>
          </cell>
        </row>
        <row r="1252">
          <cell r="A1252">
            <v>14175</v>
          </cell>
          <cell r="B1252" t="str">
            <v>Miller</v>
          </cell>
          <cell r="C1252" t="str">
            <v>Eric</v>
          </cell>
          <cell r="D1252" t="str">
            <v>Exempt</v>
          </cell>
          <cell r="E1252">
            <v>270</v>
          </cell>
          <cell r="F1252" t="str">
            <v>CBS Finance System Support</v>
          </cell>
          <cell r="G1252">
            <v>6767</v>
          </cell>
          <cell r="H1252" t="str">
            <v>Manager, Bus Sys/SAP Conf</v>
          </cell>
          <cell r="I1252" t="str">
            <v>Manager, Bus Sys/SAP Config</v>
          </cell>
          <cell r="J1252">
            <v>37963</v>
          </cell>
          <cell r="K1252">
            <v>37963</v>
          </cell>
          <cell r="L1252">
            <v>105162</v>
          </cell>
          <cell r="M1252" t="str">
            <v xml:space="preserve">   104200.00</v>
          </cell>
          <cell r="N1252">
            <v>0.3</v>
          </cell>
          <cell r="O1252" t="str">
            <v>Anita J Decker</v>
          </cell>
          <cell r="P1252" t="str">
            <v>MacRitchie, Andy</v>
          </cell>
        </row>
        <row r="1253">
          <cell r="A1253">
            <v>14177</v>
          </cell>
          <cell r="B1253" t="str">
            <v>Bates</v>
          </cell>
          <cell r="C1253" t="str">
            <v>Richard</v>
          </cell>
          <cell r="D1253" t="str">
            <v>Exempt</v>
          </cell>
          <cell r="E1253">
            <v>651</v>
          </cell>
          <cell r="F1253" t="str">
            <v>Dave Johnston Support</v>
          </cell>
          <cell r="G1253">
            <v>5692</v>
          </cell>
          <cell r="H1253" t="str">
            <v>Supervisor, Plant Operati</v>
          </cell>
          <cell r="I1253" t="str">
            <v>Supervisor, Plant Operations</v>
          </cell>
          <cell r="J1253">
            <v>27250</v>
          </cell>
          <cell r="K1253">
            <v>36795</v>
          </cell>
          <cell r="L1253">
            <v>78882</v>
          </cell>
          <cell r="M1253" t="str">
            <v xml:space="preserve">    78700.00</v>
          </cell>
          <cell r="N1253">
            <v>0.24</v>
          </cell>
          <cell r="O1253" t="str">
            <v>Gary L Harris</v>
          </cell>
          <cell r="P1253" t="str">
            <v>Cunningham, Barry G</v>
          </cell>
        </row>
        <row r="1254">
          <cell r="A1254">
            <v>14181</v>
          </cell>
          <cell r="B1254" t="str">
            <v>Spaulding</v>
          </cell>
          <cell r="C1254" t="str">
            <v>Miranda</v>
          </cell>
          <cell r="D1254" t="str">
            <v>Exempt</v>
          </cell>
          <cell r="E1254">
            <v>1013</v>
          </cell>
          <cell r="F1254" t="str">
            <v>External Reporting</v>
          </cell>
          <cell r="G1254">
            <v>1955</v>
          </cell>
          <cell r="H1254" t="str">
            <v>Accountant, Gen - Ld/Sr</v>
          </cell>
          <cell r="I1254" t="str">
            <v>Accountant, Gen - Ld/Sr</v>
          </cell>
          <cell r="J1254">
            <v>37963</v>
          </cell>
          <cell r="K1254">
            <v>38194</v>
          </cell>
          <cell r="L1254">
            <v>61500</v>
          </cell>
          <cell r="M1254" t="str">
            <v xml:space="preserve">    66150.00</v>
          </cell>
          <cell r="N1254">
            <v>0.24</v>
          </cell>
          <cell r="O1254" t="str">
            <v>Jodi L Gorden</v>
          </cell>
          <cell r="P1254" t="str">
            <v>Peach, Richard</v>
          </cell>
        </row>
        <row r="1255">
          <cell r="A1255">
            <v>14182</v>
          </cell>
          <cell r="B1255" t="str">
            <v>Young</v>
          </cell>
          <cell r="C1255" t="str">
            <v>Douglas</v>
          </cell>
          <cell r="D1255" t="str">
            <v>Exempt</v>
          </cell>
          <cell r="E1255">
            <v>1013</v>
          </cell>
          <cell r="F1255" t="str">
            <v>External Reporting</v>
          </cell>
          <cell r="G1255">
            <v>1954</v>
          </cell>
          <cell r="H1255" t="str">
            <v>Accountant, Gen - Car</v>
          </cell>
          <cell r="I1255" t="str">
            <v>Accountant, Gen - Car</v>
          </cell>
          <cell r="J1255">
            <v>37970</v>
          </cell>
          <cell r="K1255">
            <v>37970</v>
          </cell>
          <cell r="L1255">
            <v>56513.04</v>
          </cell>
          <cell r="M1255" t="str">
            <v xml:space="preserve">    54250.00</v>
          </cell>
          <cell r="N1255">
            <v>0.2</v>
          </cell>
          <cell r="O1255" t="str">
            <v>Nikki L Kobliha</v>
          </cell>
          <cell r="P1255" t="str">
            <v>Peach, Richard</v>
          </cell>
        </row>
        <row r="1256">
          <cell r="A1256">
            <v>14193</v>
          </cell>
          <cell r="B1256" t="str">
            <v>Hadley</v>
          </cell>
          <cell r="C1256" t="str">
            <v>Jeff</v>
          </cell>
          <cell r="D1256" t="str">
            <v>Exempt</v>
          </cell>
          <cell r="E1256">
            <v>173</v>
          </cell>
          <cell r="F1256" t="str">
            <v>Auditing</v>
          </cell>
          <cell r="G1256">
            <v>2031</v>
          </cell>
          <cell r="H1256" t="str">
            <v>Auditor, Gen - Ld/Sr</v>
          </cell>
          <cell r="I1256" t="str">
            <v>Auditor, Gen - Ld/Sr</v>
          </cell>
          <cell r="J1256">
            <v>37963</v>
          </cell>
          <cell r="K1256">
            <v>37963</v>
          </cell>
          <cell r="L1256">
            <v>72499.92</v>
          </cell>
          <cell r="M1256" t="str">
            <v xml:space="preserve">    77250.00</v>
          </cell>
          <cell r="N1256">
            <v>0.24</v>
          </cell>
          <cell r="O1256" t="str">
            <v>David D Myerson</v>
          </cell>
        </row>
        <row r="1257">
          <cell r="A1257">
            <v>14204</v>
          </cell>
          <cell r="B1257" t="str">
            <v>Louie</v>
          </cell>
          <cell r="C1257" t="str">
            <v>Marc</v>
          </cell>
          <cell r="D1257" t="str">
            <v>Exempt</v>
          </cell>
          <cell r="E1257">
            <v>258</v>
          </cell>
          <cell r="F1257" t="str">
            <v>Enterprise Ops/ EOC</v>
          </cell>
          <cell r="G1257">
            <v>2137</v>
          </cell>
          <cell r="H1257" t="str">
            <v>IT Spclst, Dsk Spt - Asso</v>
          </cell>
          <cell r="I1257" t="str">
            <v>IT Spclst, Dsk Spt - Assoc</v>
          </cell>
          <cell r="J1257">
            <v>37963</v>
          </cell>
          <cell r="K1257">
            <v>37963</v>
          </cell>
          <cell r="L1257">
            <v>40800</v>
          </cell>
          <cell r="M1257" t="str">
            <v xml:space="preserve">    39450.00</v>
          </cell>
          <cell r="N1257">
            <v>0.2</v>
          </cell>
          <cell r="O1257" t="str">
            <v>Greg L Blodgett</v>
          </cell>
          <cell r="P1257" t="str">
            <v>Walje, A Richard</v>
          </cell>
        </row>
        <row r="1258">
          <cell r="A1258">
            <v>14214</v>
          </cell>
          <cell r="B1258" t="str">
            <v>Abdul-Rashid</v>
          </cell>
          <cell r="C1258" t="str">
            <v>Hakim</v>
          </cell>
          <cell r="D1258" t="str">
            <v>Exempt</v>
          </cell>
          <cell r="E1258">
            <v>173</v>
          </cell>
          <cell r="F1258" t="str">
            <v>Auditing</v>
          </cell>
          <cell r="G1258">
            <v>2031</v>
          </cell>
          <cell r="H1258" t="str">
            <v>Auditor, Gen - Ld/Sr</v>
          </cell>
          <cell r="I1258" t="str">
            <v>Auditor, Gen - Ld/Sr</v>
          </cell>
          <cell r="J1258">
            <v>37970</v>
          </cell>
          <cell r="K1258">
            <v>37970</v>
          </cell>
          <cell r="L1258">
            <v>75000</v>
          </cell>
          <cell r="M1258" t="str">
            <v xml:space="preserve">    77250.00</v>
          </cell>
          <cell r="N1258">
            <v>0.24</v>
          </cell>
          <cell r="O1258" t="str">
            <v>David D Myerson</v>
          </cell>
        </row>
        <row r="1259">
          <cell r="A1259">
            <v>14218</v>
          </cell>
          <cell r="B1259" t="str">
            <v>Barker</v>
          </cell>
          <cell r="C1259" t="str">
            <v>Brett</v>
          </cell>
          <cell r="D1259" t="str">
            <v>Exempt</v>
          </cell>
          <cell r="E1259">
            <v>667</v>
          </cell>
          <cell r="F1259" t="str">
            <v>Huntington Support</v>
          </cell>
          <cell r="G1259">
            <v>2278</v>
          </cell>
          <cell r="H1259" t="str">
            <v>Supervisor, Plant</v>
          </cell>
          <cell r="I1259" t="str">
            <v>Supervisor, Plant</v>
          </cell>
          <cell r="J1259">
            <v>37965</v>
          </cell>
          <cell r="K1259">
            <v>37965</v>
          </cell>
          <cell r="L1259">
            <v>69400.08</v>
          </cell>
          <cell r="M1259" t="str">
            <v xml:space="preserve">    71500.00</v>
          </cell>
          <cell r="N1259">
            <v>0.24</v>
          </cell>
          <cell r="O1259" t="str">
            <v>Gary Denhalter</v>
          </cell>
          <cell r="P1259" t="str">
            <v>Cunningham, Barry G</v>
          </cell>
        </row>
        <row r="1260">
          <cell r="A1260">
            <v>14221</v>
          </cell>
          <cell r="B1260" t="str">
            <v>Dixon</v>
          </cell>
          <cell r="C1260" t="str">
            <v>Elaine</v>
          </cell>
          <cell r="D1260" t="str">
            <v>Exempt</v>
          </cell>
          <cell r="E1260">
            <v>929</v>
          </cell>
          <cell r="F1260" t="str">
            <v>Org Dvlpmt &amp; Training</v>
          </cell>
          <cell r="G1260">
            <v>8642</v>
          </cell>
          <cell r="H1260" t="str">
            <v>Director, Org Dvlpmt</v>
          </cell>
          <cell r="I1260" t="str">
            <v>Director, Org Dvlpmt</v>
          </cell>
          <cell r="J1260">
            <v>37970</v>
          </cell>
          <cell r="K1260">
            <v>37970</v>
          </cell>
          <cell r="L1260">
            <v>114240</v>
          </cell>
          <cell r="M1260" t="str">
            <v xml:space="preserve">   117700.00</v>
          </cell>
          <cell r="N1260">
            <v>0.3</v>
          </cell>
          <cell r="O1260" t="str">
            <v>Linda Wah</v>
          </cell>
          <cell r="P1260" t="str">
            <v>Pittman, Michael J</v>
          </cell>
        </row>
        <row r="1261">
          <cell r="A1261">
            <v>14224</v>
          </cell>
          <cell r="B1261" t="str">
            <v>McDuffee</v>
          </cell>
          <cell r="C1261" t="str">
            <v>Nancy</v>
          </cell>
          <cell r="D1261" t="str">
            <v>Non-Exempt,Non-Union</v>
          </cell>
          <cell r="E1261">
            <v>238</v>
          </cell>
          <cell r="F1261" t="str">
            <v>C&amp;T Front Office</v>
          </cell>
          <cell r="G1261">
            <v>2020</v>
          </cell>
          <cell r="H1261" t="str">
            <v>Assistant, Group/Indv</v>
          </cell>
          <cell r="I1261" t="str">
            <v>Assistant, Group/Indv</v>
          </cell>
          <cell r="J1261">
            <v>37970</v>
          </cell>
          <cell r="K1261">
            <v>37970</v>
          </cell>
          <cell r="L1261">
            <v>34778.879999999997</v>
          </cell>
          <cell r="M1261" t="str">
            <v xml:space="preserve">    36500.00</v>
          </cell>
          <cell r="N1261">
            <v>0.2</v>
          </cell>
          <cell r="O1261" t="str">
            <v>Mark R Tallman</v>
          </cell>
          <cell r="P1261" t="str">
            <v>Watters, Stan K</v>
          </cell>
        </row>
        <row r="1262">
          <cell r="A1262">
            <v>14240</v>
          </cell>
          <cell r="B1262" t="str">
            <v>Toler</v>
          </cell>
          <cell r="C1262" t="str">
            <v>Rob</v>
          </cell>
          <cell r="D1262" t="str">
            <v>Exempt</v>
          </cell>
          <cell r="E1262">
            <v>659</v>
          </cell>
          <cell r="F1262" t="str">
            <v>Hunter Production</v>
          </cell>
          <cell r="G1262">
            <v>2120</v>
          </cell>
          <cell r="H1262" t="str">
            <v>Engineer - Ld/Sr</v>
          </cell>
          <cell r="I1262" t="str">
            <v>Engineer - Ld/Sr</v>
          </cell>
          <cell r="J1262">
            <v>37970</v>
          </cell>
          <cell r="K1262">
            <v>37970</v>
          </cell>
          <cell r="L1262">
            <v>72360</v>
          </cell>
          <cell r="M1262" t="str">
            <v xml:space="preserve">    80400.00</v>
          </cell>
          <cell r="N1262">
            <v>0.24</v>
          </cell>
          <cell r="O1262" t="str">
            <v>Larry P Bruno</v>
          </cell>
          <cell r="P1262" t="str">
            <v>Cunningham, Barry G</v>
          </cell>
        </row>
        <row r="1263">
          <cell r="A1263">
            <v>14246</v>
          </cell>
          <cell r="B1263" t="str">
            <v>Evans</v>
          </cell>
          <cell r="C1263" t="str">
            <v>Samuel</v>
          </cell>
          <cell r="D1263" t="str">
            <v>Exempt</v>
          </cell>
          <cell r="E1263">
            <v>165</v>
          </cell>
          <cell r="F1263" t="str">
            <v>Fuels</v>
          </cell>
          <cell r="G1263">
            <v>6392</v>
          </cell>
          <cell r="H1263" t="str">
            <v>Foreman, Fuel Handling</v>
          </cell>
          <cell r="I1263" t="str">
            <v>Foreman, Fuel Handling</v>
          </cell>
          <cell r="J1263">
            <v>26457</v>
          </cell>
          <cell r="K1263">
            <v>37970</v>
          </cell>
          <cell r="L1263">
            <v>87408</v>
          </cell>
          <cell r="M1263" t="str">
            <v xml:space="preserve">    84448.00</v>
          </cell>
          <cell r="N1263">
            <v>0.24</v>
          </cell>
          <cell r="O1263" t="str">
            <v>David R Smaldone</v>
          </cell>
          <cell r="P1263" t="str">
            <v>Johansen, Judi A</v>
          </cell>
        </row>
        <row r="1264">
          <cell r="A1264">
            <v>14259</v>
          </cell>
          <cell r="B1264" t="str">
            <v>Hughes</v>
          </cell>
          <cell r="C1264" t="str">
            <v>Tia</v>
          </cell>
          <cell r="D1264" t="str">
            <v>Non-Exempt,Non-Union</v>
          </cell>
          <cell r="E1264">
            <v>1016</v>
          </cell>
          <cell r="F1264" t="str">
            <v>General Counsel</v>
          </cell>
          <cell r="G1264">
            <v>2019</v>
          </cell>
          <cell r="H1264" t="str">
            <v>Assistant, Exec</v>
          </cell>
          <cell r="I1264" t="str">
            <v>Assistant, Exec</v>
          </cell>
          <cell r="J1264">
            <v>37977</v>
          </cell>
          <cell r="K1264">
            <v>37977</v>
          </cell>
          <cell r="L1264">
            <v>49698</v>
          </cell>
          <cell r="M1264" t="str">
            <v xml:space="preserve">    43800.00</v>
          </cell>
          <cell r="N1264">
            <v>0.2</v>
          </cell>
          <cell r="O1264" t="str">
            <v>Andrew P Haller</v>
          </cell>
          <cell r="P1264" t="str">
            <v>Haller, Andrew P</v>
          </cell>
        </row>
        <row r="1265">
          <cell r="A1265">
            <v>14261</v>
          </cell>
          <cell r="B1265" t="str">
            <v>Link</v>
          </cell>
          <cell r="C1265" t="str">
            <v>Rick</v>
          </cell>
          <cell r="D1265" t="str">
            <v>Exempt</v>
          </cell>
          <cell r="E1265">
            <v>280</v>
          </cell>
          <cell r="F1265" t="str">
            <v>C&amp;T Planning</v>
          </cell>
          <cell r="G1265">
            <v>7550</v>
          </cell>
          <cell r="H1265" t="str">
            <v>Cnslt, Plng/Fincl Anly -</v>
          </cell>
          <cell r="I1265" t="str">
            <v>Cnslt, Plng/Fincl Anly - Car</v>
          </cell>
          <cell r="J1265">
            <v>37985</v>
          </cell>
          <cell r="K1265">
            <v>37985</v>
          </cell>
          <cell r="L1265">
            <v>75000</v>
          </cell>
          <cell r="M1265" t="str">
            <v xml:space="preserve">    79800.00</v>
          </cell>
          <cell r="N1265">
            <v>0.24</v>
          </cell>
          <cell r="O1265" t="str">
            <v>David J Engberg</v>
          </cell>
          <cell r="P1265" t="str">
            <v>Watters, Stan K</v>
          </cell>
        </row>
        <row r="1266">
          <cell r="A1266">
            <v>14277</v>
          </cell>
          <cell r="B1266" t="str">
            <v>Elvestad</v>
          </cell>
          <cell r="C1266" t="str">
            <v>Gregory</v>
          </cell>
          <cell r="D1266" t="str">
            <v>Exempt</v>
          </cell>
          <cell r="E1266">
            <v>1092</v>
          </cell>
          <cell r="F1266" t="str">
            <v>Substation Operations - Casper</v>
          </cell>
          <cell r="G1266">
            <v>6081</v>
          </cell>
          <cell r="H1266" t="str">
            <v>Manager, Distribution</v>
          </cell>
          <cell r="I1266" t="str">
            <v>Manager, Distribution</v>
          </cell>
          <cell r="J1266">
            <v>38012</v>
          </cell>
          <cell r="K1266">
            <v>38012</v>
          </cell>
          <cell r="L1266">
            <v>84050.16</v>
          </cell>
          <cell r="M1266" t="str">
            <v xml:space="preserve">    90600.00</v>
          </cell>
          <cell r="N1266">
            <v>0.3</v>
          </cell>
          <cell r="O1266" t="str">
            <v>Louis M Seppi</v>
          </cell>
          <cell r="P1266" t="str">
            <v>Wright, Matthew</v>
          </cell>
        </row>
        <row r="1267">
          <cell r="A1267">
            <v>14279</v>
          </cell>
          <cell r="B1267" t="str">
            <v>Harris</v>
          </cell>
          <cell r="C1267" t="str">
            <v>Richard</v>
          </cell>
          <cell r="D1267" t="str">
            <v>Exempt</v>
          </cell>
          <cell r="E1267">
            <v>481</v>
          </cell>
          <cell r="F1267" t="str">
            <v>Vegetation Management</v>
          </cell>
          <cell r="G1267">
            <v>2256</v>
          </cell>
          <cell r="H1267" t="str">
            <v>Arborist, Utility Frstry</v>
          </cell>
          <cell r="I1267" t="str">
            <v>Arborist, Utility Frstry - Ld/Sr</v>
          </cell>
          <cell r="J1267">
            <v>37984</v>
          </cell>
          <cell r="K1267">
            <v>37984</v>
          </cell>
          <cell r="L1267">
            <v>60770.16</v>
          </cell>
          <cell r="M1267" t="str">
            <v xml:space="preserve">    70100.00</v>
          </cell>
          <cell r="N1267">
            <v>0.24</v>
          </cell>
          <cell r="O1267" t="str">
            <v>Randall H Miller</v>
          </cell>
          <cell r="P1267" t="str">
            <v>Wright, Matthew</v>
          </cell>
        </row>
        <row r="1268">
          <cell r="A1268">
            <v>14306</v>
          </cell>
          <cell r="B1268" t="str">
            <v>Lechert</v>
          </cell>
          <cell r="C1268" t="str">
            <v>Robert</v>
          </cell>
          <cell r="D1268" t="str">
            <v>Exempt</v>
          </cell>
          <cell r="E1268">
            <v>902</v>
          </cell>
          <cell r="F1268" t="str">
            <v>PacifiCorp Learning / eLrng</v>
          </cell>
          <cell r="G1268">
            <v>1982</v>
          </cell>
          <cell r="H1268" t="str">
            <v>Analyst, Bus Sys - Ld/Sr</v>
          </cell>
          <cell r="I1268" t="str">
            <v>Analyst, Bus Sys - Ld/Sr</v>
          </cell>
          <cell r="J1268">
            <v>37988</v>
          </cell>
          <cell r="K1268">
            <v>37988</v>
          </cell>
          <cell r="L1268">
            <v>66176.160000000003</v>
          </cell>
          <cell r="M1268" t="str">
            <v xml:space="preserve">    72750.00</v>
          </cell>
          <cell r="N1268">
            <v>0.24</v>
          </cell>
          <cell r="O1268" t="str">
            <v>Janna M Sondenaa</v>
          </cell>
          <cell r="P1268" t="str">
            <v>Pittman, Michael J</v>
          </cell>
        </row>
        <row r="1269">
          <cell r="A1269">
            <v>14308</v>
          </cell>
          <cell r="B1269" t="str">
            <v>Hudson</v>
          </cell>
          <cell r="C1269" t="str">
            <v>Marcia</v>
          </cell>
          <cell r="D1269" t="str">
            <v>Exempt</v>
          </cell>
          <cell r="E1269">
            <v>1301</v>
          </cell>
          <cell r="F1269" t="str">
            <v>CFO - Risk Mgmt</v>
          </cell>
          <cell r="G1269">
            <v>5670</v>
          </cell>
          <cell r="H1269" t="str">
            <v>Scheduler, Planning - Ld/</v>
          </cell>
          <cell r="I1269" t="str">
            <v>Scheduler, Planning - Ld/Sr</v>
          </cell>
          <cell r="J1269">
            <v>37991</v>
          </cell>
          <cell r="K1269">
            <v>37991</v>
          </cell>
          <cell r="L1269">
            <v>71750.16</v>
          </cell>
          <cell r="M1269" t="str">
            <v xml:space="preserve">    75650.00</v>
          </cell>
          <cell r="N1269">
            <v>0.24</v>
          </cell>
          <cell r="O1269" t="str">
            <v>Chris J Wasinger</v>
          </cell>
          <cell r="P1269" t="str">
            <v>Klein, Robert A</v>
          </cell>
        </row>
        <row r="1270">
          <cell r="A1270">
            <v>14313</v>
          </cell>
          <cell r="B1270" t="str">
            <v>Moore</v>
          </cell>
          <cell r="C1270" t="str">
            <v>Christopher</v>
          </cell>
          <cell r="D1270" t="str">
            <v>Exempt</v>
          </cell>
          <cell r="E1270">
            <v>175</v>
          </cell>
          <cell r="F1270" t="str">
            <v>Controller</v>
          </cell>
          <cell r="G1270">
            <v>7553</v>
          </cell>
          <cell r="H1270" t="str">
            <v>Manager, Fin/Actng</v>
          </cell>
          <cell r="I1270" t="str">
            <v>Manager, Fin/Actng</v>
          </cell>
          <cell r="J1270">
            <v>37981</v>
          </cell>
          <cell r="K1270">
            <v>37981</v>
          </cell>
          <cell r="L1270">
            <v>86469.119999999995</v>
          </cell>
          <cell r="M1270" t="str">
            <v xml:space="preserve">    86050.00</v>
          </cell>
          <cell r="N1270">
            <v>0.3</v>
          </cell>
          <cell r="O1270" t="str">
            <v>Mark D Cunningham</v>
          </cell>
          <cell r="P1270" t="str">
            <v>Peach, Richard</v>
          </cell>
        </row>
        <row r="1271">
          <cell r="A1271">
            <v>14314</v>
          </cell>
          <cell r="B1271" t="str">
            <v>Rosen</v>
          </cell>
          <cell r="C1271" t="str">
            <v>Steven</v>
          </cell>
          <cell r="D1271" t="str">
            <v>Exempt</v>
          </cell>
          <cell r="E1271">
            <v>175</v>
          </cell>
          <cell r="F1271" t="str">
            <v>Controller</v>
          </cell>
          <cell r="G1271">
            <v>7553</v>
          </cell>
          <cell r="H1271" t="str">
            <v>Manager, Fin/Actng</v>
          </cell>
          <cell r="I1271" t="str">
            <v>Manager, Fin/Actng</v>
          </cell>
          <cell r="J1271">
            <v>37991</v>
          </cell>
          <cell r="K1271">
            <v>37991</v>
          </cell>
          <cell r="L1271">
            <v>88999.92</v>
          </cell>
          <cell r="M1271" t="str">
            <v xml:space="preserve">    86050.00</v>
          </cell>
          <cell r="N1271">
            <v>0.3</v>
          </cell>
          <cell r="O1271" t="str">
            <v>Mark D Cunningham</v>
          </cell>
          <cell r="P1271" t="str">
            <v>Peach, Richard</v>
          </cell>
        </row>
        <row r="1272">
          <cell r="A1272">
            <v>14316</v>
          </cell>
          <cell r="B1272" t="str">
            <v>Love</v>
          </cell>
          <cell r="C1272" t="str">
            <v>John</v>
          </cell>
          <cell r="D1272" t="str">
            <v>Exempt</v>
          </cell>
          <cell r="E1272">
            <v>250</v>
          </cell>
          <cell r="F1272" t="str">
            <v>Training Support &amp; Development - PD</v>
          </cell>
          <cell r="G1272">
            <v>2303</v>
          </cell>
          <cell r="H1272" t="str">
            <v>Trainer, Gen - Car</v>
          </cell>
          <cell r="I1272" t="str">
            <v>Trainer, Gen - Car</v>
          </cell>
          <cell r="J1272">
            <v>37988</v>
          </cell>
          <cell r="K1272">
            <v>37988</v>
          </cell>
          <cell r="L1272">
            <v>49735.199999999997</v>
          </cell>
          <cell r="M1272" t="str">
            <v xml:space="preserve">    56200.00</v>
          </cell>
          <cell r="N1272">
            <v>0.2</v>
          </cell>
          <cell r="O1272" t="str">
            <v>Kenneth D Richens</v>
          </cell>
          <cell r="P1272" t="str">
            <v>Wright, Matthew</v>
          </cell>
        </row>
        <row r="1273">
          <cell r="A1273">
            <v>14319</v>
          </cell>
          <cell r="B1273" t="str">
            <v>Fuentes</v>
          </cell>
          <cell r="C1273" t="str">
            <v>Theresa</v>
          </cell>
          <cell r="D1273" t="str">
            <v>Exempt</v>
          </cell>
          <cell r="E1273">
            <v>250</v>
          </cell>
          <cell r="F1273" t="str">
            <v>Training Support &amp; Development - PD</v>
          </cell>
          <cell r="G1273">
            <v>2303</v>
          </cell>
          <cell r="H1273" t="str">
            <v>Trainer, Gen - Car</v>
          </cell>
          <cell r="I1273" t="str">
            <v>Trainer, Gen - Car</v>
          </cell>
          <cell r="J1273">
            <v>37988</v>
          </cell>
          <cell r="K1273">
            <v>37988</v>
          </cell>
          <cell r="L1273">
            <v>55105.2</v>
          </cell>
          <cell r="M1273" t="str">
            <v xml:space="preserve">    56200.00</v>
          </cell>
          <cell r="N1273">
            <v>0.2</v>
          </cell>
          <cell r="O1273" t="str">
            <v>Kenneth D Richens</v>
          </cell>
          <cell r="P1273" t="str">
            <v>Wright, Matthew</v>
          </cell>
        </row>
        <row r="1274">
          <cell r="A1274">
            <v>14330</v>
          </cell>
          <cell r="B1274" t="str">
            <v>Alexander</v>
          </cell>
          <cell r="C1274" t="str">
            <v>Albert</v>
          </cell>
          <cell r="D1274" t="str">
            <v>Exempt</v>
          </cell>
          <cell r="E1274">
            <v>596</v>
          </cell>
          <cell r="F1274" t="str">
            <v>Customer Collection Center- Support</v>
          </cell>
          <cell r="G1274">
            <v>7468</v>
          </cell>
          <cell r="H1274" t="str">
            <v>Analyst, Credit - Car</v>
          </cell>
          <cell r="I1274" t="str">
            <v>Analyst, Credit - Car</v>
          </cell>
          <cell r="J1274">
            <v>37998</v>
          </cell>
          <cell r="K1274">
            <v>38028</v>
          </cell>
          <cell r="L1274">
            <v>48000</v>
          </cell>
          <cell r="M1274" t="str">
            <v xml:space="preserve">    56300.00</v>
          </cell>
          <cell r="N1274">
            <v>0.2</v>
          </cell>
          <cell r="O1274" t="str">
            <v>Mark W Ellingson</v>
          </cell>
          <cell r="P1274" t="str">
            <v>Wright, Matthew</v>
          </cell>
        </row>
        <row r="1275">
          <cell r="A1275">
            <v>14365</v>
          </cell>
          <cell r="B1275" t="str">
            <v>Naim</v>
          </cell>
          <cell r="C1275" t="str">
            <v>Shaaban</v>
          </cell>
          <cell r="D1275" t="str">
            <v>Exempt</v>
          </cell>
          <cell r="E1275">
            <v>827</v>
          </cell>
          <cell r="F1275" t="str">
            <v>Project Management West</v>
          </cell>
          <cell r="G1275">
            <v>2235</v>
          </cell>
          <cell r="H1275" t="str">
            <v>Proj Mgr - Car</v>
          </cell>
          <cell r="I1275" t="str">
            <v>Proj Mgr - Car</v>
          </cell>
          <cell r="J1275">
            <v>38006</v>
          </cell>
          <cell r="K1275">
            <v>38006</v>
          </cell>
          <cell r="L1275">
            <v>81600</v>
          </cell>
          <cell r="M1275" t="str">
            <v xml:space="preserve">    76600.00</v>
          </cell>
          <cell r="N1275">
            <v>0.24</v>
          </cell>
          <cell r="O1275" t="str">
            <v>Brian E Fritz</v>
          </cell>
          <cell r="P1275" t="str">
            <v>Wright, Matthew</v>
          </cell>
        </row>
        <row r="1276">
          <cell r="A1276">
            <v>14367</v>
          </cell>
          <cell r="B1276" t="str">
            <v>Ourada</v>
          </cell>
          <cell r="C1276" t="str">
            <v>Dawn</v>
          </cell>
          <cell r="D1276" t="str">
            <v>Non-Exempt,Non-Union</v>
          </cell>
          <cell r="E1276">
            <v>647</v>
          </cell>
          <cell r="F1276" t="str">
            <v>Naughton Administration</v>
          </cell>
          <cell r="G1276">
            <v>2020</v>
          </cell>
          <cell r="H1276" t="str">
            <v>Assistant, Group/Indv</v>
          </cell>
          <cell r="I1276" t="str">
            <v>Assistant, Group/Indv</v>
          </cell>
          <cell r="J1276">
            <v>38006</v>
          </cell>
          <cell r="K1276">
            <v>38006</v>
          </cell>
          <cell r="L1276">
            <v>33660</v>
          </cell>
          <cell r="M1276" t="str">
            <v xml:space="preserve">    36500.00</v>
          </cell>
          <cell r="N1276">
            <v>0.2</v>
          </cell>
          <cell r="O1276" t="str">
            <v>John R Sparks</v>
          </cell>
          <cell r="P1276" t="str">
            <v>Cunningham, Barry G</v>
          </cell>
        </row>
        <row r="1277">
          <cell r="A1277">
            <v>14369</v>
          </cell>
          <cell r="B1277" t="str">
            <v>Hartwig</v>
          </cell>
          <cell r="C1277" t="str">
            <v>Bryan</v>
          </cell>
          <cell r="D1277" t="str">
            <v>Exempt</v>
          </cell>
          <cell r="E1277">
            <v>1327</v>
          </cell>
          <cell r="F1277" t="str">
            <v>Enterprise 390/ Unix Systems</v>
          </cell>
          <cell r="G1277">
            <v>2145</v>
          </cell>
          <cell r="H1277" t="str">
            <v>IT Spclst, Opr Sys - Ld/S</v>
          </cell>
          <cell r="I1277" t="str">
            <v>IT Spclst, Opr Sys - Ld/Sr</v>
          </cell>
          <cell r="J1277">
            <v>38006</v>
          </cell>
          <cell r="K1277">
            <v>38006</v>
          </cell>
          <cell r="L1277">
            <v>75000</v>
          </cell>
          <cell r="M1277" t="str">
            <v xml:space="preserve">    80000.00</v>
          </cell>
          <cell r="N1277">
            <v>0.24</v>
          </cell>
          <cell r="O1277" t="str">
            <v>Thomas R Blackerby</v>
          </cell>
          <cell r="P1277" t="str">
            <v>Walje, A Richard</v>
          </cell>
        </row>
        <row r="1278">
          <cell r="A1278">
            <v>14374</v>
          </cell>
          <cell r="B1278" t="str">
            <v>Bayless</v>
          </cell>
          <cell r="C1278" t="str">
            <v>Richard</v>
          </cell>
          <cell r="D1278" t="str">
            <v>Exempt</v>
          </cell>
          <cell r="E1278">
            <v>1021</v>
          </cell>
          <cell r="F1278" t="str">
            <v>Major Issues Program</v>
          </cell>
          <cell r="G1278">
            <v>5031</v>
          </cell>
          <cell r="H1278" t="str">
            <v>Director, Transmission Pl</v>
          </cell>
          <cell r="I1278" t="str">
            <v>Director, Strategy</v>
          </cell>
          <cell r="J1278">
            <v>28398</v>
          </cell>
          <cell r="K1278">
            <v>36261</v>
          </cell>
          <cell r="L1278">
            <v>128050.08</v>
          </cell>
          <cell r="M1278" t="str">
            <v xml:space="preserve">   105700.00</v>
          </cell>
          <cell r="N1278">
            <v>0.4</v>
          </cell>
          <cell r="O1278" t="str">
            <v>John D Carr</v>
          </cell>
          <cell r="P1278" t="str">
            <v>MacRitchie, Andy</v>
          </cell>
        </row>
        <row r="1279">
          <cell r="A1279">
            <v>14375</v>
          </cell>
          <cell r="B1279" t="str">
            <v>Jensen</v>
          </cell>
          <cell r="C1279" t="str">
            <v>Kyle</v>
          </cell>
          <cell r="D1279" t="str">
            <v>Exempt</v>
          </cell>
          <cell r="E1279">
            <v>288</v>
          </cell>
          <cell r="F1279" t="str">
            <v>Fuels, Interwest &amp; Mining Subs</v>
          </cell>
          <cell r="G1279">
            <v>9068</v>
          </cell>
          <cell r="H1279" t="str">
            <v>I/T Specialist - Interwes</v>
          </cell>
          <cell r="I1279" t="str">
            <v>I/T Specialist - Interwest Mining</v>
          </cell>
          <cell r="J1279">
            <v>38001</v>
          </cell>
          <cell r="K1279">
            <v>38001</v>
          </cell>
          <cell r="L1279">
            <v>49500</v>
          </cell>
          <cell r="M1279" t="str">
            <v xml:space="preserve">    50286.00</v>
          </cell>
          <cell r="N1279">
            <v>0.2</v>
          </cell>
          <cell r="O1279" t="str">
            <v>Lynna M Topolovec</v>
          </cell>
          <cell r="P1279" t="str">
            <v>Johansen, Judi A</v>
          </cell>
        </row>
        <row r="1280">
          <cell r="A1280">
            <v>14417</v>
          </cell>
          <cell r="B1280" t="str">
            <v>Miller</v>
          </cell>
          <cell r="C1280" t="str">
            <v>Alec</v>
          </cell>
          <cell r="D1280" t="str">
            <v>Exempt</v>
          </cell>
          <cell r="E1280">
            <v>1301</v>
          </cell>
          <cell r="F1280" t="str">
            <v>CFO - Risk Mgmt</v>
          </cell>
          <cell r="G1280">
            <v>5255</v>
          </cell>
          <cell r="H1280" t="str">
            <v>Analyst, Risk Mgmt - Asso</v>
          </cell>
          <cell r="I1280" t="str">
            <v>Analyst, Risk Mgmt - Assoc</v>
          </cell>
          <cell r="J1280">
            <v>38018</v>
          </cell>
          <cell r="K1280">
            <v>38018</v>
          </cell>
          <cell r="L1280">
            <v>46999.92</v>
          </cell>
          <cell r="M1280" t="str">
            <v xml:space="preserve">    58600.00</v>
          </cell>
          <cell r="N1280">
            <v>0.3</v>
          </cell>
          <cell r="O1280" t="str">
            <v>Valarie A Sabo</v>
          </cell>
          <cell r="P1280" t="str">
            <v>Klein, Robert A</v>
          </cell>
        </row>
        <row r="1281">
          <cell r="A1281">
            <v>14425</v>
          </cell>
          <cell r="B1281" t="str">
            <v>Thiel</v>
          </cell>
          <cell r="C1281" t="str">
            <v>Kenneth Jess</v>
          </cell>
          <cell r="D1281" t="str">
            <v>Exempt</v>
          </cell>
          <cell r="E1281">
            <v>650</v>
          </cell>
          <cell r="F1281" t="str">
            <v>Dave Johnston Administration</v>
          </cell>
          <cell r="G1281">
            <v>8282</v>
          </cell>
          <cell r="H1281" t="str">
            <v>Specialist, Design - Ld/S</v>
          </cell>
          <cell r="I1281" t="str">
            <v>Specialist, Design - Ld/Sr</v>
          </cell>
          <cell r="J1281">
            <v>38012</v>
          </cell>
          <cell r="K1281">
            <v>38012</v>
          </cell>
          <cell r="L1281">
            <v>48730.080000000002</v>
          </cell>
          <cell r="M1281" t="str">
            <v xml:space="preserve">    56400.00</v>
          </cell>
          <cell r="N1281">
            <v>0.24</v>
          </cell>
          <cell r="O1281" t="str">
            <v>Michael R Schaffer</v>
          </cell>
          <cell r="P1281" t="str">
            <v>Cunningham, Barry G</v>
          </cell>
        </row>
        <row r="1282">
          <cell r="A1282">
            <v>14429</v>
          </cell>
          <cell r="B1282" t="str">
            <v>Bishop</v>
          </cell>
          <cell r="C1282" t="str">
            <v>Jeff</v>
          </cell>
          <cell r="D1282" t="str">
            <v>Exempt</v>
          </cell>
          <cell r="E1282">
            <v>576</v>
          </cell>
          <cell r="F1282" t="str">
            <v>C&amp;T Controller</v>
          </cell>
          <cell r="G1282">
            <v>7549</v>
          </cell>
          <cell r="H1282" t="str">
            <v>Cnslt, Fin/Actng - Ld/Sr</v>
          </cell>
          <cell r="I1282" t="str">
            <v>Cnslt, Fin/Actng - Ld/Sr</v>
          </cell>
          <cell r="J1282">
            <v>38033</v>
          </cell>
          <cell r="K1282">
            <v>38033</v>
          </cell>
          <cell r="L1282">
            <v>78499.92</v>
          </cell>
          <cell r="M1282" t="str">
            <v xml:space="preserve">    81950.00</v>
          </cell>
          <cell r="N1282">
            <v>0.24</v>
          </cell>
          <cell r="O1282" t="str">
            <v>Matthew S Larson</v>
          </cell>
          <cell r="P1282" t="str">
            <v>Watters, Stan K</v>
          </cell>
        </row>
        <row r="1283">
          <cell r="A1283">
            <v>14449</v>
          </cell>
          <cell r="B1283" t="str">
            <v>Skiles</v>
          </cell>
          <cell r="C1283" t="str">
            <v>Kimberly</v>
          </cell>
          <cell r="D1283" t="str">
            <v>Non-Exempt,Non-Union</v>
          </cell>
          <cell r="E1283">
            <v>1046</v>
          </cell>
          <cell r="F1283" t="str">
            <v>Distribution Dispatch</v>
          </cell>
          <cell r="G1283">
            <v>2020</v>
          </cell>
          <cell r="H1283" t="str">
            <v>Assistant, Group/Indv</v>
          </cell>
          <cell r="I1283" t="str">
            <v>Assistant, Group/Indv</v>
          </cell>
          <cell r="J1283">
            <v>38019</v>
          </cell>
          <cell r="K1283">
            <v>38019</v>
          </cell>
          <cell r="L1283">
            <v>30000</v>
          </cell>
          <cell r="M1283" t="str">
            <v xml:space="preserve">    36500.00</v>
          </cell>
          <cell r="N1283">
            <v>0.2</v>
          </cell>
          <cell r="O1283" t="str">
            <v>James M Stuart</v>
          </cell>
          <cell r="P1283" t="str">
            <v>Wright, Matthew</v>
          </cell>
        </row>
        <row r="1284">
          <cell r="A1284">
            <v>14457</v>
          </cell>
          <cell r="B1284" t="str">
            <v>Lewis</v>
          </cell>
          <cell r="C1284" t="str">
            <v>Michael</v>
          </cell>
          <cell r="D1284" t="str">
            <v>Exempt</v>
          </cell>
          <cell r="E1284">
            <v>339</v>
          </cell>
          <cell r="F1284" t="str">
            <v>Jordan Valley Distribution</v>
          </cell>
          <cell r="G1284">
            <v>2272</v>
          </cell>
          <cell r="H1284" t="str">
            <v>Supervisor, D&amp;T</v>
          </cell>
          <cell r="I1284" t="str">
            <v>Supervisor, D&amp;T</v>
          </cell>
          <cell r="J1284">
            <v>38019</v>
          </cell>
          <cell r="K1284">
            <v>38075</v>
          </cell>
          <cell r="L1284">
            <v>54000</v>
          </cell>
          <cell r="M1284" t="str">
            <v xml:space="preserve">    67500.00</v>
          </cell>
          <cell r="N1284">
            <v>0.24</v>
          </cell>
          <cell r="O1284" t="str">
            <v>Scott C Derrick</v>
          </cell>
          <cell r="P1284" t="str">
            <v>Wright, Matthew</v>
          </cell>
        </row>
        <row r="1285">
          <cell r="A1285">
            <v>14483</v>
          </cell>
          <cell r="B1285" t="str">
            <v>Tingey</v>
          </cell>
          <cell r="C1285" t="str">
            <v>Sean</v>
          </cell>
          <cell r="D1285" t="str">
            <v>Exempt</v>
          </cell>
          <cell r="E1285">
            <v>288</v>
          </cell>
          <cell r="F1285" t="str">
            <v>Fuels, Interwest &amp; Mining Subs</v>
          </cell>
          <cell r="G1285">
            <v>9222</v>
          </cell>
          <cell r="H1285" t="str">
            <v>Finance/Research Consulta</v>
          </cell>
          <cell r="I1285" t="str">
            <v>Finance/Research Consultant</v>
          </cell>
          <cell r="J1285">
            <v>38033</v>
          </cell>
          <cell r="K1285">
            <v>38103</v>
          </cell>
          <cell r="L1285">
            <v>67500</v>
          </cell>
          <cell r="M1285" t="str">
            <v xml:space="preserve">    73187.00</v>
          </cell>
          <cell r="N1285">
            <v>0.24</v>
          </cell>
          <cell r="O1285" t="str">
            <v>Craig P Adams</v>
          </cell>
          <cell r="P1285" t="str">
            <v>Johansen, Judi A</v>
          </cell>
        </row>
        <row r="1286">
          <cell r="A1286">
            <v>14502</v>
          </cell>
          <cell r="B1286" t="str">
            <v>van der Walt</v>
          </cell>
          <cell r="C1286" t="str">
            <v>Alwyn</v>
          </cell>
          <cell r="D1286" t="str">
            <v>Exempt</v>
          </cell>
          <cell r="E1286">
            <v>833</v>
          </cell>
          <cell r="F1286" t="str">
            <v>Substation &amp; Civil</v>
          </cell>
          <cell r="G1286">
            <v>2120</v>
          </cell>
          <cell r="H1286" t="str">
            <v>Engineer - Ld/Sr</v>
          </cell>
          <cell r="I1286" t="str">
            <v>Engineer - Ld/Sr</v>
          </cell>
          <cell r="J1286">
            <v>38040</v>
          </cell>
          <cell r="K1286">
            <v>38040</v>
          </cell>
          <cell r="L1286">
            <v>82450.080000000002</v>
          </cell>
          <cell r="M1286" t="str">
            <v xml:space="preserve">    80400.00</v>
          </cell>
          <cell r="N1286">
            <v>0.24</v>
          </cell>
          <cell r="O1286" t="str">
            <v>Brian K Thomas</v>
          </cell>
          <cell r="P1286" t="str">
            <v>Wright, Matthew</v>
          </cell>
        </row>
        <row r="1287">
          <cell r="A1287">
            <v>14511</v>
          </cell>
          <cell r="B1287" t="str">
            <v>Mangel</v>
          </cell>
          <cell r="C1287" t="str">
            <v>Suzanne</v>
          </cell>
          <cell r="D1287" t="str">
            <v>Exempt</v>
          </cell>
          <cell r="E1287">
            <v>1016</v>
          </cell>
          <cell r="F1287" t="str">
            <v>General Counsel</v>
          </cell>
          <cell r="G1287">
            <v>2021</v>
          </cell>
          <cell r="H1287" t="str">
            <v>Assistant, Legal</v>
          </cell>
          <cell r="I1287" t="str">
            <v>Assistant, Legal</v>
          </cell>
          <cell r="J1287">
            <v>38033</v>
          </cell>
          <cell r="K1287">
            <v>38033</v>
          </cell>
          <cell r="L1287">
            <v>40758</v>
          </cell>
          <cell r="M1287" t="str">
            <v xml:space="preserve">    47950.00</v>
          </cell>
          <cell r="N1287">
            <v>0.2</v>
          </cell>
          <cell r="O1287" t="str">
            <v>Dale G Rasmussen</v>
          </cell>
          <cell r="P1287" t="str">
            <v>Haller, Andrew P</v>
          </cell>
        </row>
        <row r="1288">
          <cell r="A1288">
            <v>14514</v>
          </cell>
          <cell r="B1288" t="str">
            <v>Turner</v>
          </cell>
          <cell r="C1288" t="str">
            <v>Stacey</v>
          </cell>
          <cell r="D1288" t="str">
            <v>Non-Exempt,Non-Union</v>
          </cell>
          <cell r="E1288">
            <v>1028</v>
          </cell>
          <cell r="F1288" t="str">
            <v>Divison Controller - Power Delivery</v>
          </cell>
          <cell r="G1288">
            <v>2020</v>
          </cell>
          <cell r="H1288" t="str">
            <v>Assistant, Group/Indv</v>
          </cell>
          <cell r="I1288" t="str">
            <v>Assistant, Group/Indv</v>
          </cell>
          <cell r="J1288">
            <v>38040</v>
          </cell>
          <cell r="K1288">
            <v>38040</v>
          </cell>
          <cell r="L1288">
            <v>30499.919999999998</v>
          </cell>
          <cell r="M1288" t="str">
            <v xml:space="preserve">    36500.00</v>
          </cell>
          <cell r="N1288">
            <v>0.2</v>
          </cell>
          <cell r="O1288" t="str">
            <v>Christopher A Aaberg</v>
          </cell>
          <cell r="P1288" t="str">
            <v>Wright, Matthew</v>
          </cell>
        </row>
        <row r="1289">
          <cell r="A1289">
            <v>14522</v>
          </cell>
          <cell r="B1289" t="str">
            <v>Bremer</v>
          </cell>
          <cell r="C1289" t="str">
            <v>Kristopher</v>
          </cell>
          <cell r="D1289" t="str">
            <v>Non-Exempt,Non-Union</v>
          </cell>
          <cell r="E1289">
            <v>1252</v>
          </cell>
          <cell r="F1289" t="str">
            <v>Construction Mapping</v>
          </cell>
          <cell r="G1289">
            <v>8284</v>
          </cell>
          <cell r="H1289" t="str">
            <v>Specialist, Drafting - Ca</v>
          </cell>
          <cell r="I1289" t="str">
            <v>Specialist, Drafting - Car</v>
          </cell>
          <cell r="J1289">
            <v>38026</v>
          </cell>
          <cell r="K1289">
            <v>38026</v>
          </cell>
          <cell r="L1289">
            <v>34000.080000000002</v>
          </cell>
          <cell r="M1289" t="str">
            <v xml:space="preserve">    37450.00</v>
          </cell>
          <cell r="N1289">
            <v>0.2</v>
          </cell>
          <cell r="O1289" t="str">
            <v>Kenneth G Staples</v>
          </cell>
          <cell r="P1289" t="str">
            <v>Wright, Matthew</v>
          </cell>
        </row>
        <row r="1290">
          <cell r="A1290">
            <v>14523</v>
          </cell>
          <cell r="B1290" t="str">
            <v>Perry</v>
          </cell>
          <cell r="C1290" t="str">
            <v>Chet</v>
          </cell>
          <cell r="D1290" t="str">
            <v>Exempt</v>
          </cell>
          <cell r="E1290">
            <v>356</v>
          </cell>
          <cell r="F1290" t="str">
            <v>C&amp;T Mid Office</v>
          </cell>
          <cell r="G1290">
            <v>1965</v>
          </cell>
          <cell r="H1290" t="str">
            <v>Admntr, Contract - Assoc</v>
          </cell>
          <cell r="I1290" t="str">
            <v>Admntr, Contract - Assoc</v>
          </cell>
          <cell r="J1290">
            <v>38033</v>
          </cell>
          <cell r="K1290">
            <v>38033</v>
          </cell>
          <cell r="L1290">
            <v>40000.080000000002</v>
          </cell>
          <cell r="M1290" t="str">
            <v xml:space="preserve">    46450.00</v>
          </cell>
          <cell r="N1290">
            <v>0.2</v>
          </cell>
          <cell r="O1290" t="str">
            <v>William R Miller</v>
          </cell>
          <cell r="P1290" t="str">
            <v>Watters, Stan K</v>
          </cell>
        </row>
        <row r="1291">
          <cell r="A1291">
            <v>14526</v>
          </cell>
          <cell r="B1291" t="str">
            <v>Rockness</v>
          </cell>
          <cell r="C1291" t="str">
            <v>Rhonda</v>
          </cell>
          <cell r="D1291" t="str">
            <v>Exempt</v>
          </cell>
          <cell r="E1291">
            <v>1013</v>
          </cell>
          <cell r="F1291" t="str">
            <v>External Reporting</v>
          </cell>
          <cell r="G1291">
            <v>7548</v>
          </cell>
          <cell r="H1291" t="str">
            <v>Cnslt, Fin/Actng - Car</v>
          </cell>
          <cell r="I1291" t="str">
            <v>Cnslt, Fin/Actng - Car</v>
          </cell>
          <cell r="J1291">
            <v>38054</v>
          </cell>
          <cell r="K1291">
            <v>38054</v>
          </cell>
          <cell r="L1291">
            <v>67999.92</v>
          </cell>
          <cell r="M1291" t="str">
            <v xml:space="preserve">    77300.00</v>
          </cell>
          <cell r="N1291">
            <v>0.24</v>
          </cell>
          <cell r="O1291" t="str">
            <v>Nikki L Kobliha</v>
          </cell>
          <cell r="P1291" t="str">
            <v>Peach, Richard</v>
          </cell>
        </row>
        <row r="1292">
          <cell r="A1292">
            <v>14533</v>
          </cell>
          <cell r="B1292" t="str">
            <v>Miller</v>
          </cell>
          <cell r="C1292" t="str">
            <v>Melissa</v>
          </cell>
          <cell r="D1292" t="str">
            <v>Exempt</v>
          </cell>
          <cell r="E1292">
            <v>1012</v>
          </cell>
          <cell r="F1292" t="str">
            <v>Corporate Accounting</v>
          </cell>
          <cell r="G1292">
            <v>2005</v>
          </cell>
          <cell r="H1292" t="str">
            <v>Analyst, Rgltry - Car</v>
          </cell>
          <cell r="I1292" t="str">
            <v>Analyst, Rgltry - Car</v>
          </cell>
          <cell r="J1292">
            <v>38040</v>
          </cell>
          <cell r="K1292">
            <v>38040</v>
          </cell>
          <cell r="L1292">
            <v>59500.08</v>
          </cell>
          <cell r="M1292" t="str">
            <v xml:space="preserve">    61800.00</v>
          </cell>
          <cell r="N1292">
            <v>0.2</v>
          </cell>
          <cell r="O1292" t="str">
            <v>Nathan P Adent</v>
          </cell>
          <cell r="P1292" t="str">
            <v>Peach, Richard</v>
          </cell>
        </row>
        <row r="1293">
          <cell r="A1293">
            <v>14545</v>
          </cell>
          <cell r="B1293" t="str">
            <v>Behling</v>
          </cell>
          <cell r="C1293" t="str">
            <v>Brett</v>
          </cell>
          <cell r="D1293" t="str">
            <v>Exempt</v>
          </cell>
          <cell r="E1293">
            <v>1036</v>
          </cell>
          <cell r="F1293" t="str">
            <v>Procurement Power Delivery</v>
          </cell>
          <cell r="G1293">
            <v>2038</v>
          </cell>
          <cell r="H1293" t="str">
            <v>Buyer - Assoc</v>
          </cell>
          <cell r="I1293" t="str">
            <v>Buyer - Assoc</v>
          </cell>
          <cell r="J1293">
            <v>38040</v>
          </cell>
          <cell r="K1293">
            <v>38040</v>
          </cell>
          <cell r="L1293">
            <v>43000.08</v>
          </cell>
          <cell r="M1293" t="str">
            <v xml:space="preserve">    46500.00</v>
          </cell>
          <cell r="N1293">
            <v>0.2</v>
          </cell>
          <cell r="O1293" t="str">
            <v>Douglas T Jensen</v>
          </cell>
          <cell r="P1293" t="str">
            <v>MacRitchie, Andy</v>
          </cell>
        </row>
        <row r="1294">
          <cell r="A1294">
            <v>14546</v>
          </cell>
          <cell r="B1294" t="str">
            <v>Eason</v>
          </cell>
          <cell r="C1294" t="str">
            <v>Kelly</v>
          </cell>
          <cell r="D1294" t="str">
            <v>Non-Exempt,Non-Union</v>
          </cell>
          <cell r="E1294">
            <v>1016</v>
          </cell>
          <cell r="F1294" t="str">
            <v>General Counsel</v>
          </cell>
          <cell r="G1294">
            <v>2020</v>
          </cell>
          <cell r="H1294" t="str">
            <v>Assistant, Group/Indv</v>
          </cell>
          <cell r="I1294" t="str">
            <v>Assistant, Group/Indv</v>
          </cell>
          <cell r="J1294">
            <v>38040</v>
          </cell>
          <cell r="K1294">
            <v>38040</v>
          </cell>
          <cell r="L1294">
            <v>40999.919999999998</v>
          </cell>
          <cell r="M1294" t="str">
            <v xml:space="preserve">    36500.00</v>
          </cell>
          <cell r="N1294">
            <v>0.2</v>
          </cell>
          <cell r="O1294" t="str">
            <v>Dale G Rasmussen</v>
          </cell>
          <cell r="P1294" t="str">
            <v>Haller, Andrew P</v>
          </cell>
        </row>
        <row r="1295">
          <cell r="A1295">
            <v>14558</v>
          </cell>
          <cell r="B1295" t="str">
            <v>Alport</v>
          </cell>
          <cell r="C1295" t="str">
            <v>Kysa</v>
          </cell>
          <cell r="D1295" t="str">
            <v>Exempt</v>
          </cell>
          <cell r="E1295">
            <v>238</v>
          </cell>
          <cell r="F1295" t="str">
            <v>C&amp;T Front Office</v>
          </cell>
          <cell r="G1295">
            <v>2243</v>
          </cell>
          <cell r="H1295" t="str">
            <v>Scheduler, Resource - Ass</v>
          </cell>
          <cell r="I1295" t="str">
            <v>Temp Pos Scheduler, Resource - Assoc</v>
          </cell>
          <cell r="J1295">
            <v>38047</v>
          </cell>
          <cell r="K1295">
            <v>38047</v>
          </cell>
          <cell r="L1295">
            <v>60000</v>
          </cell>
          <cell r="M1295" t="str">
            <v xml:space="preserve">    58500.00</v>
          </cell>
          <cell r="N1295">
            <v>0.2</v>
          </cell>
          <cell r="O1295" t="str">
            <v>Todd W Carpenter</v>
          </cell>
          <cell r="P1295" t="str">
            <v>Watters, Stan K</v>
          </cell>
        </row>
        <row r="1296">
          <cell r="A1296">
            <v>14568</v>
          </cell>
          <cell r="B1296" t="str">
            <v>Yuen</v>
          </cell>
          <cell r="C1296" t="str">
            <v>Yeang</v>
          </cell>
          <cell r="D1296" t="str">
            <v>Exempt</v>
          </cell>
          <cell r="E1296">
            <v>1301</v>
          </cell>
          <cell r="F1296" t="str">
            <v>CFO - Risk Mgmt</v>
          </cell>
          <cell r="G1296">
            <v>5255</v>
          </cell>
          <cell r="H1296" t="str">
            <v>Analyst, Risk Mgmt - Asso</v>
          </cell>
          <cell r="I1296" t="str">
            <v>Analyst, Risk Mgmt - Assoc</v>
          </cell>
          <cell r="J1296">
            <v>38057</v>
          </cell>
          <cell r="K1296">
            <v>38057</v>
          </cell>
          <cell r="L1296">
            <v>55000.08</v>
          </cell>
          <cell r="M1296" t="str">
            <v xml:space="preserve">    58600.00</v>
          </cell>
          <cell r="N1296">
            <v>0.3</v>
          </cell>
          <cell r="O1296" t="str">
            <v>Richard Y Ito</v>
          </cell>
          <cell r="P1296" t="str">
            <v>Klein, Robert A</v>
          </cell>
        </row>
        <row r="1297">
          <cell r="A1297">
            <v>14573</v>
          </cell>
          <cell r="B1297" t="str">
            <v>Bowater</v>
          </cell>
          <cell r="C1297" t="str">
            <v>John</v>
          </cell>
          <cell r="D1297" t="str">
            <v>Exempt</v>
          </cell>
          <cell r="E1297">
            <v>855</v>
          </cell>
          <cell r="F1297" t="str">
            <v>Currant Creek Plant</v>
          </cell>
          <cell r="G1297">
            <v>2156</v>
          </cell>
          <cell r="H1297" t="str">
            <v>Int'l Assignee</v>
          </cell>
          <cell r="I1297" t="str">
            <v>Mng Dirctr, Plant</v>
          </cell>
          <cell r="J1297">
            <v>38091</v>
          </cell>
          <cell r="K1297">
            <v>38091</v>
          </cell>
          <cell r="L1297">
            <v>0</v>
          </cell>
          <cell r="M1297" t="str">
            <v xml:space="preserve">        0.00</v>
          </cell>
          <cell r="N1297">
            <v>0.3</v>
          </cell>
          <cell r="O1297" t="str">
            <v>Richard C Woolley</v>
          </cell>
          <cell r="P1297" t="str">
            <v>Cunningham, Barry G</v>
          </cell>
        </row>
        <row r="1298">
          <cell r="A1298">
            <v>14587</v>
          </cell>
          <cell r="B1298" t="str">
            <v>Stanfill</v>
          </cell>
          <cell r="C1298" t="str">
            <v>Dagmar</v>
          </cell>
          <cell r="D1298" t="str">
            <v>Non-Exempt,Non-Union</v>
          </cell>
          <cell r="E1298">
            <v>594</v>
          </cell>
          <cell r="F1298" t="str">
            <v>Customer Contact Center - Generalists</v>
          </cell>
          <cell r="G1298">
            <v>4780</v>
          </cell>
          <cell r="H1298" t="str">
            <v>Customer Service Associat</v>
          </cell>
          <cell r="I1298" t="str">
            <v>Customer Service Associate</v>
          </cell>
          <cell r="J1298">
            <v>38054</v>
          </cell>
          <cell r="K1298">
            <v>38054</v>
          </cell>
          <cell r="L1298">
            <v>25169.040000000001</v>
          </cell>
          <cell r="M1298" t="str">
            <v xml:space="preserve">    23920.00</v>
          </cell>
          <cell r="N1298">
            <v>0.08</v>
          </cell>
          <cell r="O1298" t="str">
            <v>Adam S Mathis</v>
          </cell>
          <cell r="P1298" t="str">
            <v>Wright, Matthew</v>
          </cell>
        </row>
        <row r="1299">
          <cell r="A1299">
            <v>14588</v>
          </cell>
          <cell r="B1299" t="str">
            <v>Hager</v>
          </cell>
          <cell r="C1299" t="str">
            <v>Lynn</v>
          </cell>
          <cell r="D1299" t="str">
            <v>Non-Exempt,Non-Union</v>
          </cell>
          <cell r="E1299">
            <v>594</v>
          </cell>
          <cell r="F1299" t="str">
            <v>Customer Contact Center - Generalists</v>
          </cell>
          <cell r="G1299">
            <v>4780</v>
          </cell>
          <cell r="H1299" t="str">
            <v>Customer Service Associat</v>
          </cell>
          <cell r="I1299" t="str">
            <v>Customer Service Associate</v>
          </cell>
          <cell r="J1299">
            <v>38054</v>
          </cell>
          <cell r="K1299">
            <v>38054</v>
          </cell>
          <cell r="L1299">
            <v>25169.040000000001</v>
          </cell>
          <cell r="M1299" t="str">
            <v xml:space="preserve">    23920.00</v>
          </cell>
          <cell r="N1299">
            <v>0.08</v>
          </cell>
          <cell r="O1299" t="str">
            <v>Adam S Mathis</v>
          </cell>
          <cell r="P1299" t="str">
            <v>Wright, Matthew</v>
          </cell>
        </row>
        <row r="1300">
          <cell r="A1300">
            <v>14593</v>
          </cell>
          <cell r="B1300" t="str">
            <v>Riverman</v>
          </cell>
          <cell r="C1300" t="str">
            <v>Pamela</v>
          </cell>
          <cell r="D1300" t="str">
            <v>Non-Exempt,Non-Union</v>
          </cell>
          <cell r="E1300">
            <v>594</v>
          </cell>
          <cell r="F1300" t="str">
            <v>Customer Contact Center - Generalists</v>
          </cell>
          <cell r="G1300">
            <v>4780</v>
          </cell>
          <cell r="H1300" t="str">
            <v>Customer Service Associat</v>
          </cell>
          <cell r="I1300" t="str">
            <v>Customer Service Associate</v>
          </cell>
          <cell r="J1300">
            <v>38054</v>
          </cell>
          <cell r="K1300">
            <v>38054</v>
          </cell>
          <cell r="L1300">
            <v>25169.040000000001</v>
          </cell>
          <cell r="M1300" t="str">
            <v xml:space="preserve">    23920.00</v>
          </cell>
          <cell r="N1300">
            <v>0.08</v>
          </cell>
          <cell r="O1300" t="str">
            <v>Marci L Mahpari</v>
          </cell>
          <cell r="P1300" t="str">
            <v>Wright, Matthew</v>
          </cell>
        </row>
        <row r="1301">
          <cell r="A1301">
            <v>14594</v>
          </cell>
          <cell r="B1301" t="str">
            <v>Hereford</v>
          </cell>
          <cell r="C1301" t="str">
            <v>Anna</v>
          </cell>
          <cell r="D1301" t="str">
            <v>Non-Exempt,Non-Union</v>
          </cell>
          <cell r="E1301">
            <v>594</v>
          </cell>
          <cell r="F1301" t="str">
            <v>Customer Contact Center - Generalists</v>
          </cell>
          <cell r="G1301">
            <v>4780</v>
          </cell>
          <cell r="H1301" t="str">
            <v>Customer Service Associat</v>
          </cell>
          <cell r="I1301" t="str">
            <v>Customer Service Associate</v>
          </cell>
          <cell r="J1301">
            <v>38054</v>
          </cell>
          <cell r="K1301">
            <v>38054</v>
          </cell>
          <cell r="L1301">
            <v>25169.040000000001</v>
          </cell>
          <cell r="M1301" t="str">
            <v xml:space="preserve">    23920.00</v>
          </cell>
          <cell r="N1301">
            <v>0.08</v>
          </cell>
          <cell r="O1301" t="str">
            <v>Adam S Mathis</v>
          </cell>
          <cell r="P1301" t="str">
            <v>Wright, Matthew</v>
          </cell>
        </row>
        <row r="1302">
          <cell r="A1302">
            <v>14596</v>
          </cell>
          <cell r="B1302" t="str">
            <v>Lane</v>
          </cell>
          <cell r="C1302" t="str">
            <v>Angelia</v>
          </cell>
          <cell r="D1302" t="str">
            <v>Non-Exempt,Non-Union</v>
          </cell>
          <cell r="E1302">
            <v>594</v>
          </cell>
          <cell r="F1302" t="str">
            <v>Customer Contact Center - Generalists</v>
          </cell>
          <cell r="G1302">
            <v>4780</v>
          </cell>
          <cell r="H1302" t="str">
            <v>Customer Service Associat</v>
          </cell>
          <cell r="I1302" t="str">
            <v>Customer Service Associate</v>
          </cell>
          <cell r="J1302">
            <v>38054</v>
          </cell>
          <cell r="K1302">
            <v>38054</v>
          </cell>
          <cell r="L1302">
            <v>25169.040000000001</v>
          </cell>
          <cell r="M1302" t="str">
            <v xml:space="preserve">    23920.00</v>
          </cell>
          <cell r="N1302">
            <v>0.08</v>
          </cell>
          <cell r="O1302" t="str">
            <v>Sean A Elam</v>
          </cell>
          <cell r="P1302" t="str">
            <v>Wright, Matthew</v>
          </cell>
        </row>
        <row r="1303">
          <cell r="A1303">
            <v>14598</v>
          </cell>
          <cell r="B1303" t="str">
            <v>Lawhead</v>
          </cell>
          <cell r="C1303" t="str">
            <v>Jill</v>
          </cell>
          <cell r="D1303" t="str">
            <v>Non-Exempt,Non-Union</v>
          </cell>
          <cell r="E1303">
            <v>594</v>
          </cell>
          <cell r="F1303" t="str">
            <v>Customer Contact Center - Generalists</v>
          </cell>
          <cell r="G1303">
            <v>4780</v>
          </cell>
          <cell r="H1303" t="str">
            <v>Customer Service Associat</v>
          </cell>
          <cell r="I1303" t="str">
            <v>Customer Service Associate</v>
          </cell>
          <cell r="J1303">
            <v>38054</v>
          </cell>
          <cell r="K1303">
            <v>38054</v>
          </cell>
          <cell r="L1303">
            <v>25169.040000000001</v>
          </cell>
          <cell r="M1303" t="str">
            <v xml:space="preserve">    23920.00</v>
          </cell>
          <cell r="N1303">
            <v>0.08</v>
          </cell>
          <cell r="O1303" t="str">
            <v>Eric A Lehman</v>
          </cell>
          <cell r="P1303" t="str">
            <v>Wright, Matthew</v>
          </cell>
        </row>
        <row r="1304">
          <cell r="A1304">
            <v>14599</v>
          </cell>
          <cell r="B1304" t="str">
            <v>Dunn</v>
          </cell>
          <cell r="C1304" t="str">
            <v>Richard</v>
          </cell>
          <cell r="D1304" t="str">
            <v>Non-Exempt,Non-Union</v>
          </cell>
          <cell r="E1304">
            <v>594</v>
          </cell>
          <cell r="F1304" t="str">
            <v>Customer Contact Center - Generalists</v>
          </cell>
          <cell r="G1304">
            <v>4780</v>
          </cell>
          <cell r="H1304" t="str">
            <v>Customer Service Associat</v>
          </cell>
          <cell r="I1304" t="str">
            <v>Customer Service Associate</v>
          </cell>
          <cell r="J1304">
            <v>38054</v>
          </cell>
          <cell r="K1304">
            <v>38054</v>
          </cell>
          <cell r="L1304">
            <v>24440.880000000001</v>
          </cell>
          <cell r="M1304" t="str">
            <v xml:space="preserve">    23920.00</v>
          </cell>
          <cell r="N1304">
            <v>0.08</v>
          </cell>
          <cell r="O1304" t="str">
            <v>Matthew J Feist</v>
          </cell>
          <cell r="P1304" t="str">
            <v>Wright, Matthew</v>
          </cell>
        </row>
        <row r="1305">
          <cell r="A1305">
            <v>14617</v>
          </cell>
          <cell r="B1305" t="str">
            <v>Mills</v>
          </cell>
          <cell r="C1305" t="str">
            <v>Lisa</v>
          </cell>
          <cell r="D1305" t="str">
            <v>Non-Exempt,Non-Union</v>
          </cell>
          <cell r="E1305">
            <v>594</v>
          </cell>
          <cell r="F1305" t="str">
            <v>Customer Contact Center - Generalists</v>
          </cell>
          <cell r="G1305">
            <v>4780</v>
          </cell>
          <cell r="H1305" t="str">
            <v>Customer Service Associat</v>
          </cell>
          <cell r="I1305" t="str">
            <v>Customer Service Associate</v>
          </cell>
          <cell r="J1305">
            <v>38054</v>
          </cell>
          <cell r="K1305">
            <v>38054</v>
          </cell>
          <cell r="L1305">
            <v>25169.040000000001</v>
          </cell>
          <cell r="M1305" t="str">
            <v xml:space="preserve">    23920.00</v>
          </cell>
          <cell r="N1305">
            <v>0.08</v>
          </cell>
          <cell r="O1305" t="str">
            <v>Candace D Boswell</v>
          </cell>
          <cell r="P1305" t="str">
            <v>Wright, Matthew</v>
          </cell>
        </row>
        <row r="1306">
          <cell r="A1306">
            <v>14623</v>
          </cell>
          <cell r="B1306" t="str">
            <v>Stuver</v>
          </cell>
          <cell r="C1306" t="str">
            <v>Douglas</v>
          </cell>
          <cell r="D1306" t="str">
            <v>Exempt</v>
          </cell>
          <cell r="E1306">
            <v>576</v>
          </cell>
          <cell r="F1306" t="str">
            <v>C&amp;T Controller</v>
          </cell>
          <cell r="G1306">
            <v>6867</v>
          </cell>
          <cell r="H1306" t="str">
            <v>Mng Dirctr, Div Controlle</v>
          </cell>
          <cell r="I1306" t="str">
            <v>Mng Dirctr, Div Controller</v>
          </cell>
          <cell r="J1306">
            <v>38075</v>
          </cell>
          <cell r="K1306">
            <v>38075</v>
          </cell>
          <cell r="L1306">
            <v>171000</v>
          </cell>
          <cell r="M1306" t="str">
            <v xml:space="preserve">   149350.00</v>
          </cell>
          <cell r="N1306">
            <v>0.4</v>
          </cell>
          <cell r="O1306" t="str">
            <v>Stan K Watters</v>
          </cell>
          <cell r="P1306" t="str">
            <v>Watters, Stan K</v>
          </cell>
        </row>
        <row r="1307">
          <cell r="A1307">
            <v>14632</v>
          </cell>
          <cell r="B1307" t="str">
            <v>Becker</v>
          </cell>
          <cell r="C1307" t="str">
            <v>Terrence</v>
          </cell>
          <cell r="D1307" t="str">
            <v>Exempt</v>
          </cell>
          <cell r="E1307">
            <v>652</v>
          </cell>
          <cell r="F1307" t="str">
            <v>Dave Johnston Production</v>
          </cell>
          <cell r="G1307">
            <v>2278</v>
          </cell>
          <cell r="H1307" t="str">
            <v>Supervisor, Plant</v>
          </cell>
          <cell r="I1307" t="str">
            <v>Supervisor, Plant</v>
          </cell>
          <cell r="J1307">
            <v>28102</v>
          </cell>
          <cell r="K1307">
            <v>35972</v>
          </cell>
          <cell r="L1307">
            <v>77628</v>
          </cell>
          <cell r="M1307" t="str">
            <v xml:space="preserve">    71500.00</v>
          </cell>
          <cell r="N1307">
            <v>0.24</v>
          </cell>
          <cell r="O1307" t="str">
            <v>Gary L Harris</v>
          </cell>
          <cell r="P1307" t="str">
            <v>Cunningham, Barry G</v>
          </cell>
        </row>
        <row r="1308">
          <cell r="A1308">
            <v>14640</v>
          </cell>
          <cell r="B1308" t="str">
            <v>Smith</v>
          </cell>
          <cell r="C1308" t="str">
            <v>Judith</v>
          </cell>
          <cell r="D1308" t="str">
            <v>Exempt</v>
          </cell>
          <cell r="E1308">
            <v>929</v>
          </cell>
          <cell r="F1308" t="str">
            <v>Org Dvlpmt &amp; Training</v>
          </cell>
          <cell r="G1308">
            <v>2052</v>
          </cell>
          <cell r="H1308" t="str">
            <v>Cnslt, HR - Car</v>
          </cell>
          <cell r="I1308" t="str">
            <v>Cnslt, HR - Car</v>
          </cell>
          <cell r="J1308">
            <v>38078</v>
          </cell>
          <cell r="K1308">
            <v>38078</v>
          </cell>
          <cell r="L1308">
            <v>75000</v>
          </cell>
          <cell r="M1308" t="str">
            <v xml:space="preserve">    83500.00</v>
          </cell>
          <cell r="N1308">
            <v>0.24</v>
          </cell>
          <cell r="O1308" t="str">
            <v>Elaine M Dixon</v>
          </cell>
          <cell r="P1308" t="str">
            <v>Pittman, Michael J</v>
          </cell>
        </row>
        <row r="1309">
          <cell r="A1309">
            <v>14643</v>
          </cell>
          <cell r="B1309" t="str">
            <v>Hess</v>
          </cell>
          <cell r="C1309" t="str">
            <v>Brian</v>
          </cell>
          <cell r="D1309" t="str">
            <v>Exempt</v>
          </cell>
          <cell r="E1309">
            <v>1005</v>
          </cell>
          <cell r="F1309" t="str">
            <v>CSC Payroll</v>
          </cell>
          <cell r="G1309">
            <v>1954</v>
          </cell>
          <cell r="H1309" t="str">
            <v>Accountant, Gen - Car</v>
          </cell>
          <cell r="I1309" t="str">
            <v>Accountant, Gen - Car</v>
          </cell>
          <cell r="J1309">
            <v>38068</v>
          </cell>
          <cell r="K1309">
            <v>38068</v>
          </cell>
          <cell r="L1309">
            <v>52000.08</v>
          </cell>
          <cell r="M1309" t="str">
            <v xml:space="preserve">    54250.00</v>
          </cell>
          <cell r="N1309">
            <v>0.2</v>
          </cell>
          <cell r="O1309" t="str">
            <v>David E Curnow</v>
          </cell>
          <cell r="P1309" t="str">
            <v>MacRitchie, Andy</v>
          </cell>
        </row>
        <row r="1310">
          <cell r="A1310">
            <v>14659</v>
          </cell>
          <cell r="B1310" t="str">
            <v>Warner III</v>
          </cell>
          <cell r="C1310" t="str">
            <v>David</v>
          </cell>
          <cell r="D1310" t="str">
            <v>Exempt</v>
          </cell>
          <cell r="E1310">
            <v>1301</v>
          </cell>
          <cell r="F1310" t="str">
            <v>CFO - Risk Mgmt</v>
          </cell>
          <cell r="G1310">
            <v>5668</v>
          </cell>
          <cell r="H1310" t="str">
            <v>Scheduler, Planning - Ass</v>
          </cell>
          <cell r="I1310" t="str">
            <v>Scheduler, Planning - Assoc</v>
          </cell>
          <cell r="J1310">
            <v>38075</v>
          </cell>
          <cell r="K1310">
            <v>38075</v>
          </cell>
          <cell r="L1310">
            <v>45000</v>
          </cell>
          <cell r="M1310" t="str">
            <v xml:space="preserve">    55800.00</v>
          </cell>
          <cell r="N1310">
            <v>0.2</v>
          </cell>
          <cell r="O1310" t="str">
            <v>Chris J Wasinger</v>
          </cell>
          <cell r="P1310" t="str">
            <v>Klein, Robert A</v>
          </cell>
        </row>
        <row r="1311">
          <cell r="A1311">
            <v>14671</v>
          </cell>
          <cell r="B1311" t="str">
            <v>Schoebel</v>
          </cell>
          <cell r="C1311" t="str">
            <v>Amanda</v>
          </cell>
          <cell r="D1311" t="str">
            <v>Exempt</v>
          </cell>
          <cell r="E1311">
            <v>1016</v>
          </cell>
          <cell r="F1311" t="str">
            <v>General Counsel</v>
          </cell>
          <cell r="G1311">
            <v>2021</v>
          </cell>
          <cell r="H1311" t="str">
            <v>Assistant, Legal</v>
          </cell>
          <cell r="I1311" t="str">
            <v>Assistant, Legal</v>
          </cell>
          <cell r="J1311">
            <v>38068</v>
          </cell>
          <cell r="K1311">
            <v>38068</v>
          </cell>
          <cell r="L1311">
            <v>45000</v>
          </cell>
          <cell r="M1311" t="str">
            <v xml:space="preserve">    47950.00</v>
          </cell>
          <cell r="N1311">
            <v>0.2</v>
          </cell>
          <cell r="O1311" t="str">
            <v>Natalie L Hocken</v>
          </cell>
          <cell r="P1311" t="str">
            <v>Haller, Andrew P</v>
          </cell>
        </row>
        <row r="1312">
          <cell r="A1312">
            <v>14675</v>
          </cell>
          <cell r="B1312" t="str">
            <v>Lehman</v>
          </cell>
          <cell r="C1312" t="str">
            <v>Eric</v>
          </cell>
          <cell r="D1312" t="str">
            <v>Exempt</v>
          </cell>
          <cell r="E1312">
            <v>594</v>
          </cell>
          <cell r="F1312" t="str">
            <v>Customer Contact Center - Generalists</v>
          </cell>
          <cell r="G1312">
            <v>2268</v>
          </cell>
          <cell r="H1312" t="str">
            <v>Supervisor, Bus Ctr</v>
          </cell>
          <cell r="I1312" t="str">
            <v>Supervisor, Bus Ctr</v>
          </cell>
          <cell r="J1312">
            <v>38068</v>
          </cell>
          <cell r="K1312">
            <v>38068</v>
          </cell>
          <cell r="L1312">
            <v>49000.08</v>
          </cell>
          <cell r="M1312" t="str">
            <v xml:space="preserve">    61400.00</v>
          </cell>
          <cell r="N1312">
            <v>0.2</v>
          </cell>
          <cell r="O1312" t="str">
            <v>Aric D Muhlestein</v>
          </cell>
          <cell r="P1312" t="str">
            <v>Wright, Matthew</v>
          </cell>
        </row>
        <row r="1313">
          <cell r="A1313">
            <v>14677</v>
          </cell>
          <cell r="B1313" t="str">
            <v>Seeley</v>
          </cell>
          <cell r="C1313" t="str">
            <v>Janet</v>
          </cell>
          <cell r="D1313" t="str">
            <v>Exempt</v>
          </cell>
          <cell r="E1313">
            <v>647</v>
          </cell>
          <cell r="F1313" t="str">
            <v>Naughton Administration</v>
          </cell>
          <cell r="G1313">
            <v>7543</v>
          </cell>
          <cell r="H1313" t="str">
            <v>Analyst, Fin/Actng - Car</v>
          </cell>
          <cell r="I1313" t="str">
            <v>Analyst, Fin/Actng - Car</v>
          </cell>
          <cell r="J1313">
            <v>38075</v>
          </cell>
          <cell r="K1313">
            <v>38075</v>
          </cell>
          <cell r="L1313">
            <v>43500</v>
          </cell>
          <cell r="M1313" t="str">
            <v xml:space="preserve">    54250.00</v>
          </cell>
          <cell r="N1313">
            <v>0.2</v>
          </cell>
          <cell r="O1313" t="str">
            <v>William E Rex</v>
          </cell>
          <cell r="P1313" t="str">
            <v>Cunningham, Barry G</v>
          </cell>
        </row>
        <row r="1314">
          <cell r="A1314">
            <v>14683</v>
          </cell>
          <cell r="B1314" t="str">
            <v>Beeks</v>
          </cell>
          <cell r="C1314" t="str">
            <v>Danny</v>
          </cell>
          <cell r="D1314" t="str">
            <v>Exempt</v>
          </cell>
          <cell r="E1314">
            <v>293</v>
          </cell>
          <cell r="F1314" t="str">
            <v>Hydro South</v>
          </cell>
          <cell r="G1314">
            <v>1976</v>
          </cell>
          <cell r="H1314" t="str">
            <v>Admntr, Safety - Ld/Sr</v>
          </cell>
          <cell r="I1314" t="str">
            <v>Admntr, Safety - Ld/Sr</v>
          </cell>
          <cell r="J1314">
            <v>28268</v>
          </cell>
          <cell r="K1314">
            <v>36429</v>
          </cell>
          <cell r="L1314">
            <v>73503.12</v>
          </cell>
          <cell r="M1314" t="str">
            <v xml:space="preserve">    70750.00</v>
          </cell>
          <cell r="N1314">
            <v>0.24</v>
          </cell>
          <cell r="O1314" t="str">
            <v>Dennis R Zerba</v>
          </cell>
          <cell r="P1314" t="str">
            <v>Cunningham, Barry G</v>
          </cell>
        </row>
        <row r="1315">
          <cell r="A1315">
            <v>14702</v>
          </cell>
          <cell r="B1315" t="str">
            <v>Evans</v>
          </cell>
          <cell r="C1315" t="str">
            <v>Josh</v>
          </cell>
          <cell r="D1315" t="str">
            <v>Exempt</v>
          </cell>
          <cell r="E1315">
            <v>1301</v>
          </cell>
          <cell r="F1315" t="str">
            <v>CFO - Risk Mgmt</v>
          </cell>
          <cell r="G1315">
            <v>1980</v>
          </cell>
          <cell r="H1315" t="str">
            <v>Analyst, Bus Sys - Assoc</v>
          </cell>
          <cell r="I1315" t="str">
            <v>Analyst, Bus Sys - Assoc</v>
          </cell>
          <cell r="J1315">
            <v>38082</v>
          </cell>
          <cell r="K1315">
            <v>38082</v>
          </cell>
          <cell r="L1315">
            <v>42000</v>
          </cell>
          <cell r="M1315" t="str">
            <v xml:space="preserve">    49000.00</v>
          </cell>
          <cell r="N1315">
            <v>0.2</v>
          </cell>
          <cell r="O1315" t="str">
            <v>Yannie Chen</v>
          </cell>
          <cell r="P1315" t="str">
            <v>Klein, Robert A</v>
          </cell>
        </row>
        <row r="1316">
          <cell r="A1316">
            <v>14708</v>
          </cell>
          <cell r="B1316" t="str">
            <v>Mosier</v>
          </cell>
          <cell r="C1316" t="str">
            <v>David</v>
          </cell>
          <cell r="D1316" t="str">
            <v>Exempt</v>
          </cell>
          <cell r="E1316">
            <v>164</v>
          </cell>
          <cell r="F1316" t="str">
            <v>Regulation</v>
          </cell>
          <cell r="G1316">
            <v>2175</v>
          </cell>
          <cell r="H1316" t="str">
            <v>Manager, Rgltry</v>
          </cell>
          <cell r="I1316" t="str">
            <v>Manager, Rgltry</v>
          </cell>
          <cell r="J1316">
            <v>38072</v>
          </cell>
          <cell r="K1316">
            <v>38072</v>
          </cell>
          <cell r="L1316">
            <v>105000</v>
          </cell>
          <cell r="M1316" t="str">
            <v xml:space="preserve">    99800.00</v>
          </cell>
          <cell r="N1316">
            <v>0.3</v>
          </cell>
          <cell r="O1316" t="str">
            <v>John W Stewart</v>
          </cell>
          <cell r="P1316" t="str">
            <v>Larson, Donald D</v>
          </cell>
        </row>
        <row r="1317">
          <cell r="A1317">
            <v>14709</v>
          </cell>
          <cell r="B1317" t="str">
            <v>Donaca</v>
          </cell>
          <cell r="C1317" t="str">
            <v>Leslie</v>
          </cell>
          <cell r="D1317" t="str">
            <v>Exempt</v>
          </cell>
          <cell r="E1317">
            <v>431</v>
          </cell>
          <cell r="F1317" t="str">
            <v>T&amp;D Business Improvement</v>
          </cell>
          <cell r="G1317">
            <v>8543</v>
          </cell>
          <cell r="H1317" t="str">
            <v>Analyst, Business - Car</v>
          </cell>
          <cell r="I1317" t="str">
            <v>Analyst, Business - Car</v>
          </cell>
          <cell r="J1317">
            <v>38082</v>
          </cell>
          <cell r="K1317">
            <v>38082</v>
          </cell>
          <cell r="L1317">
            <v>43399.92</v>
          </cell>
          <cell r="M1317" t="str">
            <v xml:space="preserve">    54250.00</v>
          </cell>
          <cell r="N1317">
            <v>0.2</v>
          </cell>
          <cell r="O1317" t="str">
            <v>Allen L Berreth</v>
          </cell>
          <cell r="P1317" t="str">
            <v>Wright, Matthew</v>
          </cell>
        </row>
        <row r="1318">
          <cell r="A1318">
            <v>14716</v>
          </cell>
          <cell r="B1318" t="str">
            <v>Hodgins</v>
          </cell>
          <cell r="C1318" t="str">
            <v>James</v>
          </cell>
          <cell r="D1318" t="str">
            <v>Exempt</v>
          </cell>
          <cell r="E1318">
            <v>1326</v>
          </cell>
          <cell r="F1318" t="str">
            <v>Enterprise Intel Systems</v>
          </cell>
          <cell r="G1318">
            <v>2144</v>
          </cell>
          <cell r="H1318" t="str">
            <v>IT Spclst, Opr Sys - Car</v>
          </cell>
          <cell r="I1318" t="str">
            <v>IT Spclst, Opr Sys - Car</v>
          </cell>
          <cell r="J1318">
            <v>38075</v>
          </cell>
          <cell r="K1318">
            <v>38075</v>
          </cell>
          <cell r="L1318">
            <v>58000.08</v>
          </cell>
          <cell r="M1318" t="str">
            <v xml:space="preserve">    65550.00</v>
          </cell>
          <cell r="N1318">
            <v>0.24</v>
          </cell>
          <cell r="O1318" t="str">
            <v>Jeffrey G McCombs</v>
          </cell>
          <cell r="P1318" t="str">
            <v>Walje, A Richard</v>
          </cell>
        </row>
        <row r="1319">
          <cell r="A1319">
            <v>14722</v>
          </cell>
          <cell r="B1319" t="str">
            <v>Bolton</v>
          </cell>
          <cell r="C1319" t="str">
            <v>Scott</v>
          </cell>
          <cell r="D1319" t="str">
            <v>Exempt</v>
          </cell>
          <cell r="E1319">
            <v>251</v>
          </cell>
          <cell r="F1319" t="str">
            <v>Government Affairs</v>
          </cell>
          <cell r="G1319">
            <v>2240</v>
          </cell>
          <cell r="H1319" t="str">
            <v>Pub Afrs Repr, GA - Assoc</v>
          </cell>
          <cell r="I1319" t="str">
            <v>Pub Afrs Repr, GA - Assoc</v>
          </cell>
          <cell r="J1319">
            <v>38078</v>
          </cell>
          <cell r="K1319">
            <v>38078</v>
          </cell>
          <cell r="L1319">
            <v>70000.08</v>
          </cell>
          <cell r="M1319" t="str">
            <v xml:space="preserve">    69800.00</v>
          </cell>
          <cell r="N1319">
            <v>0.24</v>
          </cell>
          <cell r="O1319" t="str">
            <v>Peter T Cogswell</v>
          </cell>
          <cell r="P1319" t="str">
            <v>Furman, Donald N</v>
          </cell>
        </row>
        <row r="1320">
          <cell r="A1320">
            <v>14726</v>
          </cell>
          <cell r="B1320" t="str">
            <v>Tawwater</v>
          </cell>
          <cell r="C1320" t="str">
            <v>Gary</v>
          </cell>
          <cell r="D1320" t="str">
            <v>Exempt</v>
          </cell>
          <cell r="E1320">
            <v>175</v>
          </cell>
          <cell r="F1320" t="str">
            <v>Controller</v>
          </cell>
          <cell r="G1320">
            <v>7544</v>
          </cell>
          <cell r="H1320" t="str">
            <v>Analyst, Fin/Actng - Ld/S</v>
          </cell>
          <cell r="I1320" t="str">
            <v>Analyst, Fin/Actng - Ld/Sr</v>
          </cell>
          <cell r="J1320">
            <v>38075</v>
          </cell>
          <cell r="K1320">
            <v>38075</v>
          </cell>
          <cell r="L1320">
            <v>66000</v>
          </cell>
          <cell r="M1320" t="str">
            <v xml:space="preserve">    66150.00</v>
          </cell>
          <cell r="N1320">
            <v>0.24</v>
          </cell>
          <cell r="O1320" t="str">
            <v>Steven Rosen</v>
          </cell>
          <cell r="P1320" t="str">
            <v>Peach, Richard</v>
          </cell>
        </row>
        <row r="1321">
          <cell r="A1321">
            <v>14752</v>
          </cell>
          <cell r="B1321" t="str">
            <v>Blando</v>
          </cell>
          <cell r="C1321" t="str">
            <v>Anthony</v>
          </cell>
          <cell r="D1321" t="str">
            <v>Exempt</v>
          </cell>
          <cell r="E1321">
            <v>526</v>
          </cell>
          <cell r="F1321" t="str">
            <v>Business Planning &amp; Strategy Analysis</v>
          </cell>
          <cell r="G1321">
            <v>4677</v>
          </cell>
          <cell r="H1321" t="str">
            <v>Cnslt, Business - Ld/Sr</v>
          </cell>
          <cell r="I1321" t="str">
            <v>Cnslt, Business - Ld/Sr</v>
          </cell>
          <cell r="J1321">
            <v>38108</v>
          </cell>
          <cell r="K1321">
            <v>38108</v>
          </cell>
          <cell r="L1321">
            <v>90199.92</v>
          </cell>
          <cell r="M1321" t="str">
            <v xml:space="preserve">    94850.00</v>
          </cell>
          <cell r="N1321">
            <v>0.3</v>
          </cell>
          <cell r="O1321" t="str">
            <v>Irene M Heng</v>
          </cell>
          <cell r="P1321" t="str">
            <v>MacRitchie, Andy</v>
          </cell>
        </row>
        <row r="1322">
          <cell r="A1322">
            <v>14753</v>
          </cell>
          <cell r="B1322" t="str">
            <v>Liedtke</v>
          </cell>
          <cell r="C1322" t="str">
            <v>Scott</v>
          </cell>
          <cell r="D1322" t="str">
            <v>Exempt</v>
          </cell>
          <cell r="E1322">
            <v>431</v>
          </cell>
          <cell r="F1322" t="str">
            <v>T&amp;D Business Improvement</v>
          </cell>
          <cell r="G1322">
            <v>8543</v>
          </cell>
          <cell r="H1322" t="str">
            <v>Analyst, Business - Car</v>
          </cell>
          <cell r="I1322" t="str">
            <v>Analyst, Business - Car</v>
          </cell>
          <cell r="J1322">
            <v>38096</v>
          </cell>
          <cell r="K1322">
            <v>38096</v>
          </cell>
          <cell r="L1322">
            <v>43399.92</v>
          </cell>
          <cell r="M1322" t="str">
            <v xml:space="preserve">    54250.00</v>
          </cell>
          <cell r="N1322">
            <v>0.2</v>
          </cell>
          <cell r="O1322" t="str">
            <v>Allen L Berreth</v>
          </cell>
          <cell r="P1322" t="str">
            <v>Wright, Matthew</v>
          </cell>
        </row>
        <row r="1323">
          <cell r="A1323">
            <v>14754</v>
          </cell>
          <cell r="B1323" t="str">
            <v>Walsh</v>
          </cell>
          <cell r="C1323" t="str">
            <v>Brian</v>
          </cell>
          <cell r="D1323" t="str">
            <v>Exempt</v>
          </cell>
          <cell r="E1323">
            <v>287</v>
          </cell>
          <cell r="F1323" t="str">
            <v>RE Property Management</v>
          </cell>
          <cell r="G1323">
            <v>2237</v>
          </cell>
          <cell r="H1323" t="str">
            <v>Prpty Agnt - Assoc</v>
          </cell>
          <cell r="I1323" t="str">
            <v>Prpty Agnt - Car</v>
          </cell>
          <cell r="J1323">
            <v>38096</v>
          </cell>
          <cell r="K1323">
            <v>38096</v>
          </cell>
          <cell r="L1323">
            <v>45000</v>
          </cell>
          <cell r="M1323" t="str">
            <v xml:space="preserve">    56450.00</v>
          </cell>
          <cell r="N1323">
            <v>0.2</v>
          </cell>
          <cell r="O1323" t="str">
            <v>Curtis M Meyers</v>
          </cell>
          <cell r="P1323" t="str">
            <v>MacRitchie, Andy</v>
          </cell>
        </row>
        <row r="1324">
          <cell r="A1324">
            <v>14761</v>
          </cell>
          <cell r="B1324" t="str">
            <v>Carrillo</v>
          </cell>
          <cell r="C1324" t="str">
            <v>Rene</v>
          </cell>
          <cell r="D1324" t="str">
            <v>Exempt</v>
          </cell>
          <cell r="E1324">
            <v>175</v>
          </cell>
          <cell r="F1324" t="str">
            <v>Controller</v>
          </cell>
          <cell r="G1324">
            <v>7543</v>
          </cell>
          <cell r="H1324" t="str">
            <v>Analyst, Fin/Actng - Car</v>
          </cell>
          <cell r="I1324" t="str">
            <v>Analyst, Fin/Actng - Car</v>
          </cell>
          <cell r="J1324">
            <v>38089</v>
          </cell>
          <cell r="K1324">
            <v>38089</v>
          </cell>
          <cell r="L1324">
            <v>49500</v>
          </cell>
          <cell r="M1324" t="str">
            <v xml:space="preserve">    54250.00</v>
          </cell>
          <cell r="N1324">
            <v>0.2</v>
          </cell>
          <cell r="O1324" t="str">
            <v>Christopher J Moore</v>
          </cell>
          <cell r="P1324" t="str">
            <v>Peach, Richard</v>
          </cell>
        </row>
        <row r="1325">
          <cell r="A1325">
            <v>14765</v>
          </cell>
          <cell r="B1325" t="str">
            <v>Ikeda</v>
          </cell>
          <cell r="C1325" t="str">
            <v>Teri</v>
          </cell>
          <cell r="D1325" t="str">
            <v>Exempt</v>
          </cell>
          <cell r="E1325">
            <v>526</v>
          </cell>
          <cell r="F1325" t="str">
            <v>Business Planning &amp; Strategy Analysis</v>
          </cell>
          <cell r="G1325">
            <v>4677</v>
          </cell>
          <cell r="H1325" t="str">
            <v>Cnslt, Business - Ld/Sr</v>
          </cell>
          <cell r="I1325" t="str">
            <v>Cnslt, Business - Ld/Sr</v>
          </cell>
          <cell r="J1325">
            <v>38079</v>
          </cell>
          <cell r="K1325">
            <v>38079</v>
          </cell>
          <cell r="L1325">
            <v>85000.08</v>
          </cell>
          <cell r="M1325" t="str">
            <v xml:space="preserve">    94850.00</v>
          </cell>
          <cell r="N1325">
            <v>0.3</v>
          </cell>
          <cell r="O1325" t="str">
            <v>Cindy A Crane</v>
          </cell>
          <cell r="P1325" t="str">
            <v>MacRitchie, Andy</v>
          </cell>
        </row>
        <row r="1326">
          <cell r="A1326">
            <v>14776</v>
          </cell>
          <cell r="B1326" t="str">
            <v>Jennings</v>
          </cell>
          <cell r="C1326" t="str">
            <v>Timothy</v>
          </cell>
          <cell r="D1326" t="str">
            <v>Non-Exempt,Non-Union</v>
          </cell>
          <cell r="E1326">
            <v>1004</v>
          </cell>
          <cell r="F1326" t="str">
            <v>CSC Central Cash</v>
          </cell>
          <cell r="G1326">
            <v>2127</v>
          </cell>
          <cell r="H1326" t="str">
            <v>Equip Spclst, Data - Ld/S</v>
          </cell>
          <cell r="I1326" t="str">
            <v>Equip Spclst, Data - Ld/Sr</v>
          </cell>
          <cell r="J1326">
            <v>38082</v>
          </cell>
          <cell r="K1326">
            <v>38082</v>
          </cell>
          <cell r="L1326">
            <v>30700.080000000002</v>
          </cell>
          <cell r="M1326" t="str">
            <v xml:space="preserve">    32900.00</v>
          </cell>
          <cell r="N1326">
            <v>0.2</v>
          </cell>
          <cell r="O1326" t="str">
            <v>Esther Giezendanner</v>
          </cell>
          <cell r="P1326" t="str">
            <v>MacRitchie, Andy</v>
          </cell>
        </row>
        <row r="1327">
          <cell r="A1327">
            <v>14785</v>
          </cell>
          <cell r="B1327" t="str">
            <v>Thompson</v>
          </cell>
          <cell r="C1327" t="str">
            <v>Dina</v>
          </cell>
          <cell r="D1327" t="str">
            <v>Exempt</v>
          </cell>
          <cell r="E1327">
            <v>526</v>
          </cell>
          <cell r="F1327" t="str">
            <v>Business Planning &amp; Strategy Analysis</v>
          </cell>
          <cell r="G1327">
            <v>7546</v>
          </cell>
          <cell r="H1327" t="str">
            <v>Analyst, Plng/Fincl Anly</v>
          </cell>
          <cell r="I1327" t="str">
            <v>Analyst, Plng/Fincl Anly - Car</v>
          </cell>
          <cell r="J1327">
            <v>38096</v>
          </cell>
          <cell r="K1327">
            <v>38096</v>
          </cell>
          <cell r="L1327">
            <v>61000.08</v>
          </cell>
          <cell r="M1327" t="str">
            <v xml:space="preserve">    61500.00</v>
          </cell>
          <cell r="N1327">
            <v>0.2</v>
          </cell>
          <cell r="O1327" t="str">
            <v>Michael J DeWolf</v>
          </cell>
          <cell r="P1327" t="str">
            <v>MacRitchie, Andy</v>
          </cell>
        </row>
        <row r="1328">
          <cell r="A1328">
            <v>14800</v>
          </cell>
          <cell r="B1328" t="str">
            <v>Funk Jr</v>
          </cell>
          <cell r="C1328" t="str">
            <v>Daniel</v>
          </cell>
          <cell r="D1328" t="str">
            <v>Exempt</v>
          </cell>
          <cell r="E1328">
            <v>290</v>
          </cell>
          <cell r="F1328" t="str">
            <v>Quantum Leap</v>
          </cell>
          <cell r="G1328">
            <v>8543</v>
          </cell>
          <cell r="H1328" t="str">
            <v>Analyst, Business - Car</v>
          </cell>
          <cell r="I1328" t="str">
            <v>Analyst, Business - Car</v>
          </cell>
          <cell r="J1328">
            <v>38084</v>
          </cell>
          <cell r="K1328">
            <v>38084</v>
          </cell>
          <cell r="L1328">
            <v>55000.08</v>
          </cell>
          <cell r="M1328" t="str">
            <v xml:space="preserve">    54250.00</v>
          </cell>
          <cell r="N1328">
            <v>0.2</v>
          </cell>
          <cell r="O1328" t="str">
            <v>Alan V Wayment</v>
          </cell>
          <cell r="P1328" t="str">
            <v>Wright, Matthew</v>
          </cell>
        </row>
        <row r="1329">
          <cell r="A1329">
            <v>14802</v>
          </cell>
          <cell r="B1329" t="str">
            <v>Reed</v>
          </cell>
          <cell r="C1329" t="str">
            <v>Betty</v>
          </cell>
          <cell r="D1329" t="str">
            <v>Non-Exempt,Non-Union</v>
          </cell>
          <cell r="E1329">
            <v>280</v>
          </cell>
          <cell r="F1329" t="str">
            <v>C&amp;T Planning</v>
          </cell>
          <cell r="G1329">
            <v>2020</v>
          </cell>
          <cell r="H1329" t="str">
            <v>Assistant, Group/Indv</v>
          </cell>
          <cell r="I1329" t="str">
            <v>Assistant, Group/Indv</v>
          </cell>
          <cell r="J1329">
            <v>38089</v>
          </cell>
          <cell r="K1329">
            <v>38089</v>
          </cell>
          <cell r="L1329">
            <v>36000</v>
          </cell>
          <cell r="M1329" t="str">
            <v xml:space="preserve">    36500.00</v>
          </cell>
          <cell r="N1329">
            <v>0.2</v>
          </cell>
          <cell r="O1329" t="str">
            <v>Christopher M Turner</v>
          </cell>
          <cell r="P1329" t="str">
            <v>Watters, Stan K</v>
          </cell>
        </row>
        <row r="1330">
          <cell r="A1330">
            <v>14804</v>
          </cell>
          <cell r="B1330" t="str">
            <v>Sohl Jr</v>
          </cell>
          <cell r="C1330" t="str">
            <v>John</v>
          </cell>
          <cell r="D1330" t="str">
            <v>Exempt</v>
          </cell>
          <cell r="E1330">
            <v>526</v>
          </cell>
          <cell r="F1330" t="str">
            <v>Business Planning &amp; Strategy Analysis</v>
          </cell>
          <cell r="G1330">
            <v>4677</v>
          </cell>
          <cell r="H1330" t="str">
            <v>Cnslt, Business - Ld/Sr</v>
          </cell>
          <cell r="I1330" t="str">
            <v>Cnslt, Business - Ld/Sr</v>
          </cell>
          <cell r="J1330">
            <v>38103</v>
          </cell>
          <cell r="K1330">
            <v>38103</v>
          </cell>
          <cell r="L1330">
            <v>79999.92</v>
          </cell>
          <cell r="M1330" t="str">
            <v xml:space="preserve">    94850.00</v>
          </cell>
          <cell r="N1330">
            <v>0.3</v>
          </cell>
          <cell r="O1330" t="str">
            <v>Irene M Heng</v>
          </cell>
          <cell r="P1330" t="str">
            <v>MacRitchie, Andy</v>
          </cell>
        </row>
        <row r="1331">
          <cell r="A1331">
            <v>14809</v>
          </cell>
          <cell r="B1331" t="str">
            <v>Lundberg</v>
          </cell>
          <cell r="C1331" t="str">
            <v>Eric</v>
          </cell>
          <cell r="D1331" t="str">
            <v>Exempt</v>
          </cell>
          <cell r="E1331">
            <v>175</v>
          </cell>
          <cell r="F1331" t="str">
            <v>Controller</v>
          </cell>
          <cell r="G1331">
            <v>8567</v>
          </cell>
          <cell r="H1331" t="str">
            <v>Cnslt, Bus Anly - Ld/Sr</v>
          </cell>
          <cell r="I1331" t="str">
            <v>Cnslt, Bus Anly - Ld/Sr</v>
          </cell>
          <cell r="J1331">
            <v>38110</v>
          </cell>
          <cell r="K1331">
            <v>38110</v>
          </cell>
          <cell r="L1331">
            <v>90000</v>
          </cell>
          <cell r="M1331" t="str">
            <v xml:space="preserve">    81950.00</v>
          </cell>
          <cell r="N1331">
            <v>0.24</v>
          </cell>
          <cell r="O1331" t="str">
            <v>Lisa M Matich</v>
          </cell>
          <cell r="P1331" t="str">
            <v>Peach, Richard</v>
          </cell>
        </row>
        <row r="1332">
          <cell r="A1332">
            <v>14817</v>
          </cell>
          <cell r="B1332" t="str">
            <v>Christiansen</v>
          </cell>
          <cell r="C1332" t="str">
            <v>Michael</v>
          </cell>
          <cell r="D1332" t="str">
            <v>Exempt</v>
          </cell>
          <cell r="E1332">
            <v>300</v>
          </cell>
          <cell r="F1332" t="str">
            <v>Revenue Requirements</v>
          </cell>
          <cell r="G1332">
            <v>2004</v>
          </cell>
          <cell r="H1332" t="str">
            <v>Analyst, Rgltry - Assoc</v>
          </cell>
          <cell r="I1332" t="str">
            <v>Analyst, Rgltry - Assoc</v>
          </cell>
          <cell r="J1332">
            <v>38110</v>
          </cell>
          <cell r="K1332">
            <v>38110</v>
          </cell>
          <cell r="L1332">
            <v>52000.08</v>
          </cell>
          <cell r="M1332" t="str">
            <v xml:space="preserve">    53750.00</v>
          </cell>
          <cell r="N1332">
            <v>0.2</v>
          </cell>
          <cell r="O1332" t="str">
            <v>David L Taylor</v>
          </cell>
          <cell r="P1332" t="str">
            <v>Larson, Donald D</v>
          </cell>
        </row>
        <row r="1333">
          <cell r="A1333">
            <v>14818</v>
          </cell>
          <cell r="B1333" t="str">
            <v>Lively</v>
          </cell>
          <cell r="C1333" t="str">
            <v>Aaron</v>
          </cell>
          <cell r="D1333" t="str">
            <v>Exempt</v>
          </cell>
          <cell r="E1333">
            <v>300</v>
          </cell>
          <cell r="F1333" t="str">
            <v>Revenue Requirements</v>
          </cell>
          <cell r="G1333">
            <v>2004</v>
          </cell>
          <cell r="H1333" t="str">
            <v>Analyst, Rgltry - Assoc</v>
          </cell>
          <cell r="I1333" t="str">
            <v>Analyst, Rgltry - Assoc</v>
          </cell>
          <cell r="J1333">
            <v>38118</v>
          </cell>
          <cell r="K1333">
            <v>38118</v>
          </cell>
          <cell r="L1333">
            <v>49000.08</v>
          </cell>
          <cell r="M1333" t="str">
            <v xml:space="preserve">    53750.00</v>
          </cell>
          <cell r="N1333">
            <v>0.2</v>
          </cell>
          <cell r="O1333" t="str">
            <v>David L Taylor</v>
          </cell>
          <cell r="P1333" t="str">
            <v>Larson, Donald D</v>
          </cell>
        </row>
        <row r="1334">
          <cell r="A1334">
            <v>14823</v>
          </cell>
          <cell r="B1334" t="str">
            <v>Bell</v>
          </cell>
          <cell r="C1334" t="str">
            <v>Joseph</v>
          </cell>
          <cell r="D1334" t="str">
            <v>Exempt</v>
          </cell>
          <cell r="E1334">
            <v>833</v>
          </cell>
          <cell r="F1334" t="str">
            <v>Substation &amp; Civil</v>
          </cell>
          <cell r="G1334">
            <v>2121</v>
          </cell>
          <cell r="H1334" t="str">
            <v>Engineer - Princ</v>
          </cell>
          <cell r="I1334" t="str">
            <v>Engineer - Princ</v>
          </cell>
          <cell r="J1334">
            <v>28676</v>
          </cell>
          <cell r="K1334">
            <v>38147</v>
          </cell>
          <cell r="L1334">
            <v>90829.2</v>
          </cell>
          <cell r="M1334" t="str">
            <v xml:space="preserve">    94950.00</v>
          </cell>
          <cell r="N1334">
            <v>0.3</v>
          </cell>
          <cell r="O1334" t="str">
            <v>Florence M Hausler</v>
          </cell>
          <cell r="P1334" t="str">
            <v>Wright, Matthew</v>
          </cell>
        </row>
        <row r="1335">
          <cell r="A1335">
            <v>14857</v>
          </cell>
          <cell r="B1335" t="str">
            <v>DePetris</v>
          </cell>
          <cell r="C1335" t="str">
            <v>Deborah</v>
          </cell>
          <cell r="D1335" t="str">
            <v>Non-Exempt,Non-Union</v>
          </cell>
          <cell r="E1335">
            <v>297</v>
          </cell>
          <cell r="F1335" t="str">
            <v>Pricing</v>
          </cell>
          <cell r="G1335">
            <v>2020</v>
          </cell>
          <cell r="H1335" t="str">
            <v>Assistant, Group/Indv</v>
          </cell>
          <cell r="I1335" t="str">
            <v>Assistant, Group/Indv</v>
          </cell>
          <cell r="J1335">
            <v>38110</v>
          </cell>
          <cell r="K1335">
            <v>38110</v>
          </cell>
          <cell r="L1335">
            <v>37999.919999999998</v>
          </cell>
          <cell r="M1335" t="str">
            <v xml:space="preserve">    36500.00</v>
          </cell>
          <cell r="N1335">
            <v>0.2</v>
          </cell>
          <cell r="O1335" t="str">
            <v>Margaret F Ryan</v>
          </cell>
          <cell r="P1335" t="str">
            <v>Larson, Donald D</v>
          </cell>
        </row>
        <row r="1336">
          <cell r="A1336">
            <v>14863</v>
          </cell>
          <cell r="B1336" t="str">
            <v>Patten</v>
          </cell>
          <cell r="C1336" t="str">
            <v>Darren</v>
          </cell>
          <cell r="D1336" t="str">
            <v>Exempt</v>
          </cell>
          <cell r="E1336">
            <v>667</v>
          </cell>
          <cell r="F1336" t="str">
            <v>Huntington Support</v>
          </cell>
          <cell r="G1336">
            <v>2120</v>
          </cell>
          <cell r="H1336" t="str">
            <v>Engineer - Ld/Sr</v>
          </cell>
          <cell r="I1336" t="str">
            <v>Engineer - Ld/Sr</v>
          </cell>
          <cell r="J1336">
            <v>38110</v>
          </cell>
          <cell r="K1336">
            <v>38110</v>
          </cell>
          <cell r="L1336">
            <v>79999.92</v>
          </cell>
          <cell r="M1336" t="str">
            <v xml:space="preserve">    80400.00</v>
          </cell>
          <cell r="N1336">
            <v>0.24</v>
          </cell>
          <cell r="O1336" t="str">
            <v>Glenn L Pinterich</v>
          </cell>
          <cell r="P1336" t="str">
            <v>Cunningham, Barry G</v>
          </cell>
        </row>
        <row r="1337">
          <cell r="A1337">
            <v>14864</v>
          </cell>
          <cell r="B1337" t="str">
            <v>Kim</v>
          </cell>
          <cell r="C1337" t="str">
            <v>Gina</v>
          </cell>
          <cell r="D1337" t="str">
            <v>Exempt</v>
          </cell>
          <cell r="E1337">
            <v>1012</v>
          </cell>
          <cell r="F1337" t="str">
            <v>Corporate Accounting</v>
          </cell>
          <cell r="G1337">
            <v>1954</v>
          </cell>
          <cell r="H1337" t="str">
            <v>Accountant, Gen - Car</v>
          </cell>
          <cell r="I1337" t="str">
            <v>Accountant, Gen - Car</v>
          </cell>
          <cell r="J1337">
            <v>38103</v>
          </cell>
          <cell r="K1337">
            <v>38103</v>
          </cell>
          <cell r="L1337">
            <v>54250.080000000002</v>
          </cell>
          <cell r="M1337" t="str">
            <v xml:space="preserve">    54250.00</v>
          </cell>
          <cell r="N1337">
            <v>0.2</v>
          </cell>
          <cell r="O1337" t="str">
            <v>Richard S Fewel</v>
          </cell>
          <cell r="P1337" t="str">
            <v>Peach, Richard</v>
          </cell>
        </row>
        <row r="1338">
          <cell r="A1338">
            <v>14884</v>
          </cell>
          <cell r="B1338" t="str">
            <v>Winn</v>
          </cell>
          <cell r="C1338" t="str">
            <v>Clinton</v>
          </cell>
          <cell r="D1338" t="str">
            <v>Exempt</v>
          </cell>
          <cell r="E1338">
            <v>1072</v>
          </cell>
          <cell r="F1338" t="str">
            <v>Resource Development &amp; Management</v>
          </cell>
          <cell r="G1338">
            <v>2236</v>
          </cell>
          <cell r="H1338" t="str">
            <v>Proj Mgr - Ld/Sr</v>
          </cell>
          <cell r="I1338" t="str">
            <v>Proj Mgr - Ld/Sr</v>
          </cell>
          <cell r="J1338">
            <v>38110</v>
          </cell>
          <cell r="K1338">
            <v>38110</v>
          </cell>
          <cell r="L1338">
            <v>96000</v>
          </cell>
          <cell r="M1338" t="str">
            <v xml:space="preserve">    88350.00</v>
          </cell>
          <cell r="N1338">
            <v>0.3</v>
          </cell>
          <cell r="O1338" t="str">
            <v>R A Van Engelenhoven</v>
          </cell>
          <cell r="P1338" t="str">
            <v>Cunningham, Barry G</v>
          </cell>
        </row>
        <row r="1339">
          <cell r="A1339">
            <v>14923</v>
          </cell>
          <cell r="B1339" t="str">
            <v>Hagen</v>
          </cell>
          <cell r="C1339" t="str">
            <v>David</v>
          </cell>
          <cell r="D1339" t="str">
            <v>Exempt</v>
          </cell>
          <cell r="E1339">
            <v>1039</v>
          </cell>
          <cell r="F1339" t="str">
            <v>T&amp;D Asset Management</v>
          </cell>
          <cell r="G1339">
            <v>2121</v>
          </cell>
          <cell r="H1339" t="str">
            <v>Engineer - Princ</v>
          </cell>
          <cell r="I1339" t="str">
            <v>Engineer - Princ</v>
          </cell>
          <cell r="J1339">
            <v>38118</v>
          </cell>
          <cell r="K1339">
            <v>38118</v>
          </cell>
          <cell r="L1339">
            <v>87000</v>
          </cell>
          <cell r="M1339" t="str">
            <v xml:space="preserve">    94950.00</v>
          </cell>
          <cell r="N1339">
            <v>0.3</v>
          </cell>
          <cell r="O1339" t="str">
            <v>Kenneth N Morris</v>
          </cell>
          <cell r="P1339" t="str">
            <v>Wright, Matthew</v>
          </cell>
        </row>
        <row r="1340">
          <cell r="A1340">
            <v>14927</v>
          </cell>
          <cell r="B1340" t="str">
            <v>Warnken</v>
          </cell>
          <cell r="C1340" t="str">
            <v>Pete</v>
          </cell>
          <cell r="D1340" t="str">
            <v>Exempt</v>
          </cell>
          <cell r="E1340">
            <v>280</v>
          </cell>
          <cell r="F1340" t="str">
            <v>C&amp;T Planning</v>
          </cell>
          <cell r="G1340">
            <v>7551</v>
          </cell>
          <cell r="H1340" t="str">
            <v>Cnslt, Plng/Fincl Anly -</v>
          </cell>
          <cell r="I1340" t="str">
            <v>Cnslt, Plng/Fincl Anly - Ld/Sr</v>
          </cell>
          <cell r="J1340">
            <v>38131</v>
          </cell>
          <cell r="K1340">
            <v>38131</v>
          </cell>
          <cell r="L1340">
            <v>92500.08</v>
          </cell>
          <cell r="M1340" t="str">
            <v xml:space="preserve">    90200.00</v>
          </cell>
          <cell r="N1340">
            <v>0.24</v>
          </cell>
          <cell r="O1340" t="str">
            <v>Melissa A Seymour</v>
          </cell>
          <cell r="P1340" t="str">
            <v>Watters, Stan K</v>
          </cell>
        </row>
        <row r="1341">
          <cell r="A1341">
            <v>14934</v>
          </cell>
          <cell r="B1341" t="str">
            <v>Robbins</v>
          </cell>
          <cell r="C1341" t="str">
            <v>Angela</v>
          </cell>
          <cell r="D1341" t="str">
            <v>Exempt</v>
          </cell>
          <cell r="E1341">
            <v>1528</v>
          </cell>
          <cell r="F1341" t="str">
            <v>PD SAP Support</v>
          </cell>
          <cell r="G1341">
            <v>5178</v>
          </cell>
          <cell r="H1341" t="str">
            <v>Analyst, Bus Sys/SAP Conf</v>
          </cell>
          <cell r="I1341" t="str">
            <v>Analyst, Bus Sys/SAP Config- Ld/Sr</v>
          </cell>
          <cell r="J1341">
            <v>38117</v>
          </cell>
          <cell r="K1341">
            <v>38117</v>
          </cell>
          <cell r="L1341">
            <v>84000</v>
          </cell>
          <cell r="M1341" t="str">
            <v xml:space="preserve">    89250.00</v>
          </cell>
          <cell r="N1341">
            <v>0.24</v>
          </cell>
          <cell r="O1341" t="str">
            <v>Claire A Nettleton</v>
          </cell>
          <cell r="P1341" t="str">
            <v>Wright, Matthew</v>
          </cell>
        </row>
        <row r="1342">
          <cell r="A1342">
            <v>14967</v>
          </cell>
          <cell r="B1342" t="str">
            <v>Pottratz</v>
          </cell>
          <cell r="C1342" t="str">
            <v>Roxann</v>
          </cell>
          <cell r="D1342" t="str">
            <v>Non-Exempt,Non-Union</v>
          </cell>
          <cell r="E1342">
            <v>241</v>
          </cell>
          <cell r="F1342" t="str">
            <v>Real Estate Management</v>
          </cell>
          <cell r="G1342">
            <v>1961</v>
          </cell>
          <cell r="H1342" t="str">
            <v>Actng Spclst - Ld/Sr</v>
          </cell>
          <cell r="I1342" t="str">
            <v>Actng Spclst - Ld/Sr</v>
          </cell>
          <cell r="J1342">
            <v>38117</v>
          </cell>
          <cell r="K1342">
            <v>38117</v>
          </cell>
          <cell r="L1342">
            <v>39300</v>
          </cell>
          <cell r="M1342" t="str">
            <v xml:space="preserve">    39300.00</v>
          </cell>
          <cell r="N1342">
            <v>0.2</v>
          </cell>
          <cell r="O1342" t="str">
            <v>Roberta Blau</v>
          </cell>
          <cell r="P1342" t="str">
            <v>MacRitchie, Andy</v>
          </cell>
        </row>
        <row r="1343">
          <cell r="A1343">
            <v>14970</v>
          </cell>
          <cell r="B1343" t="str">
            <v>Burley</v>
          </cell>
          <cell r="C1343" t="str">
            <v>Ruth</v>
          </cell>
          <cell r="D1343" t="str">
            <v>Non-Exempt,Non-Union</v>
          </cell>
          <cell r="E1343">
            <v>594</v>
          </cell>
          <cell r="F1343" t="str">
            <v>Customer Contact Center - Generalists</v>
          </cell>
          <cell r="G1343">
            <v>4780</v>
          </cell>
          <cell r="H1343" t="str">
            <v>Customer Service Associat</v>
          </cell>
          <cell r="I1343" t="str">
            <v>Customer Service Associate</v>
          </cell>
          <cell r="J1343">
            <v>38117</v>
          </cell>
          <cell r="K1343">
            <v>38117</v>
          </cell>
          <cell r="L1343">
            <v>25169.040000000001</v>
          </cell>
          <cell r="M1343" t="str">
            <v xml:space="preserve">    23920.00</v>
          </cell>
          <cell r="N1343">
            <v>0.08</v>
          </cell>
          <cell r="O1343" t="str">
            <v>Candace D Boswell</v>
          </cell>
          <cell r="P1343" t="str">
            <v>Wright, Matthew</v>
          </cell>
        </row>
        <row r="1344">
          <cell r="A1344">
            <v>14971</v>
          </cell>
          <cell r="B1344" t="str">
            <v>Dobberfuhl</v>
          </cell>
          <cell r="C1344" t="str">
            <v>Stephanie</v>
          </cell>
          <cell r="D1344" t="str">
            <v>Non-Exempt,Non-Union</v>
          </cell>
          <cell r="E1344">
            <v>594</v>
          </cell>
          <cell r="F1344" t="str">
            <v>Customer Contact Center - Generalists</v>
          </cell>
          <cell r="G1344">
            <v>4780</v>
          </cell>
          <cell r="H1344" t="str">
            <v>Customer Service Associat</v>
          </cell>
          <cell r="I1344" t="str">
            <v>Customer Service Associate</v>
          </cell>
          <cell r="J1344">
            <v>38117</v>
          </cell>
          <cell r="K1344">
            <v>38117</v>
          </cell>
          <cell r="L1344">
            <v>23712.959999999999</v>
          </cell>
          <cell r="M1344" t="str">
            <v xml:space="preserve">    23920.00</v>
          </cell>
          <cell r="N1344">
            <v>0.08</v>
          </cell>
          <cell r="O1344" t="str">
            <v>Marci L Mahpari</v>
          </cell>
          <cell r="P1344" t="str">
            <v>Wright, Matthew</v>
          </cell>
        </row>
        <row r="1345">
          <cell r="A1345">
            <v>14972</v>
          </cell>
          <cell r="B1345" t="str">
            <v>Ellington</v>
          </cell>
          <cell r="C1345" t="str">
            <v>Ebony</v>
          </cell>
          <cell r="D1345" t="str">
            <v>Non-Exempt,Non-Union</v>
          </cell>
          <cell r="E1345">
            <v>594</v>
          </cell>
          <cell r="F1345" t="str">
            <v>Customer Contact Center - Generalists</v>
          </cell>
          <cell r="G1345">
            <v>4780</v>
          </cell>
          <cell r="H1345" t="str">
            <v>Customer Service Associat</v>
          </cell>
          <cell r="I1345" t="str">
            <v>Customer Service Associate</v>
          </cell>
          <cell r="J1345">
            <v>38117</v>
          </cell>
          <cell r="K1345">
            <v>38117</v>
          </cell>
          <cell r="L1345">
            <v>24440.880000000001</v>
          </cell>
          <cell r="M1345" t="str">
            <v xml:space="preserve">    23920.00</v>
          </cell>
          <cell r="N1345">
            <v>0.08</v>
          </cell>
          <cell r="O1345" t="str">
            <v>Holly E Kadow</v>
          </cell>
          <cell r="P1345" t="str">
            <v>Wright, Matthew</v>
          </cell>
        </row>
        <row r="1346">
          <cell r="A1346">
            <v>14973</v>
          </cell>
          <cell r="B1346" t="str">
            <v>Espinoza</v>
          </cell>
          <cell r="C1346" t="str">
            <v>Jade</v>
          </cell>
          <cell r="D1346" t="str">
            <v>Non-Exempt,Non-Union</v>
          </cell>
          <cell r="E1346">
            <v>594</v>
          </cell>
          <cell r="F1346" t="str">
            <v>Customer Contact Center - Generalists</v>
          </cell>
          <cell r="G1346">
            <v>4780</v>
          </cell>
          <cell r="H1346" t="str">
            <v>Customer Service Associat</v>
          </cell>
          <cell r="I1346" t="str">
            <v>Customer Service Associate</v>
          </cell>
          <cell r="J1346">
            <v>38117</v>
          </cell>
          <cell r="K1346">
            <v>38117</v>
          </cell>
          <cell r="L1346">
            <v>24440.880000000001</v>
          </cell>
          <cell r="M1346" t="str">
            <v xml:space="preserve">    23920.00</v>
          </cell>
          <cell r="N1346">
            <v>0.08</v>
          </cell>
          <cell r="O1346" t="str">
            <v>Marci L Mahpari</v>
          </cell>
          <cell r="P1346" t="str">
            <v>Wright, Matthew</v>
          </cell>
        </row>
        <row r="1347">
          <cell r="A1347">
            <v>14974</v>
          </cell>
          <cell r="B1347" t="str">
            <v>Leighty</v>
          </cell>
          <cell r="C1347" t="str">
            <v>Timothy</v>
          </cell>
          <cell r="D1347" t="str">
            <v>Non-Exempt,Non-Union</v>
          </cell>
          <cell r="E1347">
            <v>594</v>
          </cell>
          <cell r="F1347" t="str">
            <v>Customer Contact Center - Generalists</v>
          </cell>
          <cell r="G1347">
            <v>4780</v>
          </cell>
          <cell r="H1347" t="str">
            <v>Customer Service Associat</v>
          </cell>
          <cell r="I1347" t="str">
            <v>Customer Service Associate</v>
          </cell>
          <cell r="J1347">
            <v>38117</v>
          </cell>
          <cell r="K1347">
            <v>38117</v>
          </cell>
          <cell r="L1347">
            <v>25169.040000000001</v>
          </cell>
          <cell r="M1347" t="str">
            <v xml:space="preserve">    23920.00</v>
          </cell>
          <cell r="N1347">
            <v>0.08</v>
          </cell>
          <cell r="O1347" t="str">
            <v>Candace D Boswell</v>
          </cell>
          <cell r="P1347" t="str">
            <v>Wright, Matthew</v>
          </cell>
        </row>
        <row r="1348">
          <cell r="A1348">
            <v>14975</v>
          </cell>
          <cell r="B1348" t="str">
            <v>McCoy</v>
          </cell>
          <cell r="C1348" t="str">
            <v>Michael</v>
          </cell>
          <cell r="D1348" t="str">
            <v>Non-Exempt,Non-Union</v>
          </cell>
          <cell r="E1348">
            <v>594</v>
          </cell>
          <cell r="F1348" t="str">
            <v>Customer Contact Center - Generalists</v>
          </cell>
          <cell r="G1348">
            <v>4780</v>
          </cell>
          <cell r="H1348" t="str">
            <v>Customer Service Associat</v>
          </cell>
          <cell r="I1348" t="str">
            <v>Customer Service Associate</v>
          </cell>
          <cell r="J1348">
            <v>38117</v>
          </cell>
          <cell r="K1348">
            <v>38117</v>
          </cell>
          <cell r="L1348">
            <v>23712.959999999999</v>
          </cell>
          <cell r="M1348" t="str">
            <v xml:space="preserve">    23920.00</v>
          </cell>
          <cell r="N1348">
            <v>0.08</v>
          </cell>
          <cell r="O1348" t="str">
            <v>Marci L Mahpari</v>
          </cell>
          <cell r="P1348" t="str">
            <v>Wright, Matthew</v>
          </cell>
        </row>
        <row r="1349">
          <cell r="A1349">
            <v>14982</v>
          </cell>
          <cell r="B1349" t="str">
            <v>Berman</v>
          </cell>
          <cell r="C1349" t="str">
            <v>Howard</v>
          </cell>
          <cell r="D1349" t="str">
            <v>Non-Exempt,Non-Union</v>
          </cell>
          <cell r="E1349">
            <v>594</v>
          </cell>
          <cell r="F1349" t="str">
            <v>Customer Contact Center - Generalists</v>
          </cell>
          <cell r="G1349">
            <v>4780</v>
          </cell>
          <cell r="H1349" t="str">
            <v>Customer Service Associat</v>
          </cell>
          <cell r="I1349" t="str">
            <v>Customer Service Associate</v>
          </cell>
          <cell r="J1349">
            <v>38117</v>
          </cell>
          <cell r="K1349">
            <v>38117</v>
          </cell>
          <cell r="L1349">
            <v>24440.880000000001</v>
          </cell>
          <cell r="M1349" t="str">
            <v xml:space="preserve">    23920.00</v>
          </cell>
          <cell r="N1349">
            <v>0.08</v>
          </cell>
          <cell r="O1349" t="str">
            <v>Marci L Mahpari</v>
          </cell>
          <cell r="P1349" t="str">
            <v>Wright, Matthew</v>
          </cell>
        </row>
        <row r="1350">
          <cell r="A1350">
            <v>14983</v>
          </cell>
          <cell r="B1350" t="str">
            <v>Becker</v>
          </cell>
          <cell r="C1350" t="str">
            <v>Jerry</v>
          </cell>
          <cell r="D1350" t="str">
            <v>Non-Exempt,Non-Union</v>
          </cell>
          <cell r="E1350">
            <v>594</v>
          </cell>
          <cell r="F1350" t="str">
            <v>Customer Contact Center - Generalists</v>
          </cell>
          <cell r="G1350">
            <v>4780</v>
          </cell>
          <cell r="H1350" t="str">
            <v>Customer Service Associat</v>
          </cell>
          <cell r="I1350" t="str">
            <v>Customer Service Associate</v>
          </cell>
          <cell r="J1350">
            <v>38117</v>
          </cell>
          <cell r="K1350">
            <v>38117</v>
          </cell>
          <cell r="L1350">
            <v>23712.959999999999</v>
          </cell>
          <cell r="M1350" t="str">
            <v xml:space="preserve">    23920.00</v>
          </cell>
          <cell r="N1350">
            <v>0.08</v>
          </cell>
          <cell r="O1350" t="str">
            <v>Geoffrey St Clair</v>
          </cell>
          <cell r="P1350" t="str">
            <v>Wright, Matthew</v>
          </cell>
        </row>
        <row r="1351">
          <cell r="A1351">
            <v>14984</v>
          </cell>
          <cell r="B1351" t="str">
            <v>Collins</v>
          </cell>
          <cell r="C1351" t="str">
            <v>Joseph</v>
          </cell>
          <cell r="D1351" t="str">
            <v>Non-Exempt,Non-Union</v>
          </cell>
          <cell r="E1351">
            <v>594</v>
          </cell>
          <cell r="F1351" t="str">
            <v>Customer Contact Center - Generalists</v>
          </cell>
          <cell r="G1351">
            <v>4780</v>
          </cell>
          <cell r="H1351" t="str">
            <v>Customer Service Associat</v>
          </cell>
          <cell r="I1351" t="str">
            <v>Customer Service Associate</v>
          </cell>
          <cell r="J1351">
            <v>38117</v>
          </cell>
          <cell r="K1351">
            <v>38117</v>
          </cell>
          <cell r="L1351">
            <v>24440.880000000001</v>
          </cell>
          <cell r="M1351" t="str">
            <v xml:space="preserve">    23920.00</v>
          </cell>
          <cell r="N1351">
            <v>0.08</v>
          </cell>
          <cell r="O1351" t="str">
            <v>Candace D Boswell</v>
          </cell>
          <cell r="P1351" t="str">
            <v>Wright, Matthew</v>
          </cell>
        </row>
        <row r="1352">
          <cell r="A1352">
            <v>14985</v>
          </cell>
          <cell r="B1352" t="str">
            <v>Nash</v>
          </cell>
          <cell r="C1352" t="str">
            <v>Quante</v>
          </cell>
          <cell r="D1352" t="str">
            <v>Non-Exempt,Non-Union</v>
          </cell>
          <cell r="E1352">
            <v>594</v>
          </cell>
          <cell r="F1352" t="str">
            <v>Customer Contact Center - Generalists</v>
          </cell>
          <cell r="G1352">
            <v>4780</v>
          </cell>
          <cell r="H1352" t="str">
            <v>Customer Service Associat</v>
          </cell>
          <cell r="I1352" t="str">
            <v>Customer Service Associate</v>
          </cell>
          <cell r="J1352">
            <v>38117</v>
          </cell>
          <cell r="K1352">
            <v>38117</v>
          </cell>
          <cell r="L1352">
            <v>23712.959999999999</v>
          </cell>
          <cell r="M1352" t="str">
            <v xml:space="preserve">    23920.00</v>
          </cell>
          <cell r="N1352">
            <v>0.08</v>
          </cell>
          <cell r="O1352" t="str">
            <v>Matthew J Feist</v>
          </cell>
          <cell r="P1352" t="str">
            <v>Wright, Matthew</v>
          </cell>
        </row>
        <row r="1353">
          <cell r="A1353">
            <v>14986</v>
          </cell>
          <cell r="B1353" t="str">
            <v>Ortiz</v>
          </cell>
          <cell r="C1353" t="str">
            <v>Ruben</v>
          </cell>
          <cell r="D1353" t="str">
            <v>Non-Exempt,Non-Union</v>
          </cell>
          <cell r="E1353">
            <v>594</v>
          </cell>
          <cell r="F1353" t="str">
            <v>Customer Contact Center - Generalists</v>
          </cell>
          <cell r="G1353">
            <v>4780</v>
          </cell>
          <cell r="H1353" t="str">
            <v>Customer Service Associat</v>
          </cell>
          <cell r="I1353" t="str">
            <v>Customer Service Associate</v>
          </cell>
          <cell r="J1353">
            <v>38117</v>
          </cell>
          <cell r="K1353">
            <v>38117</v>
          </cell>
          <cell r="L1353">
            <v>23712.959999999999</v>
          </cell>
          <cell r="M1353" t="str">
            <v xml:space="preserve">    23920.00</v>
          </cell>
          <cell r="N1353">
            <v>0.08</v>
          </cell>
          <cell r="O1353" t="str">
            <v>Matthew J Feist</v>
          </cell>
          <cell r="P1353" t="str">
            <v>Wright, Matthew</v>
          </cell>
        </row>
        <row r="1354">
          <cell r="A1354">
            <v>14987</v>
          </cell>
          <cell r="B1354" t="str">
            <v>Robinson</v>
          </cell>
          <cell r="C1354" t="str">
            <v>Adam</v>
          </cell>
          <cell r="D1354" t="str">
            <v>Non-Exempt,Non-Union</v>
          </cell>
          <cell r="E1354">
            <v>594</v>
          </cell>
          <cell r="F1354" t="str">
            <v>Customer Contact Center - Generalists</v>
          </cell>
          <cell r="G1354">
            <v>4780</v>
          </cell>
          <cell r="H1354" t="str">
            <v>Customer Service Associat</v>
          </cell>
          <cell r="I1354" t="str">
            <v>Customer Service Associate</v>
          </cell>
          <cell r="J1354">
            <v>38117</v>
          </cell>
          <cell r="K1354">
            <v>38117</v>
          </cell>
          <cell r="L1354">
            <v>23026.560000000001</v>
          </cell>
          <cell r="M1354" t="str">
            <v xml:space="preserve">    23920.00</v>
          </cell>
          <cell r="N1354">
            <v>0.08</v>
          </cell>
          <cell r="O1354" t="str">
            <v>Candace D Boswell</v>
          </cell>
          <cell r="P1354" t="str">
            <v>Wright, Matthew</v>
          </cell>
        </row>
        <row r="1355">
          <cell r="A1355">
            <v>14988</v>
          </cell>
          <cell r="B1355" t="str">
            <v>White</v>
          </cell>
          <cell r="C1355" t="str">
            <v>Randy</v>
          </cell>
          <cell r="D1355" t="str">
            <v>Non-Exempt,Non-Union</v>
          </cell>
          <cell r="E1355">
            <v>594</v>
          </cell>
          <cell r="F1355" t="str">
            <v>Customer Contact Center - Generalists</v>
          </cell>
          <cell r="G1355">
            <v>4780</v>
          </cell>
          <cell r="H1355" t="str">
            <v>Customer Service Associat</v>
          </cell>
          <cell r="I1355" t="str">
            <v>Customer Service Associate</v>
          </cell>
          <cell r="J1355">
            <v>38117</v>
          </cell>
          <cell r="K1355">
            <v>38117</v>
          </cell>
          <cell r="L1355">
            <v>23712.959999999999</v>
          </cell>
          <cell r="M1355" t="str">
            <v xml:space="preserve">    23920.00</v>
          </cell>
          <cell r="N1355">
            <v>0.08</v>
          </cell>
          <cell r="O1355" t="str">
            <v>Holly E Kadow</v>
          </cell>
          <cell r="P1355" t="str">
            <v>Wright, Matthew</v>
          </cell>
        </row>
        <row r="1356">
          <cell r="A1356">
            <v>14989</v>
          </cell>
          <cell r="B1356" t="str">
            <v>Snyder</v>
          </cell>
          <cell r="C1356" t="str">
            <v>John</v>
          </cell>
          <cell r="D1356" t="str">
            <v>Non-Exempt,Non-Union</v>
          </cell>
          <cell r="E1356">
            <v>594</v>
          </cell>
          <cell r="F1356" t="str">
            <v>Customer Contact Center - Generalists</v>
          </cell>
          <cell r="G1356">
            <v>4780</v>
          </cell>
          <cell r="H1356" t="str">
            <v>Customer Service Associat</v>
          </cell>
          <cell r="I1356" t="str">
            <v>Customer Service Associate</v>
          </cell>
          <cell r="J1356">
            <v>38117</v>
          </cell>
          <cell r="K1356">
            <v>38117</v>
          </cell>
          <cell r="L1356">
            <v>25169.040000000001</v>
          </cell>
          <cell r="M1356" t="str">
            <v xml:space="preserve">    23920.00</v>
          </cell>
          <cell r="N1356">
            <v>0.08</v>
          </cell>
          <cell r="O1356" t="str">
            <v>Marchell B Fredricks</v>
          </cell>
          <cell r="P1356" t="str">
            <v>Wright, Matthew</v>
          </cell>
        </row>
        <row r="1357">
          <cell r="A1357">
            <v>14999</v>
          </cell>
          <cell r="B1357" t="str">
            <v>Stock</v>
          </cell>
          <cell r="C1357" t="str">
            <v>Katherine</v>
          </cell>
          <cell r="D1357" t="str">
            <v>Non-Exempt,Non-Union</v>
          </cell>
          <cell r="E1357">
            <v>269</v>
          </cell>
          <cell r="F1357" t="str">
            <v>CBS Asset &amp; Cost Recovery Acctg</v>
          </cell>
          <cell r="G1357">
            <v>1953</v>
          </cell>
          <cell r="H1357" t="str">
            <v>Accountant, Gen - Assoc</v>
          </cell>
          <cell r="I1357" t="str">
            <v>Accountant, Gen - Assoc</v>
          </cell>
          <cell r="J1357">
            <v>38124</v>
          </cell>
          <cell r="K1357">
            <v>38124</v>
          </cell>
          <cell r="L1357">
            <v>43500</v>
          </cell>
          <cell r="M1357" t="str">
            <v xml:space="preserve">    43500.00</v>
          </cell>
          <cell r="N1357">
            <v>0.2</v>
          </cell>
          <cell r="O1357" t="str">
            <v>Dean M Wirick</v>
          </cell>
          <cell r="P1357" t="str">
            <v>MacRitchie, Andy</v>
          </cell>
        </row>
        <row r="1358">
          <cell r="A1358">
            <v>15003</v>
          </cell>
          <cell r="B1358" t="str">
            <v>Spencer</v>
          </cell>
          <cell r="C1358" t="str">
            <v>Janice</v>
          </cell>
          <cell r="D1358" t="str">
            <v>Exempt</v>
          </cell>
          <cell r="E1358">
            <v>904</v>
          </cell>
          <cell r="F1358" t="str">
            <v>Procurement Power Generation</v>
          </cell>
          <cell r="G1358">
            <v>2040</v>
          </cell>
          <cell r="H1358" t="str">
            <v>Buyer - Ld/Sr</v>
          </cell>
          <cell r="I1358" t="str">
            <v>Buyer - Ld/Sr</v>
          </cell>
          <cell r="J1358">
            <v>38110</v>
          </cell>
          <cell r="K1358">
            <v>38110</v>
          </cell>
          <cell r="L1358">
            <v>62400</v>
          </cell>
          <cell r="M1358" t="str">
            <v xml:space="preserve">    66100.00</v>
          </cell>
          <cell r="N1358">
            <v>0.24</v>
          </cell>
          <cell r="O1358" t="str">
            <v>Brian R Lind</v>
          </cell>
          <cell r="P1358" t="str">
            <v>MacRitchie, Andy</v>
          </cell>
        </row>
        <row r="1359">
          <cell r="A1359">
            <v>15041</v>
          </cell>
          <cell r="B1359" t="str">
            <v>Willey</v>
          </cell>
          <cell r="C1359" t="str">
            <v>Tonja</v>
          </cell>
          <cell r="D1359" t="str">
            <v>Exempt</v>
          </cell>
          <cell r="E1359">
            <v>245</v>
          </cell>
          <cell r="F1359" t="str">
            <v>Compensation</v>
          </cell>
          <cell r="G1359">
            <v>2053</v>
          </cell>
          <cell r="H1359" t="str">
            <v>Cnslt, HR - Ld/Sr</v>
          </cell>
          <cell r="I1359" t="str">
            <v>Cnslt, HR - Ld/Sr</v>
          </cell>
          <cell r="J1359">
            <v>38131</v>
          </cell>
          <cell r="K1359">
            <v>38131</v>
          </cell>
          <cell r="L1359">
            <v>94999.92</v>
          </cell>
          <cell r="M1359" t="str">
            <v xml:space="preserve">    93600.00</v>
          </cell>
          <cell r="N1359">
            <v>0.3</v>
          </cell>
          <cell r="O1359" t="str">
            <v>Erich D Wilson</v>
          </cell>
          <cell r="P1359" t="str">
            <v>Pittman, Michael J</v>
          </cell>
        </row>
        <row r="1360">
          <cell r="A1360">
            <v>15044</v>
          </cell>
          <cell r="B1360" t="str">
            <v>Bigham</v>
          </cell>
          <cell r="C1360" t="str">
            <v>Gordon</v>
          </cell>
          <cell r="D1360" t="str">
            <v>Exempt</v>
          </cell>
          <cell r="E1360">
            <v>1077</v>
          </cell>
          <cell r="F1360" t="str">
            <v>Generation Engineering</v>
          </cell>
          <cell r="G1360">
            <v>2120</v>
          </cell>
          <cell r="H1360" t="str">
            <v>Engineer - Ld/Sr</v>
          </cell>
          <cell r="I1360" t="str">
            <v>Engineer - Ld/Sr</v>
          </cell>
          <cell r="J1360">
            <v>38152</v>
          </cell>
          <cell r="K1360">
            <v>38152</v>
          </cell>
          <cell r="L1360">
            <v>78000</v>
          </cell>
          <cell r="M1360" t="str">
            <v xml:space="preserve">    80400.00</v>
          </cell>
          <cell r="N1360">
            <v>0.24</v>
          </cell>
          <cell r="O1360" t="str">
            <v>David J Godfrey</v>
          </cell>
          <cell r="P1360" t="str">
            <v>Cunningham, Barry G</v>
          </cell>
        </row>
        <row r="1361">
          <cell r="A1361">
            <v>15051</v>
          </cell>
          <cell r="B1361" t="str">
            <v>Hartzell</v>
          </cell>
          <cell r="C1361" t="str">
            <v>Kandice</v>
          </cell>
          <cell r="D1361" t="str">
            <v>Non-Exempt,Non-Union</v>
          </cell>
          <cell r="E1361">
            <v>1000</v>
          </cell>
          <cell r="F1361" t="str">
            <v>IT &amp; CDS</v>
          </cell>
          <cell r="G1361">
            <v>2019</v>
          </cell>
          <cell r="H1361" t="str">
            <v>Assistant, Exec</v>
          </cell>
          <cell r="I1361" t="str">
            <v>Assistant, Exec</v>
          </cell>
          <cell r="J1361">
            <v>38140</v>
          </cell>
          <cell r="K1361">
            <v>38140</v>
          </cell>
          <cell r="L1361">
            <v>45000</v>
          </cell>
          <cell r="M1361" t="str">
            <v xml:space="preserve">    43800.00</v>
          </cell>
          <cell r="N1361">
            <v>0.2</v>
          </cell>
          <cell r="O1361" t="str">
            <v>A Richard Walje</v>
          </cell>
          <cell r="P1361" t="str">
            <v>Walje, A Richard</v>
          </cell>
        </row>
        <row r="1362">
          <cell r="A1362">
            <v>15093</v>
          </cell>
          <cell r="B1362" t="str">
            <v>Mayer</v>
          </cell>
          <cell r="C1362" t="str">
            <v>Mark</v>
          </cell>
          <cell r="D1362" t="str">
            <v>Exempt</v>
          </cell>
          <cell r="E1362">
            <v>175</v>
          </cell>
          <cell r="F1362" t="str">
            <v>Controller</v>
          </cell>
          <cell r="G1362">
            <v>7544</v>
          </cell>
          <cell r="H1362" t="str">
            <v>Analyst, Fin/Actng - Ld/S</v>
          </cell>
          <cell r="I1362" t="str">
            <v>Analyst, Fin/Actng - Ld/Sr</v>
          </cell>
          <cell r="J1362">
            <v>38152</v>
          </cell>
          <cell r="K1362">
            <v>38152</v>
          </cell>
          <cell r="L1362">
            <v>70000.08</v>
          </cell>
          <cell r="M1362" t="str">
            <v xml:space="preserve">    66150.00</v>
          </cell>
          <cell r="N1362">
            <v>0.24</v>
          </cell>
          <cell r="O1362" t="str">
            <v>Daniel O'Hara</v>
          </cell>
          <cell r="P1362" t="str">
            <v>Peach, Richard</v>
          </cell>
        </row>
        <row r="1363">
          <cell r="A1363">
            <v>15099</v>
          </cell>
          <cell r="B1363" t="str">
            <v>Panditrao</v>
          </cell>
          <cell r="C1363" t="str">
            <v>Chandrashekhar</v>
          </cell>
          <cell r="D1363" t="str">
            <v>Exempt</v>
          </cell>
          <cell r="E1363">
            <v>502</v>
          </cell>
          <cell r="F1363" t="str">
            <v>IT SAP Infrastructure</v>
          </cell>
          <cell r="G1363">
            <v>2133</v>
          </cell>
          <cell r="H1363" t="str">
            <v>IT Spclst, CS Gen - Ld/Sr</v>
          </cell>
          <cell r="I1363" t="str">
            <v>IT Spclst, CS Gen - Ld/Sr</v>
          </cell>
          <cell r="J1363">
            <v>38139</v>
          </cell>
          <cell r="K1363">
            <v>38139</v>
          </cell>
          <cell r="L1363">
            <v>87000</v>
          </cell>
          <cell r="M1363" t="str">
            <v xml:space="preserve">    85250.00</v>
          </cell>
          <cell r="N1363">
            <v>0.24</v>
          </cell>
          <cell r="O1363" t="str">
            <v>Gordon P Hale</v>
          </cell>
          <cell r="P1363" t="str">
            <v>Walje, A Richard</v>
          </cell>
        </row>
        <row r="1364">
          <cell r="A1364">
            <v>15100</v>
          </cell>
          <cell r="B1364" t="str">
            <v>Laris</v>
          </cell>
          <cell r="C1364" t="str">
            <v>Brice</v>
          </cell>
          <cell r="D1364" t="str">
            <v>Exempt</v>
          </cell>
          <cell r="E1364">
            <v>930</v>
          </cell>
          <cell r="F1364" t="str">
            <v>PacifiCorp Learning / ILT</v>
          </cell>
          <cell r="G1364">
            <v>2303</v>
          </cell>
          <cell r="H1364" t="str">
            <v>Trainer, Gen - Car</v>
          </cell>
          <cell r="I1364" t="str">
            <v>Trainer, Gen - Car</v>
          </cell>
          <cell r="J1364">
            <v>38139</v>
          </cell>
          <cell r="K1364">
            <v>38139</v>
          </cell>
          <cell r="L1364">
            <v>48400.08</v>
          </cell>
          <cell r="M1364" t="str">
            <v xml:space="preserve">    56200.00</v>
          </cell>
          <cell r="N1364">
            <v>0.2</v>
          </cell>
          <cell r="O1364" t="str">
            <v>Charles E Beyer</v>
          </cell>
          <cell r="P1364" t="str">
            <v>Pittman, Michael J</v>
          </cell>
        </row>
        <row r="1365">
          <cell r="A1365">
            <v>15101</v>
          </cell>
          <cell r="B1365" t="str">
            <v>Wilson</v>
          </cell>
          <cell r="C1365" t="str">
            <v>Brenda</v>
          </cell>
          <cell r="D1365" t="str">
            <v>Exempt</v>
          </cell>
          <cell r="E1365">
            <v>245</v>
          </cell>
          <cell r="F1365" t="str">
            <v>Compensation</v>
          </cell>
          <cell r="G1365">
            <v>1994</v>
          </cell>
          <cell r="H1365" t="str">
            <v>Analyst, HR - Ld/Sr</v>
          </cell>
          <cell r="I1365" t="str">
            <v>Analyst, HR - Ld/Sr</v>
          </cell>
          <cell r="J1365">
            <v>38166</v>
          </cell>
          <cell r="K1365">
            <v>38166</v>
          </cell>
          <cell r="L1365">
            <v>64999.92</v>
          </cell>
          <cell r="M1365" t="str">
            <v xml:space="preserve">    72800.00</v>
          </cell>
          <cell r="N1365">
            <v>0.24</v>
          </cell>
          <cell r="O1365" t="str">
            <v>Kimberly A Arlen</v>
          </cell>
          <cell r="P1365" t="str">
            <v>Pittman, Michael J</v>
          </cell>
        </row>
        <row r="1366">
          <cell r="A1366">
            <v>15114</v>
          </cell>
          <cell r="B1366" t="str">
            <v>Blessing</v>
          </cell>
          <cell r="C1366" t="str">
            <v>Stuart</v>
          </cell>
          <cell r="D1366" t="str">
            <v>Exempt</v>
          </cell>
          <cell r="E1366">
            <v>667</v>
          </cell>
          <cell r="F1366" t="str">
            <v>Huntington Support</v>
          </cell>
          <cell r="G1366">
            <v>2120</v>
          </cell>
          <cell r="H1366" t="str">
            <v>Engineer - Ld/Sr</v>
          </cell>
          <cell r="I1366" t="str">
            <v>Engineer - Ld/Sr</v>
          </cell>
          <cell r="J1366">
            <v>38152</v>
          </cell>
          <cell r="K1366">
            <v>38152</v>
          </cell>
          <cell r="L1366">
            <v>75000</v>
          </cell>
          <cell r="M1366" t="str">
            <v xml:space="preserve">    80400.00</v>
          </cell>
          <cell r="N1366">
            <v>0.24</v>
          </cell>
          <cell r="O1366" t="str">
            <v>Glenn L Pinterich</v>
          </cell>
          <cell r="P1366" t="str">
            <v>Cunningham, Barry G</v>
          </cell>
        </row>
        <row r="1367">
          <cell r="A1367">
            <v>15134</v>
          </cell>
          <cell r="B1367" t="str">
            <v>Kerchinsky</v>
          </cell>
          <cell r="C1367" t="str">
            <v>Patience</v>
          </cell>
          <cell r="D1367" t="str">
            <v>Exempt</v>
          </cell>
          <cell r="E1367">
            <v>1109</v>
          </cell>
          <cell r="F1367" t="str">
            <v>Program Planning</v>
          </cell>
          <cell r="G1367">
            <v>8543</v>
          </cell>
          <cell r="H1367" t="str">
            <v>Analyst, Business - Car</v>
          </cell>
          <cell r="I1367" t="str">
            <v>Analyst, Business - Car</v>
          </cell>
          <cell r="J1367">
            <v>38152</v>
          </cell>
          <cell r="K1367">
            <v>38152</v>
          </cell>
          <cell r="L1367">
            <v>53500.08</v>
          </cell>
          <cell r="M1367" t="str">
            <v xml:space="preserve">    54250.00</v>
          </cell>
          <cell r="N1367">
            <v>0.2</v>
          </cell>
          <cell r="O1367" t="str">
            <v>Richard A Vail</v>
          </cell>
          <cell r="P1367" t="str">
            <v>Wright, Matthew</v>
          </cell>
        </row>
        <row r="1368">
          <cell r="A1368">
            <v>15156</v>
          </cell>
          <cell r="B1368" t="str">
            <v>Hermann Jr</v>
          </cell>
          <cell r="C1368" t="str">
            <v>James</v>
          </cell>
          <cell r="D1368" t="str">
            <v>Exempt</v>
          </cell>
          <cell r="E1368">
            <v>594</v>
          </cell>
          <cell r="F1368" t="str">
            <v>Customer Contact Center - Generalists</v>
          </cell>
          <cell r="G1368">
            <v>2268</v>
          </cell>
          <cell r="H1368" t="str">
            <v>Supervisor, Bus Ctr</v>
          </cell>
          <cell r="I1368" t="str">
            <v>Supervisor, Bus Ctr</v>
          </cell>
          <cell r="J1368">
            <v>38145</v>
          </cell>
          <cell r="K1368">
            <v>38145</v>
          </cell>
          <cell r="L1368">
            <v>59500.08</v>
          </cell>
          <cell r="M1368" t="str">
            <v xml:space="preserve">    61400.00</v>
          </cell>
          <cell r="N1368">
            <v>0.2</v>
          </cell>
          <cell r="O1368" t="str">
            <v>Aric D Muhlestein</v>
          </cell>
          <cell r="P1368" t="str">
            <v>Wright, Matthew</v>
          </cell>
        </row>
        <row r="1369">
          <cell r="A1369">
            <v>15158</v>
          </cell>
          <cell r="B1369" t="str">
            <v>Daghlian</v>
          </cell>
          <cell r="C1369" t="str">
            <v>Jimmy</v>
          </cell>
          <cell r="D1369" t="str">
            <v>Exempt</v>
          </cell>
          <cell r="E1369">
            <v>1077</v>
          </cell>
          <cell r="F1369" t="str">
            <v>Generation Engineering</v>
          </cell>
          <cell r="G1369">
            <v>2119</v>
          </cell>
          <cell r="H1369" t="str">
            <v>Engineer - Car</v>
          </cell>
          <cell r="I1369" t="str">
            <v>Engineer - Car</v>
          </cell>
          <cell r="J1369">
            <v>38160</v>
          </cell>
          <cell r="K1369">
            <v>38160</v>
          </cell>
          <cell r="L1369">
            <v>79200</v>
          </cell>
          <cell r="M1369" t="str">
            <v xml:space="preserve">    68700.00</v>
          </cell>
          <cell r="N1369">
            <v>0.24</v>
          </cell>
          <cell r="O1369" t="str">
            <v>Rodney K Roberts</v>
          </cell>
          <cell r="P1369" t="str">
            <v>Cunningham, Barry G</v>
          </cell>
        </row>
        <row r="1370">
          <cell r="A1370">
            <v>15159</v>
          </cell>
          <cell r="B1370" t="str">
            <v>Mehta</v>
          </cell>
          <cell r="C1370" t="str">
            <v>Arun</v>
          </cell>
          <cell r="D1370" t="str">
            <v>Exempt</v>
          </cell>
          <cell r="E1370">
            <v>1077</v>
          </cell>
          <cell r="F1370" t="str">
            <v>Generation Engineering</v>
          </cell>
          <cell r="G1370">
            <v>2121</v>
          </cell>
          <cell r="H1370" t="str">
            <v>Engineer - Princ</v>
          </cell>
          <cell r="I1370" t="str">
            <v>Engineer - Princ</v>
          </cell>
          <cell r="J1370">
            <v>38168</v>
          </cell>
          <cell r="K1370">
            <v>38168</v>
          </cell>
          <cell r="L1370">
            <v>100000.08</v>
          </cell>
          <cell r="M1370" t="str">
            <v xml:space="preserve">    94950.00</v>
          </cell>
          <cell r="N1370">
            <v>0.3</v>
          </cell>
          <cell r="O1370" t="str">
            <v>Rodney K Roberts</v>
          </cell>
          <cell r="P1370" t="str">
            <v>Cunningham, Barry G</v>
          </cell>
        </row>
        <row r="1371">
          <cell r="A1371">
            <v>15163</v>
          </cell>
          <cell r="B1371" t="str">
            <v>Wood</v>
          </cell>
          <cell r="C1371" t="str">
            <v>Dean</v>
          </cell>
          <cell r="D1371" t="str">
            <v>Exempt</v>
          </cell>
          <cell r="E1371">
            <v>1077</v>
          </cell>
          <cell r="F1371" t="str">
            <v>Generation Engineering</v>
          </cell>
          <cell r="G1371">
            <v>2120</v>
          </cell>
          <cell r="H1371" t="str">
            <v>Engineer - Ld/Sr</v>
          </cell>
          <cell r="I1371" t="str">
            <v>Engineer - Ld/Sr</v>
          </cell>
          <cell r="J1371">
            <v>38159</v>
          </cell>
          <cell r="K1371">
            <v>38159</v>
          </cell>
          <cell r="L1371">
            <v>82500</v>
          </cell>
          <cell r="M1371" t="str">
            <v xml:space="preserve">    80400.00</v>
          </cell>
          <cell r="N1371">
            <v>0.24</v>
          </cell>
          <cell r="O1371" t="str">
            <v>Rodney K Roberts</v>
          </cell>
          <cell r="P1371" t="str">
            <v>Cunningham, Barry G</v>
          </cell>
        </row>
        <row r="1372">
          <cell r="A1372">
            <v>15176</v>
          </cell>
          <cell r="B1372" t="str">
            <v>Nelson</v>
          </cell>
          <cell r="C1372" t="str">
            <v>Ryan</v>
          </cell>
          <cell r="D1372" t="str">
            <v>Exempt</v>
          </cell>
          <cell r="E1372">
            <v>902</v>
          </cell>
          <cell r="F1372" t="str">
            <v>PacifiCorp Learning / eLrng</v>
          </cell>
          <cell r="G1372">
            <v>2064</v>
          </cell>
          <cell r="H1372" t="str">
            <v>Coord, HR - Ld/Sr</v>
          </cell>
          <cell r="I1372" t="str">
            <v>Coord, HR - Ld/Sr</v>
          </cell>
          <cell r="J1372">
            <v>38159</v>
          </cell>
          <cell r="K1372">
            <v>38159</v>
          </cell>
          <cell r="L1372">
            <v>36000</v>
          </cell>
          <cell r="M1372" t="str">
            <v xml:space="preserve">    41650.00</v>
          </cell>
          <cell r="N1372">
            <v>0.2</v>
          </cell>
          <cell r="O1372" t="str">
            <v>Janna M Sondenaa</v>
          </cell>
          <cell r="P1372" t="str">
            <v>Pittman, Michael J</v>
          </cell>
        </row>
        <row r="1373">
          <cell r="A1373">
            <v>15183</v>
          </cell>
          <cell r="B1373" t="str">
            <v>Benns</v>
          </cell>
          <cell r="C1373" t="str">
            <v>Robert</v>
          </cell>
          <cell r="D1373" t="str">
            <v>Exempt</v>
          </cell>
          <cell r="E1373">
            <v>175</v>
          </cell>
          <cell r="F1373" t="str">
            <v>Controller</v>
          </cell>
          <cell r="G1373">
            <v>2156</v>
          </cell>
          <cell r="H1373" t="str">
            <v>Int'l Assignee</v>
          </cell>
          <cell r="I1373" t="str">
            <v>Mng Dirctr, Perf Mgmt &amp; Rptg</v>
          </cell>
          <cell r="J1373">
            <v>38154</v>
          </cell>
          <cell r="K1373">
            <v>38154</v>
          </cell>
          <cell r="L1373">
            <v>0</v>
          </cell>
          <cell r="M1373" t="str">
            <v xml:space="preserve">        0.00</v>
          </cell>
          <cell r="N1373">
            <v>0.4</v>
          </cell>
          <cell r="O1373" t="str">
            <v>Richard Peach</v>
          </cell>
          <cell r="P1373" t="str">
            <v>Peach, Richard</v>
          </cell>
        </row>
        <row r="1374">
          <cell r="A1374">
            <v>15185</v>
          </cell>
          <cell r="B1374" t="str">
            <v>Ollila</v>
          </cell>
          <cell r="C1374" t="str">
            <v>Donald</v>
          </cell>
          <cell r="D1374" t="str">
            <v>Exempt</v>
          </cell>
          <cell r="E1374">
            <v>503</v>
          </cell>
          <cell r="F1374" t="str">
            <v>IT Corporate Apps &amp; Systems</v>
          </cell>
          <cell r="G1374">
            <v>2149</v>
          </cell>
          <cell r="H1374" t="str">
            <v>IT Spclst, SA&amp;D - Assoc</v>
          </cell>
          <cell r="I1374" t="str">
            <v>IT Spclst, SA&amp;D - Assoc</v>
          </cell>
          <cell r="J1374">
            <v>38166</v>
          </cell>
          <cell r="K1374">
            <v>38166</v>
          </cell>
          <cell r="L1374">
            <v>42000</v>
          </cell>
          <cell r="M1374" t="str">
            <v xml:space="preserve">    49000.00</v>
          </cell>
          <cell r="N1374">
            <v>0.2</v>
          </cell>
          <cell r="O1374" t="str">
            <v>Carol L Haertlein</v>
          </cell>
          <cell r="P1374" t="str">
            <v>Walje, A Richard</v>
          </cell>
        </row>
        <row r="1375">
          <cell r="A1375">
            <v>15189</v>
          </cell>
          <cell r="B1375" t="str">
            <v>Hemstreet</v>
          </cell>
          <cell r="C1375" t="str">
            <v>Timothy</v>
          </cell>
          <cell r="D1375" t="str">
            <v>Exempt</v>
          </cell>
          <cell r="E1375">
            <v>1021</v>
          </cell>
          <cell r="F1375" t="str">
            <v>Major Issues Program</v>
          </cell>
          <cell r="G1375">
            <v>2235</v>
          </cell>
          <cell r="H1375" t="str">
            <v>Proj Mgr - Car</v>
          </cell>
          <cell r="I1375" t="str">
            <v>Proj Mgr - Car</v>
          </cell>
          <cell r="J1375">
            <v>38174</v>
          </cell>
          <cell r="K1375">
            <v>38174</v>
          </cell>
          <cell r="L1375">
            <v>63499.92</v>
          </cell>
          <cell r="M1375" t="str">
            <v xml:space="preserve">    76600.00</v>
          </cell>
          <cell r="N1375">
            <v>0.24</v>
          </cell>
          <cell r="O1375" t="str">
            <v>William R Edmonds</v>
          </cell>
          <cell r="P1375" t="str">
            <v>MacRitchie, Andy</v>
          </cell>
        </row>
        <row r="1376">
          <cell r="A1376">
            <v>15202</v>
          </cell>
          <cell r="B1376" t="str">
            <v>TenBrink</v>
          </cell>
          <cell r="C1376" t="str">
            <v>Dillon</v>
          </cell>
          <cell r="D1376" t="str">
            <v>Exempt</v>
          </cell>
          <cell r="E1376">
            <v>1326</v>
          </cell>
          <cell r="F1376" t="str">
            <v>Enterprise Intel Systems</v>
          </cell>
          <cell r="G1376">
            <v>2145</v>
          </cell>
          <cell r="H1376" t="str">
            <v>IT Spclst, Opr Sys - Ld/S</v>
          </cell>
          <cell r="I1376" t="str">
            <v>IT Spclst, Opr Sys - Ld/Sr</v>
          </cell>
          <cell r="J1376">
            <v>38159</v>
          </cell>
          <cell r="K1376">
            <v>38159</v>
          </cell>
          <cell r="L1376">
            <v>78499.92</v>
          </cell>
          <cell r="M1376" t="str">
            <v xml:space="preserve">    80000.00</v>
          </cell>
          <cell r="N1376">
            <v>0.24</v>
          </cell>
          <cell r="O1376" t="str">
            <v>David F Leathers</v>
          </cell>
          <cell r="P1376" t="str">
            <v>Walje, A Richard</v>
          </cell>
        </row>
        <row r="1377">
          <cell r="A1377">
            <v>15236</v>
          </cell>
          <cell r="B1377" t="str">
            <v>Bjorklund</v>
          </cell>
          <cell r="C1377" t="str">
            <v>Malena</v>
          </cell>
          <cell r="D1377" t="str">
            <v>Non-Exempt,Non-Union</v>
          </cell>
          <cell r="E1377">
            <v>476</v>
          </cell>
          <cell r="F1377" t="str">
            <v>T&amp;D Systems Operations</v>
          </cell>
          <cell r="G1377">
            <v>2020</v>
          </cell>
          <cell r="H1377" t="str">
            <v>Assistant, Group/Indv</v>
          </cell>
          <cell r="I1377" t="str">
            <v>Assistant, Group/Indv</v>
          </cell>
          <cell r="J1377">
            <v>38169</v>
          </cell>
          <cell r="K1377">
            <v>38169</v>
          </cell>
          <cell r="L1377">
            <v>33000</v>
          </cell>
          <cell r="M1377" t="str">
            <v xml:space="preserve">    36500.00</v>
          </cell>
          <cell r="N1377">
            <v>0.2</v>
          </cell>
          <cell r="O1377" t="str">
            <v>Douglas R Butler</v>
          </cell>
          <cell r="P1377" t="str">
            <v>Wright, Matthew</v>
          </cell>
        </row>
        <row r="1378">
          <cell r="A1378">
            <v>15248</v>
          </cell>
          <cell r="B1378" t="str">
            <v>Waterman</v>
          </cell>
          <cell r="C1378" t="str">
            <v>Casey</v>
          </cell>
          <cell r="D1378" t="str">
            <v>Exempt</v>
          </cell>
          <cell r="E1378">
            <v>1013</v>
          </cell>
          <cell r="F1378" t="str">
            <v>External Reporting</v>
          </cell>
          <cell r="G1378">
            <v>7544</v>
          </cell>
          <cell r="H1378" t="str">
            <v>Analyst, Fin/Actng - Ld/S</v>
          </cell>
          <cell r="I1378" t="str">
            <v>Analyst, Fin/Actng - Ld/Sr</v>
          </cell>
          <cell r="J1378">
            <v>38196</v>
          </cell>
          <cell r="K1378">
            <v>38196</v>
          </cell>
          <cell r="L1378">
            <v>61500</v>
          </cell>
          <cell r="M1378" t="str">
            <v xml:space="preserve">    66150.00</v>
          </cell>
          <cell r="N1378">
            <v>0.24</v>
          </cell>
          <cell r="O1378" t="str">
            <v>Nikki L Kobliha</v>
          </cell>
          <cell r="P1378" t="str">
            <v>Peach, Richard</v>
          </cell>
        </row>
        <row r="1379">
          <cell r="A1379">
            <v>15251</v>
          </cell>
          <cell r="B1379" t="str">
            <v>Walch</v>
          </cell>
          <cell r="C1379" t="str">
            <v>Jonathan</v>
          </cell>
          <cell r="D1379" t="str">
            <v>Exempt</v>
          </cell>
          <cell r="E1379">
            <v>173</v>
          </cell>
          <cell r="F1379" t="str">
            <v>Auditing</v>
          </cell>
          <cell r="G1379">
            <v>2031</v>
          </cell>
          <cell r="H1379" t="str">
            <v>Auditor, Gen - Ld/Sr</v>
          </cell>
          <cell r="I1379" t="str">
            <v>Auditor, Gen - Ld/Sr</v>
          </cell>
          <cell r="J1379">
            <v>38180</v>
          </cell>
          <cell r="K1379">
            <v>38180</v>
          </cell>
          <cell r="L1379">
            <v>61999.92</v>
          </cell>
          <cell r="M1379" t="str">
            <v xml:space="preserve">    77250.00</v>
          </cell>
          <cell r="N1379">
            <v>0.24</v>
          </cell>
          <cell r="O1379" t="str">
            <v>David D Myerson</v>
          </cell>
        </row>
        <row r="1380">
          <cell r="A1380">
            <v>15264</v>
          </cell>
          <cell r="B1380" t="str">
            <v>Hoy</v>
          </cell>
          <cell r="C1380" t="str">
            <v>Howard</v>
          </cell>
          <cell r="D1380" t="str">
            <v>Exempt</v>
          </cell>
          <cell r="E1380">
            <v>1326</v>
          </cell>
          <cell r="F1380" t="str">
            <v>Enterprise Intel Systems</v>
          </cell>
          <cell r="G1380">
            <v>2145</v>
          </cell>
          <cell r="H1380" t="str">
            <v>IT Spclst, Opr Sys - Ld/S</v>
          </cell>
          <cell r="I1380" t="str">
            <v>IT Spclst, Opr Sys - Ld/Sr</v>
          </cell>
          <cell r="J1380">
            <v>38180</v>
          </cell>
          <cell r="K1380">
            <v>38180</v>
          </cell>
          <cell r="L1380">
            <v>81000</v>
          </cell>
          <cell r="M1380" t="str">
            <v xml:space="preserve">    80000.00</v>
          </cell>
          <cell r="N1380">
            <v>0.24</v>
          </cell>
          <cell r="O1380" t="str">
            <v>Jeffrey G McCombs</v>
          </cell>
          <cell r="P1380" t="str">
            <v>Walje, A Richard</v>
          </cell>
        </row>
        <row r="1381">
          <cell r="A1381">
            <v>15265</v>
          </cell>
          <cell r="B1381" t="str">
            <v>Ashbach</v>
          </cell>
          <cell r="C1381" t="str">
            <v>Brian</v>
          </cell>
          <cell r="D1381" t="str">
            <v>Exempt</v>
          </cell>
          <cell r="E1381">
            <v>1301</v>
          </cell>
          <cell r="F1381" t="str">
            <v>CFO - Risk Mgmt</v>
          </cell>
          <cell r="G1381">
            <v>1980</v>
          </cell>
          <cell r="H1381" t="str">
            <v>Analyst, Bus Sys - Assoc</v>
          </cell>
          <cell r="I1381" t="str">
            <v>Analyst, Bus Sys - Assoc</v>
          </cell>
          <cell r="J1381">
            <v>38180</v>
          </cell>
          <cell r="K1381">
            <v>38180</v>
          </cell>
          <cell r="L1381">
            <v>43000.08</v>
          </cell>
          <cell r="M1381" t="str">
            <v xml:space="preserve">    49000.00</v>
          </cell>
          <cell r="N1381">
            <v>0.2</v>
          </cell>
          <cell r="O1381" t="str">
            <v>Yannie Chen</v>
          </cell>
          <cell r="P1381" t="str">
            <v>Klein, Robert A</v>
          </cell>
        </row>
        <row r="1382">
          <cell r="A1382">
            <v>15277</v>
          </cell>
          <cell r="B1382" t="str">
            <v>Chadha</v>
          </cell>
          <cell r="C1382" t="str">
            <v>Nitin</v>
          </cell>
          <cell r="D1382" t="str">
            <v>Exempt</v>
          </cell>
          <cell r="E1382">
            <v>175</v>
          </cell>
          <cell r="F1382" t="str">
            <v>Controller</v>
          </cell>
          <cell r="G1382">
            <v>7543</v>
          </cell>
          <cell r="H1382" t="str">
            <v>Analyst, Fin/Actng - Car</v>
          </cell>
          <cell r="I1382" t="str">
            <v>Analyst, Fin/Actng - Car</v>
          </cell>
          <cell r="J1382">
            <v>38194</v>
          </cell>
          <cell r="K1382">
            <v>38194</v>
          </cell>
          <cell r="L1382">
            <v>60000</v>
          </cell>
          <cell r="M1382" t="str">
            <v xml:space="preserve">    54250.00</v>
          </cell>
          <cell r="N1382">
            <v>0.2</v>
          </cell>
          <cell r="O1382" t="str">
            <v>Steven Rosen</v>
          </cell>
          <cell r="P1382" t="str">
            <v>Peach, Richard</v>
          </cell>
        </row>
        <row r="1383">
          <cell r="A1383">
            <v>15278</v>
          </cell>
          <cell r="B1383" t="str">
            <v>Whitecar</v>
          </cell>
          <cell r="C1383" t="str">
            <v>Larry</v>
          </cell>
          <cell r="D1383" t="str">
            <v>Exempt</v>
          </cell>
          <cell r="E1383">
            <v>240</v>
          </cell>
          <cell r="F1383" t="str">
            <v>Corporate Tax</v>
          </cell>
          <cell r="G1383">
            <v>1958</v>
          </cell>
          <cell r="H1383" t="str">
            <v>Analyst, Tax - Ld/Sr</v>
          </cell>
          <cell r="I1383" t="str">
            <v>Analyst, Tax - Ld/Sr</v>
          </cell>
          <cell r="J1383">
            <v>38194</v>
          </cell>
          <cell r="K1383">
            <v>38194</v>
          </cell>
          <cell r="L1383">
            <v>70999.92</v>
          </cell>
          <cell r="M1383" t="str">
            <v xml:space="preserve">    66200.00</v>
          </cell>
          <cell r="N1383">
            <v>0.24</v>
          </cell>
          <cell r="O1383" t="str">
            <v>Harold D Elliott</v>
          </cell>
          <cell r="P1383" t="str">
            <v>Peach, Richard</v>
          </cell>
        </row>
        <row r="1384">
          <cell r="A1384">
            <v>15279</v>
          </cell>
          <cell r="B1384" t="str">
            <v>Morehouse</v>
          </cell>
          <cell r="C1384" t="str">
            <v>Patricia</v>
          </cell>
          <cell r="D1384" t="str">
            <v>Non-Exempt,Non-Union</v>
          </cell>
          <cell r="E1384">
            <v>593</v>
          </cell>
          <cell r="F1384" t="str">
            <v>Customer Contact Center- Dayshift</v>
          </cell>
          <cell r="G1384">
            <v>4780</v>
          </cell>
          <cell r="H1384" t="str">
            <v>Customer Service Associat</v>
          </cell>
          <cell r="I1384" t="str">
            <v>Customer Service Associate</v>
          </cell>
          <cell r="J1384">
            <v>38187</v>
          </cell>
          <cell r="K1384">
            <v>38187</v>
          </cell>
          <cell r="L1384">
            <v>24440.880000000001</v>
          </cell>
          <cell r="M1384" t="str">
            <v xml:space="preserve">    23920.00</v>
          </cell>
          <cell r="N1384">
            <v>0.08</v>
          </cell>
          <cell r="O1384" t="str">
            <v>Suzanne Clark</v>
          </cell>
          <cell r="P1384" t="str">
            <v>Wright, Matthew</v>
          </cell>
        </row>
        <row r="1385">
          <cell r="A1385">
            <v>15281</v>
          </cell>
          <cell r="B1385" t="str">
            <v>Cooksey</v>
          </cell>
          <cell r="C1385" t="str">
            <v>Brian</v>
          </cell>
          <cell r="D1385" t="str">
            <v>Non-Exempt,Non-Union</v>
          </cell>
          <cell r="E1385">
            <v>593</v>
          </cell>
          <cell r="F1385" t="str">
            <v>Customer Contact Center- Dayshift</v>
          </cell>
          <cell r="G1385">
            <v>4780</v>
          </cell>
          <cell r="H1385" t="str">
            <v>Customer Service Associat</v>
          </cell>
          <cell r="I1385" t="str">
            <v>Customer Service Associate</v>
          </cell>
          <cell r="J1385">
            <v>38187</v>
          </cell>
          <cell r="K1385">
            <v>38187</v>
          </cell>
          <cell r="L1385">
            <v>23712.959999999999</v>
          </cell>
          <cell r="M1385" t="str">
            <v xml:space="preserve">    23920.00</v>
          </cell>
          <cell r="N1385">
            <v>0.08</v>
          </cell>
          <cell r="O1385" t="str">
            <v>Suzanne Clark</v>
          </cell>
          <cell r="P1385" t="str">
            <v>Wright, Matthew</v>
          </cell>
        </row>
        <row r="1386">
          <cell r="A1386">
            <v>15284</v>
          </cell>
          <cell r="B1386" t="str">
            <v>Lamb</v>
          </cell>
          <cell r="C1386" t="str">
            <v>Therese</v>
          </cell>
          <cell r="D1386" t="str">
            <v>Exempt</v>
          </cell>
          <cell r="E1386">
            <v>181</v>
          </cell>
          <cell r="F1386" t="str">
            <v>Hydro Relicensing</v>
          </cell>
          <cell r="G1386">
            <v>6443</v>
          </cell>
          <cell r="H1386" t="str">
            <v>Mng Dirctr, Hydro Relicen</v>
          </cell>
          <cell r="I1386" t="str">
            <v>MD, Hydro Relicensing &amp; Compliance</v>
          </cell>
          <cell r="J1386">
            <v>38187</v>
          </cell>
          <cell r="K1386">
            <v>38187</v>
          </cell>
          <cell r="L1386">
            <v>139999.92000000001</v>
          </cell>
          <cell r="M1386" t="str">
            <v xml:space="preserve">   152300.00</v>
          </cell>
          <cell r="N1386">
            <v>0.4</v>
          </cell>
          <cell r="O1386" t="str">
            <v>Barry G Cunningham</v>
          </cell>
          <cell r="P1386" t="str">
            <v>Cunningham, Barry G</v>
          </cell>
        </row>
        <row r="1387">
          <cell r="A1387">
            <v>15289</v>
          </cell>
          <cell r="B1387" t="str">
            <v>Jimenez</v>
          </cell>
          <cell r="C1387" t="str">
            <v>Lori</v>
          </cell>
          <cell r="D1387" t="str">
            <v>Non-Exempt,Non-Union</v>
          </cell>
          <cell r="E1387">
            <v>593</v>
          </cell>
          <cell r="F1387" t="str">
            <v>Customer Contact Center- Dayshift</v>
          </cell>
          <cell r="G1387">
            <v>4780</v>
          </cell>
          <cell r="H1387" t="str">
            <v>Customer Service Associat</v>
          </cell>
          <cell r="I1387" t="str">
            <v>Customer Service Associate</v>
          </cell>
          <cell r="J1387">
            <v>38187</v>
          </cell>
          <cell r="K1387">
            <v>38187</v>
          </cell>
          <cell r="L1387">
            <v>23712.959999999999</v>
          </cell>
          <cell r="M1387" t="str">
            <v xml:space="preserve">    23920.00</v>
          </cell>
          <cell r="N1387">
            <v>0.08</v>
          </cell>
          <cell r="O1387" t="str">
            <v>Suzanne Clark</v>
          </cell>
          <cell r="P1387" t="str">
            <v>Wright, Matthew</v>
          </cell>
        </row>
        <row r="1388">
          <cell r="A1388">
            <v>15290</v>
          </cell>
          <cell r="B1388" t="str">
            <v>Bradley</v>
          </cell>
          <cell r="C1388" t="str">
            <v>Kenneth</v>
          </cell>
          <cell r="D1388" t="str">
            <v>Non-Exempt,Non-Union</v>
          </cell>
          <cell r="E1388">
            <v>593</v>
          </cell>
          <cell r="F1388" t="str">
            <v>Customer Contact Center- Dayshift</v>
          </cell>
          <cell r="G1388">
            <v>4780</v>
          </cell>
          <cell r="H1388" t="str">
            <v>Customer Service Associat</v>
          </cell>
          <cell r="I1388" t="str">
            <v>Customer Service Associate</v>
          </cell>
          <cell r="J1388">
            <v>38187</v>
          </cell>
          <cell r="K1388">
            <v>38187</v>
          </cell>
          <cell r="L1388">
            <v>23026.560000000001</v>
          </cell>
          <cell r="M1388" t="str">
            <v xml:space="preserve">    23920.00</v>
          </cell>
          <cell r="N1388">
            <v>0.08</v>
          </cell>
          <cell r="O1388" t="str">
            <v>Suzanne Clark</v>
          </cell>
          <cell r="P1388" t="str">
            <v>Wright, Matthew</v>
          </cell>
        </row>
        <row r="1389">
          <cell r="A1389">
            <v>15292</v>
          </cell>
          <cell r="B1389" t="str">
            <v>Rew</v>
          </cell>
          <cell r="C1389" t="str">
            <v>Eric</v>
          </cell>
          <cell r="D1389" t="str">
            <v>Non-Exempt,Non-Union</v>
          </cell>
          <cell r="E1389">
            <v>593</v>
          </cell>
          <cell r="F1389" t="str">
            <v>Customer Contact Center- Dayshift</v>
          </cell>
          <cell r="G1389">
            <v>4780</v>
          </cell>
          <cell r="H1389" t="str">
            <v>Customer Service Associat</v>
          </cell>
          <cell r="I1389" t="str">
            <v>Customer Service Associate</v>
          </cell>
          <cell r="J1389">
            <v>38187</v>
          </cell>
          <cell r="K1389">
            <v>38187</v>
          </cell>
          <cell r="L1389">
            <v>23026.560000000001</v>
          </cell>
          <cell r="M1389" t="str">
            <v xml:space="preserve">    23920.00</v>
          </cell>
          <cell r="N1389">
            <v>0.08</v>
          </cell>
          <cell r="O1389" t="str">
            <v>Suzanne Clark</v>
          </cell>
          <cell r="P1389" t="str">
            <v>Wright, Matthew</v>
          </cell>
        </row>
        <row r="1390">
          <cell r="A1390">
            <v>15293</v>
          </cell>
          <cell r="B1390" t="str">
            <v>Bates</v>
          </cell>
          <cell r="C1390" t="str">
            <v>Steven</v>
          </cell>
          <cell r="D1390" t="str">
            <v>Non-Exempt,Non-Union</v>
          </cell>
          <cell r="E1390">
            <v>593</v>
          </cell>
          <cell r="F1390" t="str">
            <v>Customer Contact Center- Dayshift</v>
          </cell>
          <cell r="G1390">
            <v>4780</v>
          </cell>
          <cell r="H1390" t="str">
            <v>Customer Service Associat</v>
          </cell>
          <cell r="I1390" t="str">
            <v>Customer Service Associate</v>
          </cell>
          <cell r="J1390">
            <v>38187</v>
          </cell>
          <cell r="K1390">
            <v>38187</v>
          </cell>
          <cell r="L1390">
            <v>23712.959999999999</v>
          </cell>
          <cell r="M1390" t="str">
            <v xml:space="preserve">    23920.00</v>
          </cell>
          <cell r="N1390">
            <v>0.08</v>
          </cell>
          <cell r="O1390" t="str">
            <v>Suzanne Clark</v>
          </cell>
          <cell r="P1390" t="str">
            <v>Wright, Matthew</v>
          </cell>
        </row>
        <row r="1391">
          <cell r="A1391">
            <v>15294</v>
          </cell>
          <cell r="B1391" t="str">
            <v>Bay</v>
          </cell>
          <cell r="C1391" t="str">
            <v>Leo</v>
          </cell>
          <cell r="D1391" t="str">
            <v>Non-Exempt,Non-Union</v>
          </cell>
          <cell r="E1391">
            <v>593</v>
          </cell>
          <cell r="F1391" t="str">
            <v>Customer Contact Center- Dayshift</v>
          </cell>
          <cell r="G1391">
            <v>4780</v>
          </cell>
          <cell r="H1391" t="str">
            <v>Customer Service Associat</v>
          </cell>
          <cell r="I1391" t="str">
            <v>Customer Service Associate</v>
          </cell>
          <cell r="J1391">
            <v>38187</v>
          </cell>
          <cell r="K1391">
            <v>38187</v>
          </cell>
          <cell r="L1391">
            <v>23712.959999999999</v>
          </cell>
          <cell r="M1391" t="str">
            <v xml:space="preserve">    23920.00</v>
          </cell>
          <cell r="N1391">
            <v>0.08</v>
          </cell>
          <cell r="O1391" t="str">
            <v>Suzanne Clark</v>
          </cell>
          <cell r="P1391" t="str">
            <v>Wright, Matthew</v>
          </cell>
        </row>
        <row r="1392">
          <cell r="A1392">
            <v>15296</v>
          </cell>
          <cell r="B1392" t="str">
            <v>Gholson</v>
          </cell>
          <cell r="C1392" t="str">
            <v>Cathy</v>
          </cell>
          <cell r="D1392" t="str">
            <v>Non-Exempt,Non-Union</v>
          </cell>
          <cell r="E1392">
            <v>593</v>
          </cell>
          <cell r="F1392" t="str">
            <v>Customer Contact Center- Dayshift</v>
          </cell>
          <cell r="G1392">
            <v>4780</v>
          </cell>
          <cell r="H1392" t="str">
            <v>Customer Service Associat</v>
          </cell>
          <cell r="I1392" t="str">
            <v>Customer Service Associate</v>
          </cell>
          <cell r="J1392">
            <v>38187</v>
          </cell>
          <cell r="K1392">
            <v>38187</v>
          </cell>
          <cell r="L1392">
            <v>24440.880000000001</v>
          </cell>
          <cell r="M1392" t="str">
            <v xml:space="preserve">    23920.00</v>
          </cell>
          <cell r="N1392">
            <v>0.08</v>
          </cell>
          <cell r="O1392" t="str">
            <v>Suzanne Clark</v>
          </cell>
          <cell r="P1392" t="str">
            <v>Wright, Matthew</v>
          </cell>
        </row>
        <row r="1393">
          <cell r="A1393">
            <v>15307</v>
          </cell>
          <cell r="B1393" t="str">
            <v>Jenkins</v>
          </cell>
          <cell r="C1393" t="str">
            <v>Brett</v>
          </cell>
          <cell r="D1393" t="str">
            <v>Exempt</v>
          </cell>
          <cell r="E1393">
            <v>1036</v>
          </cell>
          <cell r="F1393" t="str">
            <v>Procurement Power Delivery</v>
          </cell>
          <cell r="G1393">
            <v>2040</v>
          </cell>
          <cell r="H1393" t="str">
            <v>Buyer - Ld/Sr</v>
          </cell>
          <cell r="I1393" t="str">
            <v>Buyer - Ld/Sr</v>
          </cell>
          <cell r="J1393">
            <v>38187</v>
          </cell>
          <cell r="K1393">
            <v>38187</v>
          </cell>
          <cell r="L1393">
            <v>72000</v>
          </cell>
          <cell r="M1393" t="str">
            <v xml:space="preserve">    66100.00</v>
          </cell>
          <cell r="N1393">
            <v>0.24</v>
          </cell>
          <cell r="O1393" t="str">
            <v>John F Guerin</v>
          </cell>
          <cell r="P1393" t="str">
            <v>MacRitchie, Andy</v>
          </cell>
        </row>
        <row r="1394">
          <cell r="A1394">
            <v>15312</v>
          </cell>
          <cell r="B1394" t="str">
            <v>Maher</v>
          </cell>
          <cell r="C1394" t="str">
            <v>Mark</v>
          </cell>
          <cell r="D1394" t="str">
            <v>Exempt</v>
          </cell>
          <cell r="E1394">
            <v>429</v>
          </cell>
          <cell r="F1394" t="str">
            <v>Transmission</v>
          </cell>
          <cell r="G1394">
            <v>9151</v>
          </cell>
          <cell r="H1394" t="str">
            <v>Mng Dirctr, Transmission</v>
          </cell>
          <cell r="I1394" t="str">
            <v>Mng Dirctr, Transmission Ops</v>
          </cell>
          <cell r="J1394">
            <v>38194</v>
          </cell>
          <cell r="K1394">
            <v>38194</v>
          </cell>
          <cell r="L1394">
            <v>160000.07999999999</v>
          </cell>
          <cell r="M1394" t="str">
            <v xml:space="preserve">   178100.00</v>
          </cell>
          <cell r="N1394">
            <v>0.4</v>
          </cell>
          <cell r="O1394" t="str">
            <v>Matthew Wright</v>
          </cell>
          <cell r="P1394" t="str">
            <v>Wright, Matthew</v>
          </cell>
        </row>
        <row r="1395">
          <cell r="A1395">
            <v>15314</v>
          </cell>
          <cell r="B1395" t="str">
            <v>Hermann</v>
          </cell>
          <cell r="C1395" t="str">
            <v>Linda</v>
          </cell>
          <cell r="D1395" t="str">
            <v>Non-Exempt,Non-Union</v>
          </cell>
          <cell r="E1395">
            <v>1013</v>
          </cell>
          <cell r="F1395" t="str">
            <v>External Reporting</v>
          </cell>
          <cell r="G1395">
            <v>2020</v>
          </cell>
          <cell r="H1395" t="str">
            <v>Assistant, Group/Indv</v>
          </cell>
          <cell r="I1395" t="str">
            <v>Assistant, Group/Indv</v>
          </cell>
          <cell r="J1395">
            <v>38194</v>
          </cell>
          <cell r="K1395">
            <v>38194</v>
          </cell>
          <cell r="L1395">
            <v>38500.080000000002</v>
          </cell>
          <cell r="M1395" t="str">
            <v xml:space="preserve">    36500.00</v>
          </cell>
          <cell r="N1395">
            <v>0.2</v>
          </cell>
          <cell r="O1395" t="str">
            <v>David J Mendez</v>
          </cell>
          <cell r="P1395" t="str">
            <v>Peach, Richard</v>
          </cell>
        </row>
        <row r="1396">
          <cell r="A1396">
            <v>15663</v>
          </cell>
          <cell r="B1396" t="str">
            <v>Bielby</v>
          </cell>
          <cell r="C1396" t="str">
            <v>Rickey</v>
          </cell>
          <cell r="D1396" t="str">
            <v>Exempt</v>
          </cell>
          <cell r="E1396">
            <v>479</v>
          </cell>
          <cell r="F1396" t="str">
            <v>Northern Utah Wires</v>
          </cell>
          <cell r="G1396">
            <v>6067</v>
          </cell>
          <cell r="H1396" t="str">
            <v>Director, Distribution</v>
          </cell>
          <cell r="I1396" t="str">
            <v>Dir, Distribution UT N Metro SLC/Ogden</v>
          </cell>
          <cell r="J1396">
            <v>28019</v>
          </cell>
          <cell r="K1396">
            <v>37396</v>
          </cell>
          <cell r="L1396">
            <v>125114.16</v>
          </cell>
          <cell r="M1396" t="str">
            <v xml:space="preserve">   107700.00</v>
          </cell>
          <cell r="N1396">
            <v>0.3</v>
          </cell>
          <cell r="O1396" t="str">
            <v>Paul J Radakovich</v>
          </cell>
          <cell r="P1396" t="str">
            <v>Wright, Matthew</v>
          </cell>
        </row>
        <row r="1397">
          <cell r="A1397">
            <v>15669</v>
          </cell>
          <cell r="B1397" t="str">
            <v>Neimann</v>
          </cell>
          <cell r="C1397" t="str">
            <v>Denise</v>
          </cell>
          <cell r="D1397" t="str">
            <v>Exempt</v>
          </cell>
          <cell r="E1397">
            <v>244</v>
          </cell>
          <cell r="F1397" t="str">
            <v>Employee Benefits</v>
          </cell>
          <cell r="G1397">
            <v>1973</v>
          </cell>
          <cell r="H1397" t="str">
            <v>Admntr, HR - Ld/Sr</v>
          </cell>
          <cell r="I1397" t="str">
            <v>Admntr, HR - Ld/Sr</v>
          </cell>
          <cell r="J1397">
            <v>29703</v>
          </cell>
          <cell r="K1397">
            <v>36764</v>
          </cell>
          <cell r="L1397">
            <v>58943.040000000001</v>
          </cell>
          <cell r="M1397" t="str">
            <v xml:space="preserve">    63500.00</v>
          </cell>
          <cell r="N1397">
            <v>0.2</v>
          </cell>
          <cell r="O1397" t="str">
            <v>Julie A Lewis</v>
          </cell>
          <cell r="P1397" t="str">
            <v>Pittman, Michael J</v>
          </cell>
        </row>
        <row r="1398">
          <cell r="A1398">
            <v>15985</v>
          </cell>
          <cell r="B1398" t="str">
            <v>Bingley</v>
          </cell>
          <cell r="C1398" t="str">
            <v>Tim</v>
          </cell>
          <cell r="D1398" t="str">
            <v>Exempt</v>
          </cell>
          <cell r="E1398">
            <v>216</v>
          </cell>
          <cell r="F1398" t="str">
            <v>Carbon Plant</v>
          </cell>
          <cell r="G1398">
            <v>2172</v>
          </cell>
          <cell r="H1398" t="str">
            <v>Manager, Plant</v>
          </cell>
          <cell r="I1398" t="str">
            <v>Manager, Plant</v>
          </cell>
          <cell r="J1398">
            <v>29045</v>
          </cell>
          <cell r="K1398">
            <v>37129</v>
          </cell>
          <cell r="L1398">
            <v>110002.08</v>
          </cell>
          <cell r="M1398" t="str">
            <v xml:space="preserve">   101550.00</v>
          </cell>
          <cell r="N1398">
            <v>0.3</v>
          </cell>
          <cell r="O1398" t="str">
            <v>Harold Cunningham</v>
          </cell>
          <cell r="P1398" t="str">
            <v>Cunningham, Barry G</v>
          </cell>
        </row>
        <row r="1399">
          <cell r="A1399">
            <v>16083</v>
          </cell>
          <cell r="B1399" t="str">
            <v>Birkeland</v>
          </cell>
          <cell r="C1399" t="str">
            <v>Paul</v>
          </cell>
          <cell r="D1399" t="str">
            <v>Exempt</v>
          </cell>
          <cell r="E1399">
            <v>1099</v>
          </cell>
          <cell r="F1399" t="str">
            <v>Substation Operations - Albany</v>
          </cell>
          <cell r="G1399">
            <v>6081</v>
          </cell>
          <cell r="H1399" t="str">
            <v>Manager, Distribution</v>
          </cell>
          <cell r="I1399" t="str">
            <v>Manager, Dist (Ops Mgr)</v>
          </cell>
          <cell r="J1399">
            <v>29045</v>
          </cell>
          <cell r="K1399">
            <v>37236</v>
          </cell>
          <cell r="L1399">
            <v>86100</v>
          </cell>
          <cell r="M1399" t="str">
            <v xml:space="preserve">    90600.00</v>
          </cell>
          <cell r="N1399">
            <v>0.3</v>
          </cell>
          <cell r="O1399" t="str">
            <v>Mark K Sampson</v>
          </cell>
          <cell r="P1399" t="str">
            <v>Wright, Matthew</v>
          </cell>
        </row>
        <row r="1400">
          <cell r="A1400">
            <v>16206</v>
          </cell>
          <cell r="B1400" t="str">
            <v>Branson</v>
          </cell>
          <cell r="C1400" t="str">
            <v>William</v>
          </cell>
          <cell r="D1400" t="str">
            <v>Exempt</v>
          </cell>
          <cell r="E1400">
            <v>667</v>
          </cell>
          <cell r="F1400" t="str">
            <v>Huntington Support</v>
          </cell>
          <cell r="G1400">
            <v>2171</v>
          </cell>
          <cell r="H1400" t="str">
            <v>Manager, Plng</v>
          </cell>
          <cell r="I1400" t="str">
            <v>Manager, Plng</v>
          </cell>
          <cell r="J1400">
            <v>32622</v>
          </cell>
          <cell r="K1400">
            <v>37920</v>
          </cell>
          <cell r="L1400">
            <v>109826.16</v>
          </cell>
          <cell r="M1400" t="str">
            <v xml:space="preserve">    87050.00</v>
          </cell>
          <cell r="N1400">
            <v>0.24</v>
          </cell>
          <cell r="O1400" t="str">
            <v>Gary Denhalter</v>
          </cell>
          <cell r="P1400" t="str">
            <v>Cunningham, Barry G</v>
          </cell>
        </row>
        <row r="1401">
          <cell r="A1401">
            <v>16231</v>
          </cell>
          <cell r="B1401" t="str">
            <v>Hammer</v>
          </cell>
          <cell r="C1401" t="str">
            <v>Jeffrey</v>
          </cell>
          <cell r="D1401" t="str">
            <v>Exempt</v>
          </cell>
          <cell r="E1401">
            <v>596</v>
          </cell>
          <cell r="F1401" t="str">
            <v>Customer Collection Center- Support</v>
          </cell>
          <cell r="G1401">
            <v>8543</v>
          </cell>
          <cell r="H1401" t="str">
            <v>Analyst, Business - Car</v>
          </cell>
          <cell r="I1401" t="str">
            <v>Analyst, Business - Car</v>
          </cell>
          <cell r="J1401">
            <v>32674</v>
          </cell>
          <cell r="K1401">
            <v>37981</v>
          </cell>
          <cell r="L1401">
            <v>53701.2</v>
          </cell>
          <cell r="M1401" t="str">
            <v xml:space="preserve">    54250.00</v>
          </cell>
          <cell r="N1401">
            <v>0.2</v>
          </cell>
          <cell r="O1401" t="str">
            <v>Mark W Ellingson</v>
          </cell>
          <cell r="P1401" t="str">
            <v>Wright, Matthew</v>
          </cell>
        </row>
        <row r="1402">
          <cell r="A1402">
            <v>16275</v>
          </cell>
          <cell r="B1402" t="str">
            <v>Thomson</v>
          </cell>
          <cell r="C1402" t="str">
            <v>Jeanine</v>
          </cell>
          <cell r="D1402" t="str">
            <v>Exempt</v>
          </cell>
          <cell r="E1402">
            <v>664</v>
          </cell>
          <cell r="F1402" t="str">
            <v>Huntington Administration</v>
          </cell>
          <cell r="G1402">
            <v>2080</v>
          </cell>
          <cell r="H1402" t="str">
            <v>Director, Actng/Bdgt</v>
          </cell>
          <cell r="I1402" t="str">
            <v>Director, Actng/Bdgt</v>
          </cell>
          <cell r="J1402">
            <v>32972</v>
          </cell>
          <cell r="K1402">
            <v>37510</v>
          </cell>
          <cell r="L1402">
            <v>81396</v>
          </cell>
          <cell r="M1402" t="str">
            <v xml:space="preserve">    96200.00</v>
          </cell>
          <cell r="N1402">
            <v>0.3</v>
          </cell>
          <cell r="O1402" t="str">
            <v>David W Sharp</v>
          </cell>
          <cell r="P1402" t="str">
            <v>Cunningham, Barry G</v>
          </cell>
        </row>
        <row r="1403">
          <cell r="A1403">
            <v>16284</v>
          </cell>
          <cell r="B1403" t="str">
            <v>Golson</v>
          </cell>
          <cell r="C1403" t="str">
            <v>Matthew</v>
          </cell>
          <cell r="D1403" t="str">
            <v>Exempt</v>
          </cell>
          <cell r="E1403">
            <v>1040</v>
          </cell>
          <cell r="F1403" t="str">
            <v>Metering</v>
          </cell>
          <cell r="G1403">
            <v>8543</v>
          </cell>
          <cell r="H1403" t="str">
            <v>Analyst, Business - Car</v>
          </cell>
          <cell r="I1403" t="str">
            <v>Analyst, Business - Car</v>
          </cell>
          <cell r="J1403">
            <v>33024</v>
          </cell>
          <cell r="K1403">
            <v>37951</v>
          </cell>
          <cell r="L1403">
            <v>46350</v>
          </cell>
          <cell r="M1403" t="str">
            <v xml:space="preserve">    54250.00</v>
          </cell>
          <cell r="N1403">
            <v>0.2</v>
          </cell>
          <cell r="O1403" t="str">
            <v>James H Bennett</v>
          </cell>
          <cell r="P1403" t="str">
            <v>Wright, Matthew</v>
          </cell>
        </row>
        <row r="1404">
          <cell r="A1404">
            <v>16301</v>
          </cell>
          <cell r="B1404" t="str">
            <v>Healy</v>
          </cell>
          <cell r="C1404" t="str">
            <v>John</v>
          </cell>
          <cell r="D1404" t="str">
            <v>Exempt</v>
          </cell>
          <cell r="E1404">
            <v>660</v>
          </cell>
          <cell r="F1404" t="str">
            <v>Hunter Support</v>
          </cell>
          <cell r="G1404">
            <v>2120</v>
          </cell>
          <cell r="H1404" t="str">
            <v>Engineer - Ld/Sr</v>
          </cell>
          <cell r="I1404" t="str">
            <v>Engineer - Ld/Sr</v>
          </cell>
          <cell r="J1404">
            <v>33070</v>
          </cell>
          <cell r="K1404">
            <v>37387</v>
          </cell>
          <cell r="L1404">
            <v>76051.199999999997</v>
          </cell>
          <cell r="M1404" t="str">
            <v xml:space="preserve">    80400.00</v>
          </cell>
          <cell r="N1404">
            <v>0.24</v>
          </cell>
          <cell r="O1404" t="str">
            <v>Larry P Bruno</v>
          </cell>
          <cell r="P1404" t="str">
            <v>Cunningham, Barry G</v>
          </cell>
        </row>
        <row r="1405">
          <cell r="A1405">
            <v>16459</v>
          </cell>
          <cell r="B1405" t="str">
            <v>Hoopes</v>
          </cell>
          <cell r="C1405" t="str">
            <v>Neil</v>
          </cell>
          <cell r="D1405" t="str">
            <v>Exempt</v>
          </cell>
          <cell r="E1405">
            <v>647</v>
          </cell>
          <cell r="F1405" t="str">
            <v>Naughton Administration</v>
          </cell>
          <cell r="G1405">
            <v>2278</v>
          </cell>
          <cell r="H1405" t="str">
            <v>Supervisor, Plant</v>
          </cell>
          <cell r="I1405" t="str">
            <v>Supervisor, Plant</v>
          </cell>
          <cell r="J1405">
            <v>33322</v>
          </cell>
          <cell r="K1405">
            <v>37767</v>
          </cell>
          <cell r="L1405">
            <v>66005.039999999994</v>
          </cell>
          <cell r="M1405" t="str">
            <v xml:space="preserve">    71500.00</v>
          </cell>
          <cell r="N1405">
            <v>0.24</v>
          </cell>
          <cell r="O1405" t="str">
            <v>William E Rex</v>
          </cell>
          <cell r="P1405" t="str">
            <v>Cunningham, Barry G</v>
          </cell>
        </row>
        <row r="1406">
          <cell r="A1406">
            <v>16481</v>
          </cell>
          <cell r="B1406" t="str">
            <v>Blake</v>
          </cell>
          <cell r="C1406" t="str">
            <v>Kirk</v>
          </cell>
          <cell r="D1406" t="str">
            <v>Exempt</v>
          </cell>
          <cell r="E1406">
            <v>644</v>
          </cell>
          <cell r="F1406" t="str">
            <v>Jim Bridger Plant Operations</v>
          </cell>
          <cell r="G1406">
            <v>5692</v>
          </cell>
          <cell r="H1406" t="str">
            <v>Supervisor, Plant Operati</v>
          </cell>
          <cell r="I1406" t="str">
            <v>Supervisor, Plant Operations</v>
          </cell>
          <cell r="J1406">
            <v>29735</v>
          </cell>
          <cell r="K1406">
            <v>36795</v>
          </cell>
          <cell r="L1406">
            <v>76577.039999999994</v>
          </cell>
          <cell r="M1406" t="str">
            <v xml:space="preserve">    78700.00</v>
          </cell>
          <cell r="N1406">
            <v>0.24</v>
          </cell>
          <cell r="O1406" t="str">
            <v>Leroy Ruffini</v>
          </cell>
          <cell r="P1406" t="str">
            <v>Cunningham, Barry G</v>
          </cell>
        </row>
        <row r="1407">
          <cell r="A1407">
            <v>16484</v>
          </cell>
          <cell r="B1407" t="str">
            <v>Ferguson</v>
          </cell>
          <cell r="C1407" t="str">
            <v>Helen</v>
          </cell>
          <cell r="D1407" t="str">
            <v>Exempt</v>
          </cell>
          <cell r="E1407">
            <v>267</v>
          </cell>
          <cell r="F1407" t="str">
            <v>PD Distribution Systems</v>
          </cell>
          <cell r="G1407">
            <v>2150</v>
          </cell>
          <cell r="H1407" t="str">
            <v>IT Spclst, SA&amp;D - Car</v>
          </cell>
          <cell r="I1407" t="str">
            <v>IT Spclst, SA&amp;D - Car</v>
          </cell>
          <cell r="J1407">
            <v>35797</v>
          </cell>
          <cell r="K1407">
            <v>35972</v>
          </cell>
          <cell r="L1407">
            <v>65513.04</v>
          </cell>
          <cell r="M1407" t="str">
            <v xml:space="preserve">    62050.00</v>
          </cell>
          <cell r="N1407">
            <v>0.24</v>
          </cell>
          <cell r="O1407" t="str">
            <v>Carla K Fitzsimmons</v>
          </cell>
          <cell r="P1407" t="str">
            <v>Walje, A Richard</v>
          </cell>
        </row>
        <row r="1408">
          <cell r="A1408">
            <v>16487</v>
          </cell>
          <cell r="B1408" t="str">
            <v>Nishi</v>
          </cell>
          <cell r="C1408" t="str">
            <v>Harvey</v>
          </cell>
          <cell r="D1408" t="str">
            <v>Exempt</v>
          </cell>
          <cell r="E1408">
            <v>648</v>
          </cell>
          <cell r="F1408" t="str">
            <v>Naughton Maintenance</v>
          </cell>
          <cell r="G1408">
            <v>2120</v>
          </cell>
          <cell r="H1408" t="str">
            <v>Engineer - Ld/Sr</v>
          </cell>
          <cell r="I1408" t="str">
            <v>Engineer - Ld/Sr</v>
          </cell>
          <cell r="J1408">
            <v>33284</v>
          </cell>
          <cell r="K1408">
            <v>38133</v>
          </cell>
          <cell r="L1408">
            <v>74772</v>
          </cell>
          <cell r="M1408" t="str">
            <v xml:space="preserve">    80400.00</v>
          </cell>
          <cell r="N1408">
            <v>0.24</v>
          </cell>
          <cell r="O1408" t="str">
            <v>Michael G Dodge</v>
          </cell>
          <cell r="P1408" t="str">
            <v>Cunningham, Barry G</v>
          </cell>
        </row>
        <row r="1409">
          <cell r="A1409">
            <v>16618</v>
          </cell>
          <cell r="B1409" t="str">
            <v>Bleile</v>
          </cell>
          <cell r="C1409" t="str">
            <v>George</v>
          </cell>
          <cell r="D1409" t="str">
            <v>Exempt</v>
          </cell>
          <cell r="E1409">
            <v>652</v>
          </cell>
          <cell r="F1409" t="str">
            <v>Dave Johnston Production</v>
          </cell>
          <cell r="G1409">
            <v>2278</v>
          </cell>
          <cell r="H1409" t="str">
            <v>Supervisor, Plant</v>
          </cell>
          <cell r="I1409" t="str">
            <v>Supervisor, Plant</v>
          </cell>
          <cell r="J1409">
            <v>29662</v>
          </cell>
          <cell r="K1409">
            <v>38043</v>
          </cell>
          <cell r="L1409">
            <v>67999.92</v>
          </cell>
          <cell r="M1409" t="str">
            <v xml:space="preserve">    71500.00</v>
          </cell>
          <cell r="N1409">
            <v>0.24</v>
          </cell>
          <cell r="O1409" t="str">
            <v>Alan L Dugan</v>
          </cell>
          <cell r="P1409" t="str">
            <v>Cunningham, Barry G</v>
          </cell>
        </row>
        <row r="1410">
          <cell r="A1410">
            <v>16637</v>
          </cell>
          <cell r="B1410" t="str">
            <v>Leaman</v>
          </cell>
          <cell r="C1410" t="str">
            <v>Pat</v>
          </cell>
          <cell r="D1410" t="str">
            <v>Exempt</v>
          </cell>
          <cell r="E1410">
            <v>288</v>
          </cell>
          <cell r="F1410" t="str">
            <v>Fuels, Interwest &amp; Mining Subs</v>
          </cell>
          <cell r="G1410">
            <v>8242</v>
          </cell>
          <cell r="H1410" t="str">
            <v>Supervisor, I/T</v>
          </cell>
          <cell r="I1410" t="str">
            <v>Supervisor, I/T</v>
          </cell>
          <cell r="J1410">
            <v>31671</v>
          </cell>
          <cell r="K1410">
            <v>36186</v>
          </cell>
          <cell r="L1410">
            <v>77782.080000000002</v>
          </cell>
          <cell r="M1410" t="str">
            <v xml:space="preserve">    73187.00</v>
          </cell>
          <cell r="N1410">
            <v>0.24</v>
          </cell>
          <cell r="O1410" t="str">
            <v>Craig P Adams</v>
          </cell>
          <cell r="P1410" t="str">
            <v>Johansen, Judi A</v>
          </cell>
        </row>
        <row r="1411">
          <cell r="A1411">
            <v>16778</v>
          </cell>
          <cell r="B1411" t="str">
            <v>Boese</v>
          </cell>
          <cell r="C1411" t="str">
            <v>David</v>
          </cell>
          <cell r="D1411" t="str">
            <v>Exempt</v>
          </cell>
          <cell r="E1411">
            <v>487</v>
          </cell>
          <cell r="F1411" t="str">
            <v>Field Engineering West</v>
          </cell>
          <cell r="G1411">
            <v>2120</v>
          </cell>
          <cell r="H1411" t="str">
            <v>Engineer - Ld/Sr</v>
          </cell>
          <cell r="I1411" t="str">
            <v>Engineer - Ld/Sr</v>
          </cell>
          <cell r="J1411">
            <v>29822</v>
          </cell>
          <cell r="K1411">
            <v>36871</v>
          </cell>
          <cell r="L1411">
            <v>73642.080000000002</v>
          </cell>
          <cell r="M1411" t="str">
            <v xml:space="preserve">    80400.00</v>
          </cell>
          <cell r="N1411">
            <v>0.24</v>
          </cell>
          <cell r="O1411" t="str">
            <v>Leslie H Bahls</v>
          </cell>
          <cell r="P1411" t="str">
            <v>Wright, Matthew</v>
          </cell>
        </row>
        <row r="1412">
          <cell r="A1412">
            <v>17080</v>
          </cell>
          <cell r="B1412" t="str">
            <v>Bornemeier</v>
          </cell>
          <cell r="C1412" t="str">
            <v>Douglas</v>
          </cell>
          <cell r="D1412" t="str">
            <v>Exempt</v>
          </cell>
          <cell r="E1412">
            <v>289</v>
          </cell>
          <cell r="F1412" t="str">
            <v>Hydro</v>
          </cell>
          <cell r="G1412">
            <v>2165</v>
          </cell>
          <cell r="H1412" t="str">
            <v>Manager, Engrg/Env</v>
          </cell>
          <cell r="I1412" t="str">
            <v>Manager, Engrg/Env</v>
          </cell>
          <cell r="J1412">
            <v>29481</v>
          </cell>
          <cell r="K1412">
            <v>36657</v>
          </cell>
          <cell r="L1412">
            <v>107126.16</v>
          </cell>
          <cell r="M1412" t="str">
            <v xml:space="preserve">   102450.00</v>
          </cell>
          <cell r="N1412">
            <v>0.3</v>
          </cell>
          <cell r="O1412" t="str">
            <v>Randy A Landolt</v>
          </cell>
          <cell r="P1412" t="str">
            <v>Cunningham, Barry G</v>
          </cell>
        </row>
        <row r="1413">
          <cell r="A1413">
            <v>17149</v>
          </cell>
          <cell r="B1413" t="str">
            <v>Litty</v>
          </cell>
          <cell r="C1413" t="str">
            <v>Gwen</v>
          </cell>
          <cell r="D1413" t="str">
            <v>Exempt</v>
          </cell>
          <cell r="E1413">
            <v>269</v>
          </cell>
          <cell r="F1413" t="str">
            <v>CBS Asset &amp; Cost Recovery Acctg</v>
          </cell>
          <cell r="G1413">
            <v>1955</v>
          </cell>
          <cell r="H1413" t="str">
            <v>Accountant, Gen - Ld/Sr</v>
          </cell>
          <cell r="I1413" t="str">
            <v>Accountant, Gen - Ld/Sr</v>
          </cell>
          <cell r="J1413">
            <v>28642</v>
          </cell>
          <cell r="K1413">
            <v>35972</v>
          </cell>
          <cell r="L1413">
            <v>61660.08</v>
          </cell>
          <cell r="M1413" t="str">
            <v xml:space="preserve">    66150.00</v>
          </cell>
          <cell r="N1413">
            <v>0.24</v>
          </cell>
          <cell r="O1413" t="str">
            <v>David J Vandehey</v>
          </cell>
          <cell r="P1413" t="str">
            <v>MacRitchie, Andy</v>
          </cell>
        </row>
        <row r="1414">
          <cell r="A1414">
            <v>17291</v>
          </cell>
          <cell r="B1414" t="str">
            <v>Anderson</v>
          </cell>
          <cell r="C1414" t="str">
            <v>Thomas</v>
          </cell>
          <cell r="D1414" t="str">
            <v>Exempt</v>
          </cell>
          <cell r="E1414">
            <v>1351</v>
          </cell>
          <cell r="F1414" t="str">
            <v>Desktop</v>
          </cell>
          <cell r="G1414">
            <v>2139</v>
          </cell>
          <cell r="H1414" t="str">
            <v>IT Spclst, Dsk Spt - Ld/S</v>
          </cell>
          <cell r="I1414" t="str">
            <v>IT Spclst, Dsk Spt - Ld/Sr</v>
          </cell>
          <cell r="J1414">
            <v>36164</v>
          </cell>
          <cell r="K1414">
            <v>37510</v>
          </cell>
          <cell r="L1414">
            <v>59135.040000000001</v>
          </cell>
          <cell r="M1414" t="str">
            <v xml:space="preserve">    62000.00</v>
          </cell>
          <cell r="N1414">
            <v>0.24</v>
          </cell>
          <cell r="O1414" t="str">
            <v>Dave Rogers</v>
          </cell>
          <cell r="P1414" t="str">
            <v>Walje, A Richard</v>
          </cell>
        </row>
        <row r="1415">
          <cell r="A1415">
            <v>17625</v>
          </cell>
          <cell r="B1415" t="str">
            <v>Brattebo</v>
          </cell>
          <cell r="C1415" t="str">
            <v>W Scott</v>
          </cell>
          <cell r="D1415" t="str">
            <v>Exempt</v>
          </cell>
          <cell r="E1415">
            <v>1018</v>
          </cell>
          <cell r="F1415" t="str">
            <v>Regulation &amp; External Affairs</v>
          </cell>
          <cell r="G1415">
            <v>2102</v>
          </cell>
          <cell r="H1415" t="str">
            <v>Director, Rgltry</v>
          </cell>
          <cell r="I1415" t="str">
            <v>Director, Rgltry</v>
          </cell>
          <cell r="J1415">
            <v>26144</v>
          </cell>
          <cell r="K1415">
            <v>36611</v>
          </cell>
          <cell r="L1415">
            <v>117935.03999999999</v>
          </cell>
          <cell r="M1415" t="str">
            <v xml:space="preserve">   122100.00</v>
          </cell>
          <cell r="N1415">
            <v>0.4</v>
          </cell>
          <cell r="O1415" t="str">
            <v>Donald N Furman</v>
          </cell>
          <cell r="P1415" t="str">
            <v>Furman, Donald N</v>
          </cell>
        </row>
        <row r="1416">
          <cell r="A1416">
            <v>17741</v>
          </cell>
          <cell r="B1416" t="str">
            <v>Walker</v>
          </cell>
          <cell r="C1416" t="str">
            <v>Ricky</v>
          </cell>
          <cell r="D1416" t="str">
            <v>Exempt</v>
          </cell>
          <cell r="E1416">
            <v>1276</v>
          </cell>
          <cell r="F1416" t="str">
            <v>Power Delivery Safety &amp; Environmental</v>
          </cell>
          <cell r="G1416">
            <v>1976</v>
          </cell>
          <cell r="H1416" t="str">
            <v>Admntr, Safety - Ld/Sr</v>
          </cell>
          <cell r="I1416" t="str">
            <v>Admntr, Safety - Ld/Sr</v>
          </cell>
          <cell r="J1416">
            <v>31082</v>
          </cell>
          <cell r="K1416">
            <v>37341</v>
          </cell>
          <cell r="L1416">
            <v>75808.08</v>
          </cell>
          <cell r="M1416" t="str">
            <v xml:space="preserve">    70750.00</v>
          </cell>
          <cell r="N1416">
            <v>0.24</v>
          </cell>
          <cell r="O1416" t="str">
            <v>R Scott Archer</v>
          </cell>
          <cell r="P1416" t="str">
            <v>Wright, Matthew</v>
          </cell>
        </row>
        <row r="1417">
          <cell r="A1417">
            <v>18228</v>
          </cell>
          <cell r="B1417" t="str">
            <v>Brown</v>
          </cell>
          <cell r="C1417" t="str">
            <v>Lawrence</v>
          </cell>
          <cell r="D1417" t="str">
            <v>Exempt</v>
          </cell>
          <cell r="E1417">
            <v>1124</v>
          </cell>
          <cell r="F1417" t="str">
            <v>Albany Metering Ops</v>
          </cell>
          <cell r="G1417">
            <v>8293</v>
          </cell>
          <cell r="H1417" t="str">
            <v>Manager, Field Svcs A</v>
          </cell>
          <cell r="I1417" t="str">
            <v>Manager, Field Services</v>
          </cell>
          <cell r="J1417">
            <v>28548</v>
          </cell>
          <cell r="K1417">
            <v>37767</v>
          </cell>
          <cell r="L1417">
            <v>84100.08</v>
          </cell>
          <cell r="M1417" t="str">
            <v xml:space="preserve">    87150.00</v>
          </cell>
          <cell r="N1417">
            <v>0.3</v>
          </cell>
          <cell r="O1417" t="str">
            <v>James J Supple</v>
          </cell>
          <cell r="P1417" t="str">
            <v>Wright, Matthew</v>
          </cell>
        </row>
        <row r="1418">
          <cell r="A1418">
            <v>18334</v>
          </cell>
          <cell r="B1418" t="str">
            <v>Caulfield</v>
          </cell>
          <cell r="C1418" t="str">
            <v>Bernard</v>
          </cell>
          <cell r="D1418" t="str">
            <v>Exempt</v>
          </cell>
          <cell r="E1418">
            <v>644</v>
          </cell>
          <cell r="F1418" t="str">
            <v>Jim Bridger Plant Operations</v>
          </cell>
          <cell r="G1418">
            <v>2120</v>
          </cell>
          <cell r="H1418" t="str">
            <v>Engineer - Ld/Sr</v>
          </cell>
          <cell r="I1418" t="str">
            <v>Engineer - Ld/Sr</v>
          </cell>
          <cell r="J1418">
            <v>30571</v>
          </cell>
          <cell r="K1418">
            <v>35972</v>
          </cell>
          <cell r="L1418">
            <v>77096.160000000003</v>
          </cell>
          <cell r="M1418" t="str">
            <v xml:space="preserve">    80400.00</v>
          </cell>
          <cell r="N1418">
            <v>0.24</v>
          </cell>
          <cell r="O1418" t="str">
            <v>Leroy Ruffini</v>
          </cell>
          <cell r="P1418" t="str">
            <v>Cunningham, Barry G</v>
          </cell>
        </row>
        <row r="1419">
          <cell r="A1419">
            <v>18351</v>
          </cell>
          <cell r="B1419" t="str">
            <v>Finney</v>
          </cell>
          <cell r="C1419" t="str">
            <v>Sharon</v>
          </cell>
          <cell r="D1419" t="str">
            <v>Non-Exempt,Non-Union</v>
          </cell>
          <cell r="E1419">
            <v>424</v>
          </cell>
          <cell r="F1419" t="str">
            <v>Cust Contact Center- Director &amp; Support</v>
          </cell>
          <cell r="G1419">
            <v>2061</v>
          </cell>
          <cell r="H1419" t="str">
            <v>Coord, Admn Svcs - Ld/Sr</v>
          </cell>
          <cell r="I1419" t="str">
            <v>Coord, Admn Svcs - Ld/Sr</v>
          </cell>
          <cell r="J1419">
            <v>28506</v>
          </cell>
          <cell r="K1419">
            <v>38047</v>
          </cell>
          <cell r="L1419">
            <v>47045.04</v>
          </cell>
          <cell r="M1419" t="str">
            <v xml:space="preserve">    52650.00</v>
          </cell>
          <cell r="N1419">
            <v>0.2</v>
          </cell>
          <cell r="O1419" t="str">
            <v>Michelle Follette</v>
          </cell>
          <cell r="P1419" t="str">
            <v>Wright, Matthew</v>
          </cell>
        </row>
        <row r="1420">
          <cell r="A1420">
            <v>18366</v>
          </cell>
          <cell r="B1420" t="str">
            <v>Morar</v>
          </cell>
          <cell r="C1420" t="str">
            <v>Iuda</v>
          </cell>
          <cell r="D1420" t="str">
            <v>Exempt</v>
          </cell>
          <cell r="E1420">
            <v>1110</v>
          </cell>
          <cell r="F1420" t="str">
            <v>Engineering Standards</v>
          </cell>
          <cell r="G1420">
            <v>2120</v>
          </cell>
          <cell r="H1420" t="str">
            <v>Engineer - Ld/Sr</v>
          </cell>
          <cell r="I1420" t="str">
            <v>Engineer - Ld/Sr</v>
          </cell>
          <cell r="J1420">
            <v>36067</v>
          </cell>
          <cell r="K1420">
            <v>37463</v>
          </cell>
          <cell r="L1420">
            <v>77501.039999999994</v>
          </cell>
          <cell r="M1420" t="str">
            <v xml:space="preserve">    80400.00</v>
          </cell>
          <cell r="N1420">
            <v>0.24</v>
          </cell>
          <cell r="O1420" t="str">
            <v>Gail A Shaw</v>
          </cell>
          <cell r="P1420" t="str">
            <v>Wright, Matthew</v>
          </cell>
        </row>
        <row r="1421">
          <cell r="A1421">
            <v>18451</v>
          </cell>
          <cell r="B1421" t="str">
            <v>Patarapanich</v>
          </cell>
          <cell r="C1421" t="str">
            <v>Krisanee</v>
          </cell>
          <cell r="D1421" t="str">
            <v>Exempt</v>
          </cell>
          <cell r="E1421">
            <v>264</v>
          </cell>
          <cell r="F1421" t="str">
            <v>PD Customer Service Systems</v>
          </cell>
          <cell r="G1421">
            <v>2151</v>
          </cell>
          <cell r="H1421" t="str">
            <v>IT Spclst, SA&amp;D - Ld/Sr</v>
          </cell>
          <cell r="I1421" t="str">
            <v>IT Spclst, SA&amp;D - Ld/Sr</v>
          </cell>
          <cell r="J1421">
            <v>35912</v>
          </cell>
          <cell r="K1421">
            <v>37433</v>
          </cell>
          <cell r="L1421">
            <v>77976</v>
          </cell>
          <cell r="M1421" t="str">
            <v xml:space="preserve">    74850.00</v>
          </cell>
          <cell r="N1421">
            <v>0.24</v>
          </cell>
          <cell r="O1421" t="str">
            <v>William T Russell</v>
          </cell>
          <cell r="P1421" t="str">
            <v>Walje, A Richard</v>
          </cell>
        </row>
        <row r="1422">
          <cell r="A1422">
            <v>18866</v>
          </cell>
          <cell r="B1422" t="str">
            <v>Bumgarner</v>
          </cell>
          <cell r="C1422" t="str">
            <v>Jeff</v>
          </cell>
          <cell r="D1422" t="str">
            <v>Exempt</v>
          </cell>
          <cell r="E1422">
            <v>1025</v>
          </cell>
          <cell r="F1422" t="str">
            <v>Corp Long-Term DSM</v>
          </cell>
          <cell r="G1422">
            <v>7417</v>
          </cell>
          <cell r="H1422" t="str">
            <v>Director, DSM</v>
          </cell>
          <cell r="I1422" t="str">
            <v>Director, DSM</v>
          </cell>
          <cell r="J1422">
            <v>29824</v>
          </cell>
          <cell r="K1422">
            <v>36708</v>
          </cell>
          <cell r="L1422">
            <v>111575.03999999999</v>
          </cell>
          <cell r="M1422" t="str">
            <v xml:space="preserve">   101000.00</v>
          </cell>
          <cell r="N1422">
            <v>0.4</v>
          </cell>
          <cell r="O1422" t="str">
            <v>Carol L Hunter</v>
          </cell>
          <cell r="P1422" t="str">
            <v>Walje, A Richard</v>
          </cell>
        </row>
        <row r="1423">
          <cell r="A1423">
            <v>18904</v>
          </cell>
          <cell r="B1423" t="str">
            <v>Burchett</v>
          </cell>
          <cell r="C1423" t="str">
            <v>Anthony</v>
          </cell>
          <cell r="D1423" t="str">
            <v>Exempt</v>
          </cell>
          <cell r="E1423">
            <v>644</v>
          </cell>
          <cell r="F1423" t="str">
            <v>Jim Bridger Plant Operations</v>
          </cell>
          <cell r="G1423">
            <v>5692</v>
          </cell>
          <cell r="H1423" t="str">
            <v>Supervisor, Plant Operati</v>
          </cell>
          <cell r="I1423" t="str">
            <v>Supervisor, Plant Operations</v>
          </cell>
          <cell r="J1423">
            <v>30039</v>
          </cell>
          <cell r="K1423">
            <v>37433</v>
          </cell>
          <cell r="L1423">
            <v>76096.08</v>
          </cell>
          <cell r="M1423" t="str">
            <v xml:space="preserve">    78700.00</v>
          </cell>
          <cell r="N1423">
            <v>0.24</v>
          </cell>
          <cell r="O1423" t="str">
            <v>Linda A Seaman</v>
          </cell>
          <cell r="P1423" t="str">
            <v>Cunningham, Barry G</v>
          </cell>
        </row>
        <row r="1424">
          <cell r="A1424">
            <v>18951</v>
          </cell>
          <cell r="B1424" t="str">
            <v>Branch</v>
          </cell>
          <cell r="C1424" t="str">
            <v>David</v>
          </cell>
          <cell r="D1424" t="str">
            <v>Exempt</v>
          </cell>
          <cell r="E1424">
            <v>1327</v>
          </cell>
          <cell r="F1424" t="str">
            <v>Enterprise 390/ Unix Systems</v>
          </cell>
          <cell r="G1424">
            <v>2056</v>
          </cell>
          <cell r="H1424" t="str">
            <v>Cnslt, Sys - Car</v>
          </cell>
          <cell r="I1424" t="str">
            <v>Cnslt, Sys - Car</v>
          </cell>
          <cell r="J1424">
            <v>30662</v>
          </cell>
          <cell r="K1424">
            <v>36404</v>
          </cell>
          <cell r="L1424">
            <v>93367.2</v>
          </cell>
          <cell r="M1424" t="str">
            <v xml:space="preserve">    81500.00</v>
          </cell>
          <cell r="N1424">
            <v>0.24</v>
          </cell>
          <cell r="O1424" t="str">
            <v>Richard D Stehno</v>
          </cell>
          <cell r="P1424" t="str">
            <v>Walje, A Richard</v>
          </cell>
        </row>
        <row r="1425">
          <cell r="A1425">
            <v>18969</v>
          </cell>
          <cell r="B1425" t="str">
            <v>Trujillo</v>
          </cell>
          <cell r="C1425" t="str">
            <v>Laura</v>
          </cell>
          <cell r="D1425" t="str">
            <v>Exempt</v>
          </cell>
          <cell r="E1425">
            <v>247</v>
          </cell>
          <cell r="F1425" t="str">
            <v>Staffing</v>
          </cell>
          <cell r="G1425">
            <v>1972</v>
          </cell>
          <cell r="H1425" t="str">
            <v>Admntr, HR - Car</v>
          </cell>
          <cell r="I1425" t="str">
            <v>Admntr, HR - Car</v>
          </cell>
          <cell r="J1425">
            <v>35941</v>
          </cell>
          <cell r="K1425">
            <v>37190</v>
          </cell>
          <cell r="L1425">
            <v>51605.04</v>
          </cell>
          <cell r="M1425" t="str">
            <v xml:space="preserve">    54150.00</v>
          </cell>
          <cell r="N1425">
            <v>0.2</v>
          </cell>
          <cell r="O1425" t="str">
            <v>Raylene Bestel</v>
          </cell>
          <cell r="P1425" t="str">
            <v>Pittman, Michael J</v>
          </cell>
        </row>
        <row r="1426">
          <cell r="A1426">
            <v>19180</v>
          </cell>
          <cell r="B1426" t="str">
            <v>Burton Jr</v>
          </cell>
          <cell r="C1426" t="str">
            <v>Edgar</v>
          </cell>
          <cell r="D1426" t="str">
            <v>Exempt</v>
          </cell>
          <cell r="E1426">
            <v>1301</v>
          </cell>
          <cell r="F1426" t="str">
            <v>CFO - Risk Mgmt</v>
          </cell>
          <cell r="G1426">
            <v>5671</v>
          </cell>
          <cell r="H1426" t="str">
            <v>Manager, Resource Plannin</v>
          </cell>
          <cell r="I1426" t="str">
            <v>Manager, Resource Planning</v>
          </cell>
          <cell r="J1426">
            <v>27050</v>
          </cell>
          <cell r="K1426">
            <v>36780</v>
          </cell>
          <cell r="L1426">
            <v>88348.08</v>
          </cell>
          <cell r="M1426" t="str">
            <v xml:space="preserve">    89450.00</v>
          </cell>
          <cell r="N1426">
            <v>0.3</v>
          </cell>
          <cell r="O1426" t="str">
            <v>Yannie Chen</v>
          </cell>
          <cell r="P1426" t="str">
            <v>Klein, Robert A</v>
          </cell>
        </row>
        <row r="1427">
          <cell r="A1427">
            <v>19185</v>
          </cell>
          <cell r="B1427" t="str">
            <v>Pickens</v>
          </cell>
          <cell r="C1427" t="str">
            <v>Todd</v>
          </cell>
          <cell r="D1427" t="str">
            <v>Non-Exempt,Non-Union</v>
          </cell>
          <cell r="E1427">
            <v>951</v>
          </cell>
          <cell r="F1427" t="str">
            <v>CSC Card Administration</v>
          </cell>
          <cell r="G1427">
            <v>1966</v>
          </cell>
          <cell r="H1427" t="str">
            <v>Admntr, Contract - Car</v>
          </cell>
          <cell r="I1427" t="str">
            <v>Admntr, Contract - Car</v>
          </cell>
          <cell r="J1427">
            <v>36055</v>
          </cell>
          <cell r="K1427">
            <v>37620</v>
          </cell>
          <cell r="L1427">
            <v>61047.12</v>
          </cell>
          <cell r="M1427" t="str">
            <v xml:space="preserve">    58500.00</v>
          </cell>
          <cell r="N1427">
            <v>0.2</v>
          </cell>
          <cell r="O1427" t="str">
            <v>Chris J Cochran</v>
          </cell>
          <cell r="P1427" t="str">
            <v>MacRitchie, Andy</v>
          </cell>
        </row>
        <row r="1428">
          <cell r="A1428">
            <v>19343</v>
          </cell>
          <cell r="B1428" t="str">
            <v>Butler</v>
          </cell>
          <cell r="C1428" t="str">
            <v>Douglas</v>
          </cell>
          <cell r="D1428" t="str">
            <v>Exempt</v>
          </cell>
          <cell r="E1428">
            <v>476</v>
          </cell>
          <cell r="F1428" t="str">
            <v>T&amp;D Systems Operations</v>
          </cell>
          <cell r="G1428">
            <v>7975</v>
          </cell>
          <cell r="H1428" t="str">
            <v>Mng Dirctr, Plant &amp; Dispa</v>
          </cell>
          <cell r="I1428" t="str">
            <v>Mng Dirctr, Plant &amp; Dispatch</v>
          </cell>
          <cell r="J1428">
            <v>27925</v>
          </cell>
          <cell r="K1428">
            <v>37663</v>
          </cell>
          <cell r="L1428">
            <v>124641.12</v>
          </cell>
          <cell r="M1428" t="str">
            <v xml:space="preserve">   130100.00</v>
          </cell>
          <cell r="N1428">
            <v>0.4</v>
          </cell>
          <cell r="O1428" t="str">
            <v>William Eaquinto</v>
          </cell>
          <cell r="P1428" t="str">
            <v>Wright, Matthew</v>
          </cell>
        </row>
        <row r="1429">
          <cell r="A1429">
            <v>19435</v>
          </cell>
          <cell r="B1429" t="str">
            <v>Hayes</v>
          </cell>
          <cell r="C1429" t="str">
            <v>Nancy</v>
          </cell>
          <cell r="D1429" t="str">
            <v>Exempt</v>
          </cell>
          <cell r="E1429">
            <v>1530</v>
          </cell>
          <cell r="F1429" t="str">
            <v>Cust Svc Business Improvement</v>
          </cell>
          <cell r="G1429">
            <v>2203</v>
          </cell>
          <cell r="H1429" t="str">
            <v>Spclst, Comm - Car</v>
          </cell>
          <cell r="I1429" t="str">
            <v>Spclst, Comm - Car</v>
          </cell>
          <cell r="J1429">
            <v>35912</v>
          </cell>
          <cell r="K1429">
            <v>37257</v>
          </cell>
          <cell r="L1429">
            <v>46000.08</v>
          </cell>
          <cell r="M1429" t="str">
            <v xml:space="preserve">    56350.00</v>
          </cell>
          <cell r="N1429">
            <v>0.2</v>
          </cell>
          <cell r="O1429" t="str">
            <v>Douglas L Leeper</v>
          </cell>
          <cell r="P1429" t="str">
            <v>Wright, Matthew</v>
          </cell>
        </row>
        <row r="1430">
          <cell r="A1430">
            <v>19480</v>
          </cell>
          <cell r="B1430" t="str">
            <v>Paki</v>
          </cell>
          <cell r="C1430" t="str">
            <v>Leilani</v>
          </cell>
          <cell r="D1430" t="str">
            <v>Non-Exempt,Non-Union</v>
          </cell>
          <cell r="E1430">
            <v>1003</v>
          </cell>
          <cell r="F1430" t="str">
            <v>Corporate Service Center</v>
          </cell>
          <cell r="G1430">
            <v>8050</v>
          </cell>
          <cell r="H1430" t="str">
            <v>Coord, Office Svcs - Ld/S</v>
          </cell>
          <cell r="I1430" t="str">
            <v>Coord, Office Svcs - Ld/Sr</v>
          </cell>
          <cell r="J1430">
            <v>36064</v>
          </cell>
          <cell r="K1430">
            <v>37632</v>
          </cell>
          <cell r="L1430">
            <v>46331.040000000001</v>
          </cell>
          <cell r="M1430" t="str">
            <v xml:space="preserve">    52650.00</v>
          </cell>
          <cell r="N1430">
            <v>0.2</v>
          </cell>
          <cell r="O1430" t="str">
            <v>DeeAnn S Bassett</v>
          </cell>
          <cell r="P1430" t="str">
            <v>MacRitchie, Andy</v>
          </cell>
        </row>
        <row r="1431">
          <cell r="A1431">
            <v>19667</v>
          </cell>
          <cell r="B1431" t="str">
            <v>Anderson</v>
          </cell>
          <cell r="C1431" t="str">
            <v>Tom</v>
          </cell>
          <cell r="D1431" t="str">
            <v>Exempt</v>
          </cell>
          <cell r="E1431">
            <v>270</v>
          </cell>
          <cell r="F1431" t="str">
            <v>CBS Finance System Support</v>
          </cell>
          <cell r="G1431">
            <v>5178</v>
          </cell>
          <cell r="H1431" t="str">
            <v>Analyst, Bus Sys/SAP Conf</v>
          </cell>
          <cell r="I1431" t="str">
            <v>Analyst, Bus Sys/SAP Config - Ld/Sr</v>
          </cell>
          <cell r="J1431">
            <v>35030</v>
          </cell>
          <cell r="K1431">
            <v>36871</v>
          </cell>
          <cell r="L1431">
            <v>92306.16</v>
          </cell>
          <cell r="M1431" t="str">
            <v xml:space="preserve">    89250.00</v>
          </cell>
          <cell r="N1431">
            <v>0.24</v>
          </cell>
          <cell r="O1431" t="str">
            <v>Eric D Miller</v>
          </cell>
          <cell r="P1431" t="str">
            <v>MacRitchie, Andy</v>
          </cell>
        </row>
        <row r="1432">
          <cell r="A1432">
            <v>19709</v>
          </cell>
          <cell r="B1432" t="str">
            <v>Lewallen</v>
          </cell>
          <cell r="C1432" t="str">
            <v>Ron</v>
          </cell>
          <cell r="D1432" t="str">
            <v>Exempt</v>
          </cell>
          <cell r="E1432">
            <v>1035</v>
          </cell>
          <cell r="F1432" t="str">
            <v>Logistics</v>
          </cell>
          <cell r="G1432">
            <v>4926</v>
          </cell>
          <cell r="H1432" t="str">
            <v>Cnslt, Prcr/Mtrls - Car</v>
          </cell>
          <cell r="I1432" t="str">
            <v>Cnslt, Prcr/Mtrls - Car</v>
          </cell>
          <cell r="J1432">
            <v>29675</v>
          </cell>
          <cell r="K1432">
            <v>37073</v>
          </cell>
          <cell r="L1432">
            <v>80900.160000000003</v>
          </cell>
          <cell r="M1432" t="str">
            <v xml:space="preserve">    80900.00</v>
          </cell>
          <cell r="N1432">
            <v>0.24</v>
          </cell>
          <cell r="O1432" t="str">
            <v>Rex F Bowen</v>
          </cell>
          <cell r="P1432" t="str">
            <v>Wright, Matthew</v>
          </cell>
        </row>
        <row r="1433">
          <cell r="A1433">
            <v>19740</v>
          </cell>
          <cell r="B1433" t="str">
            <v>Huston</v>
          </cell>
          <cell r="C1433" t="str">
            <v>Carol</v>
          </cell>
          <cell r="D1433" t="str">
            <v>Exempt</v>
          </cell>
          <cell r="E1433">
            <v>223</v>
          </cell>
          <cell r="F1433" t="str">
            <v>T&amp;D Operations</v>
          </cell>
          <cell r="G1433">
            <v>2003</v>
          </cell>
          <cell r="H1433" t="str">
            <v>Analyst, Process - Ld/Sr</v>
          </cell>
          <cell r="I1433" t="str">
            <v>Analyst, Process - Ld/Sr</v>
          </cell>
          <cell r="J1433">
            <v>36033</v>
          </cell>
          <cell r="K1433">
            <v>38028</v>
          </cell>
          <cell r="L1433">
            <v>64118.16</v>
          </cell>
          <cell r="M1433" t="str">
            <v xml:space="preserve">    68300.00</v>
          </cell>
          <cell r="N1433">
            <v>0.24</v>
          </cell>
          <cell r="O1433" t="str">
            <v>Kirby Carroll</v>
          </cell>
          <cell r="P1433" t="str">
            <v>Wright, Matthew</v>
          </cell>
        </row>
        <row r="1434">
          <cell r="A1434">
            <v>19784</v>
          </cell>
          <cell r="B1434" t="str">
            <v>Woodson</v>
          </cell>
          <cell r="C1434" t="str">
            <v>Sarah</v>
          </cell>
          <cell r="D1434" t="str">
            <v>Non-Exempt,Non-Union</v>
          </cell>
          <cell r="E1434">
            <v>288</v>
          </cell>
          <cell r="F1434" t="str">
            <v>Fuels, Interwest &amp; Mining Subs</v>
          </cell>
          <cell r="G1434">
            <v>7117</v>
          </cell>
          <cell r="H1434" t="str">
            <v>Administrative Assistant</v>
          </cell>
          <cell r="I1434" t="str">
            <v>Administrative Assistant</v>
          </cell>
          <cell r="J1434">
            <v>36150</v>
          </cell>
          <cell r="K1434">
            <v>38012</v>
          </cell>
          <cell r="L1434">
            <v>37681.199999999997</v>
          </cell>
          <cell r="M1434" t="str">
            <v xml:space="preserve">    40770.00</v>
          </cell>
          <cell r="N1434">
            <v>0.2</v>
          </cell>
          <cell r="O1434" t="str">
            <v>Dee W Jense</v>
          </cell>
          <cell r="P1434" t="str">
            <v>Johansen, Judi A</v>
          </cell>
        </row>
        <row r="1435">
          <cell r="A1435">
            <v>19856</v>
          </cell>
          <cell r="B1435" t="str">
            <v>Oliver</v>
          </cell>
          <cell r="C1435" t="str">
            <v>Gail</v>
          </cell>
          <cell r="D1435" t="str">
            <v>Exempt</v>
          </cell>
          <cell r="E1435">
            <v>238</v>
          </cell>
          <cell r="F1435" t="str">
            <v>C&amp;T Front Office</v>
          </cell>
          <cell r="G1435">
            <v>2244</v>
          </cell>
          <cell r="H1435" t="str">
            <v>Scheduler, Resource - Car</v>
          </cell>
          <cell r="I1435" t="str">
            <v>Scheduler, Resource - Car</v>
          </cell>
          <cell r="J1435">
            <v>35962</v>
          </cell>
          <cell r="K1435">
            <v>37890</v>
          </cell>
          <cell r="L1435">
            <v>62560.08</v>
          </cell>
          <cell r="M1435" t="str">
            <v xml:space="preserve">    65700.00</v>
          </cell>
          <cell r="N1435">
            <v>0.24</v>
          </cell>
          <cell r="O1435" t="str">
            <v>Richard W Dowdy</v>
          </cell>
          <cell r="P1435" t="str">
            <v>Watters, Stan K</v>
          </cell>
        </row>
        <row r="1436">
          <cell r="A1436">
            <v>20505</v>
          </cell>
          <cell r="B1436" t="str">
            <v>Campbell</v>
          </cell>
          <cell r="C1436" t="str">
            <v>Douglas</v>
          </cell>
          <cell r="D1436" t="str">
            <v>Exempt</v>
          </cell>
          <cell r="E1436">
            <v>1029</v>
          </cell>
          <cell r="F1436" t="str">
            <v>Employee Relations &amp; Development - PD</v>
          </cell>
          <cell r="G1436">
            <v>2169</v>
          </cell>
          <cell r="H1436" t="str">
            <v>Manager, HR</v>
          </cell>
          <cell r="I1436" t="str">
            <v>Manager, HR</v>
          </cell>
          <cell r="J1436">
            <v>28590</v>
          </cell>
          <cell r="K1436">
            <v>37663</v>
          </cell>
          <cell r="L1436">
            <v>89223.12</v>
          </cell>
          <cell r="M1436" t="str">
            <v xml:space="preserve">    93600.00</v>
          </cell>
          <cell r="N1436">
            <v>0.3</v>
          </cell>
          <cell r="O1436" t="str">
            <v>John C Howes</v>
          </cell>
          <cell r="P1436" t="str">
            <v>Wright, Matthew</v>
          </cell>
        </row>
        <row r="1437">
          <cell r="A1437">
            <v>20508</v>
          </cell>
          <cell r="B1437" t="str">
            <v>Dampman</v>
          </cell>
          <cell r="C1437" t="str">
            <v>Elaine</v>
          </cell>
          <cell r="D1437" t="str">
            <v>Exempt</v>
          </cell>
          <cell r="E1437">
            <v>1075</v>
          </cell>
          <cell r="F1437" t="str">
            <v>DJohnston/ Wyodak Plants</v>
          </cell>
          <cell r="G1437">
            <v>2278</v>
          </cell>
          <cell r="H1437" t="str">
            <v>Supervisor, Plant</v>
          </cell>
          <cell r="I1437" t="str">
            <v>Supervisor, Plant</v>
          </cell>
          <cell r="J1437">
            <v>29635</v>
          </cell>
          <cell r="K1437">
            <v>37402</v>
          </cell>
          <cell r="L1437">
            <v>67758</v>
          </cell>
          <cell r="M1437" t="str">
            <v xml:space="preserve">    71500.00</v>
          </cell>
          <cell r="N1437">
            <v>0.24</v>
          </cell>
          <cell r="O1437" t="str">
            <v>Michael R Schaffer</v>
          </cell>
          <cell r="P1437" t="str">
            <v>Cunningham, Barry G</v>
          </cell>
        </row>
        <row r="1438">
          <cell r="A1438">
            <v>20526</v>
          </cell>
          <cell r="B1438" t="str">
            <v>Campbell</v>
          </cell>
          <cell r="C1438" t="str">
            <v>Lloyd</v>
          </cell>
          <cell r="D1438" t="str">
            <v>Exempt</v>
          </cell>
          <cell r="E1438">
            <v>1077</v>
          </cell>
          <cell r="F1438" t="str">
            <v>Generation Engineering</v>
          </cell>
          <cell r="G1438">
            <v>5178</v>
          </cell>
          <cell r="H1438" t="str">
            <v>Analyst, Bus Sys/SAP Conf</v>
          </cell>
          <cell r="I1438" t="str">
            <v>Analyst, Bus Sys/SAP Config - Ld/Sr</v>
          </cell>
          <cell r="J1438">
            <v>27087</v>
          </cell>
          <cell r="K1438">
            <v>37114</v>
          </cell>
          <cell r="L1438">
            <v>85490.16</v>
          </cell>
          <cell r="M1438" t="str">
            <v xml:space="preserve">    89250.00</v>
          </cell>
          <cell r="N1438">
            <v>0.24</v>
          </cell>
          <cell r="O1438" t="str">
            <v>Jack A Young</v>
          </cell>
          <cell r="P1438" t="str">
            <v>Cunningham, Barry G</v>
          </cell>
        </row>
        <row r="1439">
          <cell r="A1439">
            <v>20605</v>
          </cell>
          <cell r="B1439" t="str">
            <v>Capell</v>
          </cell>
          <cell r="C1439" t="str">
            <v>Paul</v>
          </cell>
          <cell r="D1439" t="str">
            <v>Exempt</v>
          </cell>
          <cell r="E1439">
            <v>1050</v>
          </cell>
          <cell r="F1439" t="str">
            <v>Infrastructure Planning</v>
          </cell>
          <cell r="G1439">
            <v>2090</v>
          </cell>
          <cell r="H1439" t="str">
            <v>Director, Engrg/Env</v>
          </cell>
          <cell r="I1439" t="str">
            <v>Director, Engrg/Env</v>
          </cell>
          <cell r="J1439">
            <v>29381</v>
          </cell>
          <cell r="K1439">
            <v>37813</v>
          </cell>
          <cell r="L1439">
            <v>108571.2</v>
          </cell>
          <cell r="M1439" t="str">
            <v xml:space="preserve">   114850.00</v>
          </cell>
          <cell r="N1439">
            <v>0.4</v>
          </cell>
          <cell r="O1439" t="str">
            <v>William A Cunningham</v>
          </cell>
          <cell r="P1439" t="str">
            <v>Wright, Matthew</v>
          </cell>
        </row>
        <row r="1440">
          <cell r="A1440">
            <v>20685</v>
          </cell>
          <cell r="B1440" t="str">
            <v>Carey</v>
          </cell>
          <cell r="C1440" t="str">
            <v>Douglas</v>
          </cell>
          <cell r="D1440" t="str">
            <v>Exempt</v>
          </cell>
          <cell r="E1440">
            <v>1035</v>
          </cell>
          <cell r="F1440" t="str">
            <v>Logistics</v>
          </cell>
          <cell r="G1440">
            <v>4926</v>
          </cell>
          <cell r="H1440" t="str">
            <v>Cnslt, Prcr/Mtrls - Car</v>
          </cell>
          <cell r="I1440" t="str">
            <v>Cnslt, Prcr/Mtrls - Car</v>
          </cell>
          <cell r="J1440">
            <v>28289</v>
          </cell>
          <cell r="K1440">
            <v>37277</v>
          </cell>
          <cell r="L1440">
            <v>76010.16</v>
          </cell>
          <cell r="M1440" t="str">
            <v xml:space="preserve">    80900.00</v>
          </cell>
          <cell r="N1440">
            <v>0.24</v>
          </cell>
          <cell r="O1440" t="str">
            <v>Rex F Bowen</v>
          </cell>
          <cell r="P1440" t="str">
            <v>Wright, Matthew</v>
          </cell>
        </row>
        <row r="1441">
          <cell r="A1441">
            <v>20788</v>
          </cell>
          <cell r="B1441" t="str">
            <v>Carlton</v>
          </cell>
          <cell r="C1441" t="str">
            <v>Ray</v>
          </cell>
          <cell r="D1441" t="str">
            <v>Exempt</v>
          </cell>
          <cell r="E1441">
            <v>655</v>
          </cell>
          <cell r="F1441" t="str">
            <v>Wyodak Planning and Support</v>
          </cell>
          <cell r="G1441">
            <v>2278</v>
          </cell>
          <cell r="H1441" t="str">
            <v>Supervisor, Plant</v>
          </cell>
          <cell r="I1441" t="str">
            <v>Supervisor, Plant</v>
          </cell>
          <cell r="J1441">
            <v>27947</v>
          </cell>
          <cell r="K1441">
            <v>35972</v>
          </cell>
          <cell r="L1441">
            <v>73169.039999999994</v>
          </cell>
          <cell r="M1441" t="str">
            <v xml:space="preserve">    71500.00</v>
          </cell>
          <cell r="N1441">
            <v>0.24</v>
          </cell>
          <cell r="O1441" t="str">
            <v>James A Pollard</v>
          </cell>
          <cell r="P1441" t="str">
            <v>Cunningham, Barry G</v>
          </cell>
        </row>
        <row r="1442">
          <cell r="A1442">
            <v>20989</v>
          </cell>
          <cell r="B1442" t="str">
            <v>Carter</v>
          </cell>
          <cell r="C1442" t="str">
            <v>Richard</v>
          </cell>
          <cell r="D1442" t="str">
            <v>Exempt</v>
          </cell>
          <cell r="E1442">
            <v>1111</v>
          </cell>
          <cell r="F1442" t="str">
            <v>Area Planning</v>
          </cell>
          <cell r="G1442">
            <v>2120</v>
          </cell>
          <cell r="H1442" t="str">
            <v>Engineer - Ld/Sr</v>
          </cell>
          <cell r="I1442" t="str">
            <v>Engineer - Ld/Sr</v>
          </cell>
          <cell r="J1442">
            <v>28667</v>
          </cell>
          <cell r="K1442">
            <v>36906</v>
          </cell>
          <cell r="L1442">
            <v>84823.2</v>
          </cell>
          <cell r="M1442" t="str">
            <v xml:space="preserve">    80400.00</v>
          </cell>
          <cell r="N1442">
            <v>0.24</v>
          </cell>
          <cell r="O1442" t="str">
            <v>Thomas N Tjoelker</v>
          </cell>
          <cell r="P1442" t="str">
            <v>Wright, Matthew</v>
          </cell>
        </row>
        <row r="1443">
          <cell r="A1443">
            <v>21020</v>
          </cell>
          <cell r="B1443" t="str">
            <v>Cary</v>
          </cell>
          <cell r="C1443" t="str">
            <v>Christopher</v>
          </cell>
          <cell r="D1443" t="str">
            <v>Exempt</v>
          </cell>
          <cell r="E1443">
            <v>649</v>
          </cell>
          <cell r="F1443" t="str">
            <v>Naughton Operations</v>
          </cell>
          <cell r="G1443">
            <v>5692</v>
          </cell>
          <cell r="H1443" t="str">
            <v>Supervisor, Plant Operati</v>
          </cell>
          <cell r="I1443" t="str">
            <v>Supervisor, Plant Operations</v>
          </cell>
          <cell r="J1443">
            <v>28668</v>
          </cell>
          <cell r="K1443">
            <v>36795</v>
          </cell>
          <cell r="L1443">
            <v>80969.039999999994</v>
          </cell>
          <cell r="M1443" t="str">
            <v xml:space="preserve">    78700.00</v>
          </cell>
          <cell r="N1443">
            <v>0.24</v>
          </cell>
          <cell r="O1443" t="str">
            <v>Rory K Tomsic</v>
          </cell>
          <cell r="P1443" t="str">
            <v>Cunningham, Barry G</v>
          </cell>
        </row>
        <row r="1444">
          <cell r="A1444">
            <v>21676</v>
          </cell>
          <cell r="B1444" t="str">
            <v>Chapman</v>
          </cell>
          <cell r="C1444" t="str">
            <v>Chris</v>
          </cell>
          <cell r="D1444" t="str">
            <v>Exempt</v>
          </cell>
          <cell r="E1444">
            <v>1124</v>
          </cell>
          <cell r="F1444" t="str">
            <v>Albany Metering Ops</v>
          </cell>
          <cell r="G1444">
            <v>5594</v>
          </cell>
          <cell r="H1444" t="str">
            <v>Spclst, Energy/Metering -</v>
          </cell>
          <cell r="I1444" t="str">
            <v>Spclst, Energy/Metering - Ld/Sr</v>
          </cell>
          <cell r="J1444">
            <v>29437</v>
          </cell>
          <cell r="K1444">
            <v>37037</v>
          </cell>
          <cell r="L1444">
            <v>49367.040000000001</v>
          </cell>
          <cell r="M1444" t="str">
            <v xml:space="preserve">    54900.00</v>
          </cell>
          <cell r="N1444">
            <v>0.2</v>
          </cell>
          <cell r="O1444" t="str">
            <v>Lawrence M Brown</v>
          </cell>
          <cell r="P1444" t="str">
            <v>Wright, Matthew</v>
          </cell>
        </row>
        <row r="1445">
          <cell r="A1445">
            <v>21813</v>
          </cell>
          <cell r="B1445" t="str">
            <v>Chavis</v>
          </cell>
          <cell r="C1445" t="str">
            <v>Micheal</v>
          </cell>
          <cell r="D1445" t="str">
            <v>Exempt</v>
          </cell>
          <cell r="E1445">
            <v>223</v>
          </cell>
          <cell r="F1445" t="str">
            <v>T&amp;D Operations</v>
          </cell>
          <cell r="G1445">
            <v>2003</v>
          </cell>
          <cell r="H1445" t="str">
            <v>Analyst, Process - Ld/Sr</v>
          </cell>
          <cell r="I1445" t="str">
            <v>Analyst, Process - Ld/Sr</v>
          </cell>
          <cell r="J1445">
            <v>26091</v>
          </cell>
          <cell r="K1445">
            <v>38028</v>
          </cell>
          <cell r="L1445">
            <v>74697.119999999995</v>
          </cell>
          <cell r="M1445" t="str">
            <v xml:space="preserve">    68300.00</v>
          </cell>
          <cell r="N1445">
            <v>0.24</v>
          </cell>
          <cell r="O1445" t="str">
            <v>Kirby Carroll</v>
          </cell>
          <cell r="P1445" t="str">
            <v>Wright, Matthew</v>
          </cell>
        </row>
        <row r="1446">
          <cell r="A1446">
            <v>22205</v>
          </cell>
          <cell r="B1446" t="str">
            <v>Christiansen</v>
          </cell>
          <cell r="C1446" t="str">
            <v>David</v>
          </cell>
          <cell r="D1446" t="str">
            <v>Exempt</v>
          </cell>
          <cell r="E1446">
            <v>643</v>
          </cell>
          <cell r="F1446" t="str">
            <v>Jim Bridger Plant Maintenance</v>
          </cell>
          <cell r="G1446">
            <v>2278</v>
          </cell>
          <cell r="H1446" t="str">
            <v>Supervisor, Plant</v>
          </cell>
          <cell r="I1446" t="str">
            <v>Supervisor, Plant</v>
          </cell>
          <cell r="J1446">
            <v>29119</v>
          </cell>
          <cell r="K1446">
            <v>35972</v>
          </cell>
          <cell r="L1446">
            <v>82264.08</v>
          </cell>
          <cell r="M1446" t="str">
            <v xml:space="preserve">    71500.00</v>
          </cell>
          <cell r="N1446">
            <v>0.24</v>
          </cell>
          <cell r="O1446" t="str">
            <v>James L Fletcher</v>
          </cell>
          <cell r="P1446" t="str">
            <v>Cunningham, Barry G</v>
          </cell>
        </row>
        <row r="1447">
          <cell r="A1447">
            <v>22375</v>
          </cell>
          <cell r="B1447" t="str">
            <v>Ciaffoni</v>
          </cell>
          <cell r="C1447" t="str">
            <v>Larry</v>
          </cell>
          <cell r="D1447" t="str">
            <v>Exempt</v>
          </cell>
          <cell r="E1447">
            <v>372</v>
          </cell>
          <cell r="F1447" t="str">
            <v>Portland Metro Opns Ctr</v>
          </cell>
          <cell r="G1447">
            <v>6081</v>
          </cell>
          <cell r="H1447" t="str">
            <v>Manager, Distribution</v>
          </cell>
          <cell r="I1447" t="str">
            <v>Manager, Distribution</v>
          </cell>
          <cell r="J1447">
            <v>28653</v>
          </cell>
          <cell r="K1447">
            <v>37236</v>
          </cell>
          <cell r="L1447">
            <v>84858</v>
          </cell>
          <cell r="M1447" t="str">
            <v xml:space="preserve">    90600.00</v>
          </cell>
          <cell r="N1447">
            <v>0.3</v>
          </cell>
          <cell r="O1447" t="str">
            <v>Jon A Weber</v>
          </cell>
          <cell r="P1447" t="str">
            <v>Wright, Matthew</v>
          </cell>
        </row>
        <row r="1448">
          <cell r="A1448">
            <v>22405</v>
          </cell>
          <cell r="B1448" t="str">
            <v>Cimmiyotti</v>
          </cell>
          <cell r="C1448" t="str">
            <v>Nicholas</v>
          </cell>
          <cell r="D1448" t="str">
            <v>Exempt</v>
          </cell>
          <cell r="E1448">
            <v>238</v>
          </cell>
          <cell r="F1448" t="str">
            <v>C&amp;T Front Office</v>
          </cell>
          <cell r="G1448">
            <v>2244</v>
          </cell>
          <cell r="H1448" t="str">
            <v>Scheduler, Resource - Car</v>
          </cell>
          <cell r="I1448" t="str">
            <v>Scheduler, Resource - Car</v>
          </cell>
          <cell r="J1448">
            <v>28772</v>
          </cell>
          <cell r="K1448">
            <v>37981</v>
          </cell>
          <cell r="L1448">
            <v>75059.039999999994</v>
          </cell>
          <cell r="M1448" t="str">
            <v xml:space="preserve">    65700.00</v>
          </cell>
          <cell r="N1448">
            <v>0.24</v>
          </cell>
          <cell r="O1448" t="str">
            <v>Richard W Dowdy</v>
          </cell>
          <cell r="P1448" t="str">
            <v>Watters, Stan K</v>
          </cell>
        </row>
        <row r="1449">
          <cell r="A1449">
            <v>22581</v>
          </cell>
          <cell r="B1449" t="str">
            <v>Geiger</v>
          </cell>
          <cell r="C1449" t="str">
            <v>Deanna</v>
          </cell>
          <cell r="D1449" t="str">
            <v>Exempt</v>
          </cell>
          <cell r="E1449">
            <v>83</v>
          </cell>
          <cell r="F1449" t="str">
            <v>CBS HR System Support</v>
          </cell>
          <cell r="G1449">
            <v>6767</v>
          </cell>
          <cell r="H1449" t="str">
            <v>Manager, Bus Sys/SAP Conf</v>
          </cell>
          <cell r="I1449" t="str">
            <v>Manager, Bus Sys/SAP Config</v>
          </cell>
          <cell r="J1449">
            <v>30592</v>
          </cell>
          <cell r="K1449">
            <v>37206</v>
          </cell>
          <cell r="L1449">
            <v>114219.12</v>
          </cell>
          <cell r="M1449" t="str">
            <v xml:space="preserve">   104200.00</v>
          </cell>
          <cell r="N1449">
            <v>0.3</v>
          </cell>
          <cell r="O1449" t="str">
            <v>Anita J Decker</v>
          </cell>
          <cell r="P1449" t="str">
            <v>MacRitchie, Andy</v>
          </cell>
        </row>
        <row r="1450">
          <cell r="A1450">
            <v>22645</v>
          </cell>
          <cell r="B1450" t="str">
            <v>Clark</v>
          </cell>
          <cell r="C1450" t="str">
            <v>N Scott</v>
          </cell>
          <cell r="D1450" t="str">
            <v>Exempt</v>
          </cell>
          <cell r="E1450">
            <v>643</v>
          </cell>
          <cell r="F1450" t="str">
            <v>Jim Bridger Plant Maintenance</v>
          </cell>
          <cell r="G1450">
            <v>2278</v>
          </cell>
          <cell r="H1450" t="str">
            <v>Supervisor, Plant</v>
          </cell>
          <cell r="I1450" t="str">
            <v>Supervisor, Plant</v>
          </cell>
          <cell r="J1450">
            <v>26973</v>
          </cell>
          <cell r="K1450">
            <v>37291</v>
          </cell>
          <cell r="L1450">
            <v>74953.2</v>
          </cell>
          <cell r="M1450" t="str">
            <v xml:space="preserve">    71500.00</v>
          </cell>
          <cell r="N1450">
            <v>0.24</v>
          </cell>
          <cell r="O1450" t="str">
            <v>Phillip C Johnson</v>
          </cell>
          <cell r="P1450" t="str">
            <v>Cunningham, Barry G</v>
          </cell>
        </row>
        <row r="1451">
          <cell r="A1451">
            <v>22830</v>
          </cell>
          <cell r="B1451" t="str">
            <v>Clemens</v>
          </cell>
          <cell r="C1451" t="str">
            <v>William</v>
          </cell>
          <cell r="D1451" t="str">
            <v>Exempt</v>
          </cell>
          <cell r="E1451">
            <v>1026</v>
          </cell>
          <cell r="F1451" t="str">
            <v>Community Services - West Region</v>
          </cell>
          <cell r="G1451">
            <v>6004</v>
          </cell>
          <cell r="H1451" t="str">
            <v>Cnslt, Community Relation</v>
          </cell>
          <cell r="I1451" t="str">
            <v>Cnslt, Community Relations (RCM)</v>
          </cell>
          <cell r="J1451">
            <v>30005</v>
          </cell>
          <cell r="K1451">
            <v>36650</v>
          </cell>
          <cell r="L1451">
            <v>93512.16</v>
          </cell>
          <cell r="M1451" t="str">
            <v xml:space="preserve">    90600.00</v>
          </cell>
          <cell r="N1451">
            <v>0.3</v>
          </cell>
          <cell r="O1451" t="str">
            <v>Bernard J Bottomly</v>
          </cell>
          <cell r="P1451" t="str">
            <v>Walje, A Richard</v>
          </cell>
        </row>
        <row r="1452">
          <cell r="A1452">
            <v>22870</v>
          </cell>
          <cell r="B1452" t="str">
            <v>Clewell</v>
          </cell>
          <cell r="C1452" t="str">
            <v>Robert</v>
          </cell>
          <cell r="D1452" t="str">
            <v>Exempt</v>
          </cell>
          <cell r="E1452">
            <v>77</v>
          </cell>
          <cell r="F1452" t="str">
            <v>Transmission Dispatch</v>
          </cell>
          <cell r="G1452">
            <v>2117</v>
          </cell>
          <cell r="H1452" t="str">
            <v>Dispatcher, Sys - Ld/Sr</v>
          </cell>
          <cell r="I1452" t="str">
            <v>Grid Opr - Ld/Sr</v>
          </cell>
          <cell r="J1452">
            <v>28460</v>
          </cell>
          <cell r="K1452">
            <v>37550</v>
          </cell>
          <cell r="L1452">
            <v>85656</v>
          </cell>
          <cell r="M1452" t="str">
            <v xml:space="preserve">    85000.00</v>
          </cell>
          <cell r="N1452">
            <v>0.24</v>
          </cell>
          <cell r="O1452" t="str">
            <v>Dale J Hofmann</v>
          </cell>
          <cell r="P1452" t="str">
            <v>Wright, Matthew</v>
          </cell>
        </row>
        <row r="1453">
          <cell r="A1453">
            <v>23034</v>
          </cell>
          <cell r="B1453" t="str">
            <v>Cochran</v>
          </cell>
          <cell r="C1453" t="str">
            <v>Michael</v>
          </cell>
          <cell r="D1453" t="str">
            <v>Exempt</v>
          </cell>
          <cell r="E1453">
            <v>1040</v>
          </cell>
          <cell r="F1453" t="str">
            <v>Metering</v>
          </cell>
          <cell r="G1453">
            <v>2101</v>
          </cell>
          <cell r="H1453" t="str">
            <v>Director, Project Mgmt</v>
          </cell>
          <cell r="I1453" t="str">
            <v>Director, Project Mgmt</v>
          </cell>
          <cell r="J1453">
            <v>29346</v>
          </cell>
          <cell r="K1453">
            <v>37221</v>
          </cell>
          <cell r="L1453">
            <v>112517.04</v>
          </cell>
          <cell r="M1453" t="str">
            <v xml:space="preserve">   103100.00</v>
          </cell>
          <cell r="N1453">
            <v>0.4</v>
          </cell>
          <cell r="O1453" t="str">
            <v>Blaine Andreasen</v>
          </cell>
          <cell r="P1453" t="str">
            <v>Wright, Matthew</v>
          </cell>
        </row>
        <row r="1454">
          <cell r="A1454">
            <v>23092</v>
          </cell>
          <cell r="B1454" t="str">
            <v>Coe</v>
          </cell>
          <cell r="C1454" t="str">
            <v>David</v>
          </cell>
          <cell r="D1454" t="str">
            <v>Exempt</v>
          </cell>
          <cell r="E1454">
            <v>364</v>
          </cell>
          <cell r="F1454" t="str">
            <v>Bend Distribution</v>
          </cell>
          <cell r="G1454">
            <v>6081</v>
          </cell>
          <cell r="H1454" t="str">
            <v>Manager, Distribution</v>
          </cell>
          <cell r="I1454" t="str">
            <v>Mgr, Dist - Ops Mgr</v>
          </cell>
          <cell r="J1454">
            <v>28723</v>
          </cell>
          <cell r="K1454">
            <v>37795</v>
          </cell>
          <cell r="L1454">
            <v>103386</v>
          </cell>
          <cell r="M1454" t="str">
            <v xml:space="preserve">    90600.00</v>
          </cell>
          <cell r="N1454">
            <v>0.3</v>
          </cell>
          <cell r="O1454" t="str">
            <v>Robert A McConnell</v>
          </cell>
          <cell r="P1454" t="str">
            <v>Wright, Matthew</v>
          </cell>
        </row>
        <row r="1455">
          <cell r="A1455">
            <v>23319</v>
          </cell>
          <cell r="B1455" t="str">
            <v>Collier</v>
          </cell>
          <cell r="C1455" t="str">
            <v>Robert</v>
          </cell>
          <cell r="D1455" t="str">
            <v>Exempt</v>
          </cell>
          <cell r="E1455">
            <v>1141</v>
          </cell>
          <cell r="F1455" t="str">
            <v>Casper New Connections</v>
          </cell>
          <cell r="G1455">
            <v>6081</v>
          </cell>
          <cell r="H1455" t="str">
            <v>Manager, Distribution</v>
          </cell>
          <cell r="I1455" t="str">
            <v>Manager, Distribution</v>
          </cell>
          <cell r="J1455">
            <v>25881</v>
          </cell>
          <cell r="K1455">
            <v>36703</v>
          </cell>
          <cell r="L1455">
            <v>88803.12</v>
          </cell>
          <cell r="M1455" t="str">
            <v xml:space="preserve">    90600.00</v>
          </cell>
          <cell r="N1455">
            <v>0.3</v>
          </cell>
          <cell r="O1455" t="str">
            <v>Brad W Miles</v>
          </cell>
          <cell r="P1455" t="str">
            <v>Wright, Matthew</v>
          </cell>
        </row>
        <row r="1456">
          <cell r="A1456">
            <v>23440</v>
          </cell>
          <cell r="B1456" t="str">
            <v>Conlee</v>
          </cell>
          <cell r="C1456" t="str">
            <v>Lenthal</v>
          </cell>
          <cell r="D1456" t="str">
            <v>Exempt</v>
          </cell>
          <cell r="E1456">
            <v>373</v>
          </cell>
          <cell r="F1456" t="str">
            <v>Walla Walla Distribution</v>
          </cell>
          <cell r="G1456">
            <v>6081</v>
          </cell>
          <cell r="H1456" t="str">
            <v>Manager, Distribution</v>
          </cell>
          <cell r="I1456" t="str">
            <v>Manager, Distribution</v>
          </cell>
          <cell r="J1456">
            <v>25860</v>
          </cell>
          <cell r="K1456">
            <v>36703</v>
          </cell>
          <cell r="L1456">
            <v>84632.16</v>
          </cell>
          <cell r="M1456" t="str">
            <v xml:space="preserve">    90600.00</v>
          </cell>
          <cell r="N1456">
            <v>0.3</v>
          </cell>
          <cell r="O1456" t="str">
            <v>Robert A McConnell</v>
          </cell>
          <cell r="P1456" t="str">
            <v>Wright, Matthew</v>
          </cell>
        </row>
        <row r="1457">
          <cell r="A1457">
            <v>23765</v>
          </cell>
          <cell r="B1457" t="str">
            <v>Coon</v>
          </cell>
          <cell r="C1457" t="str">
            <v>Larry</v>
          </cell>
          <cell r="D1457" t="str">
            <v>Exempt</v>
          </cell>
          <cell r="E1457">
            <v>1057</v>
          </cell>
          <cell r="F1457" t="str">
            <v>Metering Ops Wyoming/Idaho/Northern Utah</v>
          </cell>
          <cell r="G1457">
            <v>6062</v>
          </cell>
          <cell r="H1457" t="str">
            <v>Director, Field Services</v>
          </cell>
          <cell r="I1457" t="str">
            <v>Dir, Fld Svcs - Mtr Ops WY</v>
          </cell>
          <cell r="J1457">
            <v>26560</v>
          </cell>
          <cell r="K1457">
            <v>36661</v>
          </cell>
          <cell r="L1457">
            <v>100150.08</v>
          </cell>
          <cell r="M1457" t="str">
            <v xml:space="preserve">    99350.00</v>
          </cell>
          <cell r="N1457">
            <v>0.3</v>
          </cell>
          <cell r="O1457" t="str">
            <v>Blaine Andreasen</v>
          </cell>
          <cell r="P1457" t="str">
            <v>Wright, Matthew</v>
          </cell>
        </row>
        <row r="1458">
          <cell r="A1458">
            <v>24013</v>
          </cell>
          <cell r="B1458" t="str">
            <v>Coulter</v>
          </cell>
          <cell r="C1458" t="str">
            <v>Curt</v>
          </cell>
          <cell r="D1458" t="str">
            <v>Exempt</v>
          </cell>
          <cell r="E1458">
            <v>595</v>
          </cell>
          <cell r="F1458" t="str">
            <v>Customer Contact Center- Complex Team</v>
          </cell>
          <cell r="G1458">
            <v>8544</v>
          </cell>
          <cell r="H1458" t="str">
            <v>Analyst, Business - Ld/Sr</v>
          </cell>
          <cell r="I1458" t="str">
            <v>Analyst, Business - Ld/Sr</v>
          </cell>
          <cell r="J1458">
            <v>29409</v>
          </cell>
          <cell r="K1458">
            <v>37221</v>
          </cell>
          <cell r="L1458">
            <v>68060.160000000003</v>
          </cell>
          <cell r="M1458" t="str">
            <v xml:space="preserve">    66150.00</v>
          </cell>
          <cell r="N1458">
            <v>0.24</v>
          </cell>
          <cell r="O1458" t="str">
            <v>Lee C Olsen</v>
          </cell>
          <cell r="P1458" t="str">
            <v>Wright, Matthew</v>
          </cell>
        </row>
        <row r="1459">
          <cell r="A1459">
            <v>24089</v>
          </cell>
          <cell r="B1459" t="str">
            <v>Cowart</v>
          </cell>
          <cell r="C1459" t="str">
            <v>Logan</v>
          </cell>
          <cell r="D1459" t="str">
            <v>Exempt</v>
          </cell>
          <cell r="E1459">
            <v>264</v>
          </cell>
          <cell r="F1459" t="str">
            <v>PD Customer Service Systems</v>
          </cell>
          <cell r="G1459">
            <v>2150</v>
          </cell>
          <cell r="H1459" t="str">
            <v>IT Spclst, SA&amp;D - Car</v>
          </cell>
          <cell r="I1459" t="str">
            <v>IT Spclst, SA&amp;D - Car</v>
          </cell>
          <cell r="J1459">
            <v>29409</v>
          </cell>
          <cell r="K1459">
            <v>35972</v>
          </cell>
          <cell r="L1459">
            <v>66727.199999999997</v>
          </cell>
          <cell r="M1459" t="str">
            <v xml:space="preserve">    62050.00</v>
          </cell>
          <cell r="N1459">
            <v>0.24</v>
          </cell>
          <cell r="O1459" t="str">
            <v>William T Russell</v>
          </cell>
          <cell r="P1459" t="str">
            <v>Walje, A Richard</v>
          </cell>
        </row>
        <row r="1460">
          <cell r="A1460">
            <v>24387</v>
          </cell>
          <cell r="B1460" t="str">
            <v>Newton</v>
          </cell>
          <cell r="C1460" t="str">
            <v>Robin</v>
          </cell>
          <cell r="D1460" t="str">
            <v>Exempt</v>
          </cell>
          <cell r="E1460">
            <v>1066</v>
          </cell>
          <cell r="F1460" t="str">
            <v>Customer Support Services</v>
          </cell>
          <cell r="G1460">
            <v>2002</v>
          </cell>
          <cell r="H1460" t="str">
            <v>Analyst, Process - Car</v>
          </cell>
          <cell r="I1460" t="str">
            <v>Analyst, Process - Car</v>
          </cell>
          <cell r="J1460">
            <v>29633</v>
          </cell>
          <cell r="K1460">
            <v>35982</v>
          </cell>
          <cell r="L1460">
            <v>60876</v>
          </cell>
          <cell r="M1460" t="str">
            <v xml:space="preserve">    59450.00</v>
          </cell>
          <cell r="N1460">
            <v>0.2</v>
          </cell>
          <cell r="O1460" t="str">
            <v>Robert T McCarthy</v>
          </cell>
          <cell r="P1460" t="str">
            <v>Wright, Matthew</v>
          </cell>
        </row>
        <row r="1461">
          <cell r="A1461">
            <v>24605</v>
          </cell>
          <cell r="B1461" t="str">
            <v>Croft</v>
          </cell>
          <cell r="C1461" t="str">
            <v>Raymond</v>
          </cell>
          <cell r="D1461" t="str">
            <v>Exempt</v>
          </cell>
          <cell r="E1461">
            <v>1054</v>
          </cell>
          <cell r="F1461" t="str">
            <v>Metering Asset</v>
          </cell>
          <cell r="G1461">
            <v>8293</v>
          </cell>
          <cell r="H1461" t="str">
            <v>Manager, Field Svcs A</v>
          </cell>
          <cell r="I1461" t="str">
            <v>Manager, Field Svcs A</v>
          </cell>
          <cell r="J1461">
            <v>26077</v>
          </cell>
          <cell r="K1461">
            <v>37767</v>
          </cell>
          <cell r="L1461">
            <v>82464</v>
          </cell>
          <cell r="M1461" t="str">
            <v xml:space="preserve">    87150.00</v>
          </cell>
          <cell r="N1461">
            <v>0.3</v>
          </cell>
          <cell r="O1461" t="str">
            <v>Douglas L Marx</v>
          </cell>
          <cell r="P1461" t="str">
            <v>Wright, Matthew</v>
          </cell>
        </row>
        <row r="1462">
          <cell r="A1462">
            <v>24805</v>
          </cell>
          <cell r="B1462" t="str">
            <v>Cuddy</v>
          </cell>
          <cell r="C1462" t="str">
            <v>James</v>
          </cell>
          <cell r="D1462" t="str">
            <v>Exempt</v>
          </cell>
          <cell r="E1462">
            <v>1140</v>
          </cell>
          <cell r="F1462" t="str">
            <v>Roseburg New Connections</v>
          </cell>
          <cell r="G1462">
            <v>6081</v>
          </cell>
          <cell r="H1462" t="str">
            <v>Manager, Distribution</v>
          </cell>
          <cell r="I1462" t="str">
            <v>Manager, Distribution</v>
          </cell>
          <cell r="J1462">
            <v>26659</v>
          </cell>
          <cell r="K1462">
            <v>37372</v>
          </cell>
          <cell r="L1462">
            <v>80192.160000000003</v>
          </cell>
          <cell r="M1462" t="str">
            <v xml:space="preserve">    90600.00</v>
          </cell>
          <cell r="N1462">
            <v>0.3</v>
          </cell>
          <cell r="O1462" t="str">
            <v>Bruce E Johnson</v>
          </cell>
          <cell r="P1462" t="str">
            <v>Wright, Matthew</v>
          </cell>
        </row>
        <row r="1463">
          <cell r="A1463">
            <v>24880</v>
          </cell>
          <cell r="B1463" t="str">
            <v>Cunningham</v>
          </cell>
          <cell r="C1463" t="str">
            <v>William</v>
          </cell>
          <cell r="D1463" t="str">
            <v>Exempt</v>
          </cell>
          <cell r="E1463">
            <v>1039</v>
          </cell>
          <cell r="F1463" t="str">
            <v>T&amp;D Asset Management</v>
          </cell>
          <cell r="G1463">
            <v>9167</v>
          </cell>
          <cell r="H1463" t="str">
            <v>Mng Dirctr, Asset Mgmt</v>
          </cell>
          <cell r="I1463" t="str">
            <v>Mng Dirctr, Asset Mgmt</v>
          </cell>
          <cell r="J1463">
            <v>27148</v>
          </cell>
          <cell r="K1463">
            <v>38149</v>
          </cell>
          <cell r="L1463">
            <v>120750</v>
          </cell>
          <cell r="M1463" t="str">
            <v xml:space="preserve">   137850.00</v>
          </cell>
          <cell r="N1463">
            <v>0.4</v>
          </cell>
          <cell r="O1463" t="str">
            <v>Darrell T Gerrard</v>
          </cell>
          <cell r="P1463" t="str">
            <v>Wright, Matthew</v>
          </cell>
        </row>
        <row r="1464">
          <cell r="A1464">
            <v>24897</v>
          </cell>
          <cell r="B1464" t="str">
            <v>Sheldon</v>
          </cell>
          <cell r="C1464" t="str">
            <v>Melinda</v>
          </cell>
          <cell r="D1464" t="str">
            <v>Exempt</v>
          </cell>
          <cell r="E1464">
            <v>1039</v>
          </cell>
          <cell r="F1464" t="str">
            <v>T&amp;D Asset Management</v>
          </cell>
          <cell r="G1464">
            <v>1981</v>
          </cell>
          <cell r="H1464" t="str">
            <v>Analyst, Bus Sys - Car</v>
          </cell>
          <cell r="I1464" t="str">
            <v>Analyst, Bus Sys - Car</v>
          </cell>
          <cell r="J1464">
            <v>29573</v>
          </cell>
          <cell r="K1464">
            <v>37905</v>
          </cell>
          <cell r="L1464">
            <v>53663.040000000001</v>
          </cell>
          <cell r="M1464" t="str">
            <v xml:space="preserve">    61300.00</v>
          </cell>
          <cell r="N1464">
            <v>0.24</v>
          </cell>
          <cell r="O1464" t="str">
            <v>James L Hamill</v>
          </cell>
          <cell r="P1464" t="str">
            <v>Wright, Matthew</v>
          </cell>
        </row>
        <row r="1465">
          <cell r="A1465">
            <v>24927</v>
          </cell>
          <cell r="B1465" t="str">
            <v>Curtis</v>
          </cell>
          <cell r="C1465" t="str">
            <v>Bonnie</v>
          </cell>
          <cell r="D1465" t="str">
            <v>Exempt</v>
          </cell>
          <cell r="E1465">
            <v>238</v>
          </cell>
          <cell r="F1465" t="str">
            <v>C&amp;T Front Office</v>
          </cell>
          <cell r="G1465">
            <v>2244</v>
          </cell>
          <cell r="H1465" t="str">
            <v>Scheduler, Resource - Car</v>
          </cell>
          <cell r="I1465" t="str">
            <v>Scheduler, Resource - Car</v>
          </cell>
          <cell r="J1465">
            <v>27652</v>
          </cell>
          <cell r="K1465">
            <v>35972</v>
          </cell>
          <cell r="L1465">
            <v>63537.120000000003</v>
          </cell>
          <cell r="M1465" t="str">
            <v xml:space="preserve">    65700.00</v>
          </cell>
          <cell r="N1465">
            <v>0.24</v>
          </cell>
          <cell r="O1465" t="str">
            <v>Richard W Dowdy</v>
          </cell>
          <cell r="P1465" t="str">
            <v>Watters, Stan K</v>
          </cell>
        </row>
        <row r="1466">
          <cell r="A1466">
            <v>25525</v>
          </cell>
          <cell r="B1466" t="str">
            <v>Dahl</v>
          </cell>
          <cell r="C1466" t="str">
            <v>Robert</v>
          </cell>
          <cell r="D1466" t="str">
            <v>Exempt</v>
          </cell>
          <cell r="E1466">
            <v>1065</v>
          </cell>
          <cell r="F1466" t="str">
            <v>C&amp;I Account Management</v>
          </cell>
          <cell r="G1466">
            <v>1952</v>
          </cell>
          <cell r="H1466" t="str">
            <v>Acct Mgr, Corporate</v>
          </cell>
          <cell r="I1466" t="str">
            <v>Acct Mgr, Corporate</v>
          </cell>
          <cell r="J1466">
            <v>26100</v>
          </cell>
          <cell r="K1466">
            <v>35972</v>
          </cell>
          <cell r="L1466">
            <v>95506.08</v>
          </cell>
          <cell r="M1466" t="str">
            <v xml:space="preserve">    92900.00</v>
          </cell>
          <cell r="N1466">
            <v>0.3</v>
          </cell>
          <cell r="O1466" t="str">
            <v>Loren P Morse</v>
          </cell>
          <cell r="P1466" t="str">
            <v>Wright, Matthew</v>
          </cell>
        </row>
        <row r="1467">
          <cell r="A1467">
            <v>25868</v>
          </cell>
          <cell r="B1467" t="str">
            <v>Darnell</v>
          </cell>
          <cell r="C1467" t="str">
            <v>Richard</v>
          </cell>
          <cell r="D1467" t="str">
            <v>Exempt</v>
          </cell>
          <cell r="E1467">
            <v>642</v>
          </cell>
          <cell r="F1467" t="str">
            <v>Jim Bridger Plant Administration</v>
          </cell>
          <cell r="G1467">
            <v>5692</v>
          </cell>
          <cell r="H1467" t="str">
            <v>Supervisor, Plant Operati</v>
          </cell>
          <cell r="I1467" t="str">
            <v>Supervisor, Plant Operations</v>
          </cell>
          <cell r="J1467">
            <v>28439</v>
          </cell>
          <cell r="K1467">
            <v>37081</v>
          </cell>
          <cell r="L1467">
            <v>78536.160000000003</v>
          </cell>
          <cell r="M1467" t="str">
            <v xml:space="preserve">    78700.00</v>
          </cell>
          <cell r="N1467">
            <v>0.24</v>
          </cell>
          <cell r="O1467" t="str">
            <v>Jon D Christensen</v>
          </cell>
          <cell r="P1467" t="str">
            <v>Cunningham, Barry G</v>
          </cell>
        </row>
        <row r="1468">
          <cell r="A1468">
            <v>26595</v>
          </cell>
          <cell r="B1468" t="str">
            <v>Flescher</v>
          </cell>
          <cell r="C1468" t="str">
            <v>Leslie</v>
          </cell>
          <cell r="D1468" t="str">
            <v>Exempt</v>
          </cell>
          <cell r="E1468">
            <v>1037</v>
          </cell>
          <cell r="F1468" t="str">
            <v>Procurement CBS/Corporate</v>
          </cell>
          <cell r="G1468">
            <v>2039</v>
          </cell>
          <cell r="H1468" t="str">
            <v>Buyer - Car</v>
          </cell>
          <cell r="I1468" t="str">
            <v>Buyer - Car</v>
          </cell>
          <cell r="J1468">
            <v>29311</v>
          </cell>
          <cell r="K1468">
            <v>38057</v>
          </cell>
          <cell r="L1468">
            <v>56563.199999999997</v>
          </cell>
          <cell r="M1468" t="str">
            <v xml:space="preserve">    56400.00</v>
          </cell>
          <cell r="N1468">
            <v>0.2</v>
          </cell>
          <cell r="O1468" t="str">
            <v>Eugene M Gipe</v>
          </cell>
          <cell r="P1468" t="str">
            <v>MacRitchie, Andy</v>
          </cell>
        </row>
        <row r="1469">
          <cell r="A1469">
            <v>26845</v>
          </cell>
          <cell r="B1469" t="str">
            <v>Dewey</v>
          </cell>
          <cell r="C1469" t="str">
            <v>Teresa</v>
          </cell>
          <cell r="D1469" t="str">
            <v>Non-Exempt,Non-Union</v>
          </cell>
          <cell r="E1469">
            <v>1066</v>
          </cell>
          <cell r="F1469" t="str">
            <v>Customer Support Services</v>
          </cell>
          <cell r="G1469">
            <v>2020</v>
          </cell>
          <cell r="H1469" t="str">
            <v>Assistant, Group/Indv</v>
          </cell>
          <cell r="I1469" t="str">
            <v>Assistant, Group/Indv</v>
          </cell>
          <cell r="J1469">
            <v>28149</v>
          </cell>
          <cell r="K1469">
            <v>35972</v>
          </cell>
          <cell r="L1469">
            <v>36826.080000000002</v>
          </cell>
          <cell r="M1469" t="str">
            <v xml:space="preserve">    36500.00</v>
          </cell>
          <cell r="N1469">
            <v>0.2</v>
          </cell>
          <cell r="O1469" t="str">
            <v>Valerie F Smith</v>
          </cell>
          <cell r="P1469" t="str">
            <v>Wright, Matthew</v>
          </cell>
        </row>
        <row r="1470">
          <cell r="A1470">
            <v>27079</v>
          </cell>
          <cell r="B1470" t="str">
            <v>Thompson</v>
          </cell>
          <cell r="C1470" t="str">
            <v>Mildred</v>
          </cell>
          <cell r="D1470" t="str">
            <v>Exempt</v>
          </cell>
          <cell r="E1470">
            <v>289</v>
          </cell>
          <cell r="F1470" t="str">
            <v>Hydro</v>
          </cell>
          <cell r="G1470">
            <v>2005</v>
          </cell>
          <cell r="H1470" t="str">
            <v>Analyst, Rgltry - Car</v>
          </cell>
          <cell r="I1470" t="str">
            <v>Analyst, Rgltry - Car</v>
          </cell>
          <cell r="J1470">
            <v>29452</v>
          </cell>
          <cell r="K1470">
            <v>37433</v>
          </cell>
          <cell r="L1470">
            <v>56397.120000000003</v>
          </cell>
          <cell r="M1470" t="str">
            <v xml:space="preserve">    61800.00</v>
          </cell>
          <cell r="N1470">
            <v>0.2</v>
          </cell>
          <cell r="O1470" t="str">
            <v>Constance S Snyder</v>
          </cell>
          <cell r="P1470" t="str">
            <v>Cunningham, Barry G</v>
          </cell>
        </row>
        <row r="1471">
          <cell r="A1471">
            <v>27597</v>
          </cell>
          <cell r="B1471" t="str">
            <v>Doney</v>
          </cell>
          <cell r="C1471" t="str">
            <v>Jack</v>
          </cell>
          <cell r="D1471" t="str">
            <v>Exempt</v>
          </cell>
          <cell r="E1471">
            <v>476</v>
          </cell>
          <cell r="F1471" t="str">
            <v>T&amp;D Systems Operations</v>
          </cell>
          <cell r="G1471">
            <v>5717</v>
          </cell>
          <cell r="H1471" t="str">
            <v>Spclst, D&amp;T - Car</v>
          </cell>
          <cell r="I1471" t="str">
            <v>Spclst, D&amp;T - Car</v>
          </cell>
          <cell r="J1471">
            <v>27758</v>
          </cell>
          <cell r="K1471">
            <v>37540</v>
          </cell>
          <cell r="L1471">
            <v>73014</v>
          </cell>
          <cell r="M1471" t="str">
            <v xml:space="preserve">    69650.00</v>
          </cell>
          <cell r="N1471">
            <v>0.24</v>
          </cell>
          <cell r="O1471" t="str">
            <v>Stephen L Henderson</v>
          </cell>
          <cell r="P1471" t="str">
            <v>Wright, Matthew</v>
          </cell>
        </row>
        <row r="1472">
          <cell r="A1472">
            <v>27608</v>
          </cell>
          <cell r="B1472" t="str">
            <v>Darnell</v>
          </cell>
          <cell r="C1472" t="str">
            <v>Beth</v>
          </cell>
          <cell r="D1472" t="str">
            <v>Exempt</v>
          </cell>
          <cell r="E1472">
            <v>642</v>
          </cell>
          <cell r="F1472" t="str">
            <v>Jim Bridger Plant Administration</v>
          </cell>
          <cell r="G1472">
            <v>2278</v>
          </cell>
          <cell r="H1472" t="str">
            <v>Supervisor, Plant</v>
          </cell>
          <cell r="I1472" t="str">
            <v>Supervisor, Plant</v>
          </cell>
          <cell r="J1472">
            <v>29195</v>
          </cell>
          <cell r="K1472">
            <v>35972</v>
          </cell>
          <cell r="L1472">
            <v>78290.16</v>
          </cell>
          <cell r="M1472" t="str">
            <v xml:space="preserve">    71500.00</v>
          </cell>
          <cell r="N1472">
            <v>0.24</v>
          </cell>
          <cell r="O1472" t="str">
            <v>Jon D Christensen</v>
          </cell>
          <cell r="P1472" t="str">
            <v>Cunningham, Barry G</v>
          </cell>
        </row>
        <row r="1473">
          <cell r="A1473">
            <v>27610</v>
          </cell>
          <cell r="B1473" t="str">
            <v>Donnell</v>
          </cell>
          <cell r="C1473" t="str">
            <v>Joseph</v>
          </cell>
          <cell r="D1473" t="str">
            <v>Exempt</v>
          </cell>
          <cell r="E1473">
            <v>654</v>
          </cell>
          <cell r="F1473" t="str">
            <v>Wyodak Planning</v>
          </cell>
          <cell r="G1473">
            <v>2278</v>
          </cell>
          <cell r="H1473" t="str">
            <v>Supervisor, Plant</v>
          </cell>
          <cell r="I1473" t="str">
            <v>Supervisor, Plant</v>
          </cell>
          <cell r="J1473">
            <v>29969</v>
          </cell>
          <cell r="K1473">
            <v>35972</v>
          </cell>
          <cell r="L1473">
            <v>78117.119999999995</v>
          </cell>
          <cell r="M1473" t="str">
            <v xml:space="preserve">    71500.00</v>
          </cell>
          <cell r="N1473">
            <v>0.24</v>
          </cell>
          <cell r="O1473" t="str">
            <v>James A Pollard</v>
          </cell>
          <cell r="P1473" t="str">
            <v>Cunningham, Barry G</v>
          </cell>
        </row>
        <row r="1474">
          <cell r="A1474">
            <v>27828</v>
          </cell>
          <cell r="B1474" t="str">
            <v>Dowdy</v>
          </cell>
          <cell r="C1474" t="str">
            <v>Richard</v>
          </cell>
          <cell r="D1474" t="str">
            <v>Exempt</v>
          </cell>
          <cell r="E1474">
            <v>238</v>
          </cell>
          <cell r="F1474" t="str">
            <v>C&amp;T Front Office</v>
          </cell>
          <cell r="G1474">
            <v>5671</v>
          </cell>
          <cell r="H1474" t="str">
            <v>Manager, Resource Plannin</v>
          </cell>
          <cell r="I1474" t="str">
            <v>Manager, Resource Planning</v>
          </cell>
          <cell r="J1474">
            <v>27795</v>
          </cell>
          <cell r="K1474">
            <v>36780</v>
          </cell>
          <cell r="L1474">
            <v>102846</v>
          </cell>
          <cell r="M1474" t="str">
            <v xml:space="preserve">    89450.00</v>
          </cell>
          <cell r="N1474">
            <v>0.3</v>
          </cell>
          <cell r="O1474" t="str">
            <v>John A Apperson</v>
          </cell>
          <cell r="P1474" t="str">
            <v>Watters, Stan K</v>
          </cell>
        </row>
        <row r="1475">
          <cell r="A1475">
            <v>27920</v>
          </cell>
          <cell r="B1475" t="str">
            <v>Drake</v>
          </cell>
          <cell r="C1475" t="str">
            <v>Kenneth</v>
          </cell>
          <cell r="D1475" t="str">
            <v>Exempt</v>
          </cell>
          <cell r="E1475">
            <v>1065</v>
          </cell>
          <cell r="F1475" t="str">
            <v>C&amp;I Account Management</v>
          </cell>
          <cell r="G1475">
            <v>1952</v>
          </cell>
          <cell r="H1475" t="str">
            <v>Acct Mgr, Corporate</v>
          </cell>
          <cell r="I1475" t="str">
            <v>Acct Mgr, Corporate</v>
          </cell>
          <cell r="J1475">
            <v>29374</v>
          </cell>
          <cell r="K1475">
            <v>36795</v>
          </cell>
          <cell r="L1475">
            <v>77940</v>
          </cell>
          <cell r="M1475" t="str">
            <v xml:space="preserve">    92900.00</v>
          </cell>
          <cell r="N1475">
            <v>0.3</v>
          </cell>
          <cell r="O1475" t="str">
            <v>David J Spalding</v>
          </cell>
          <cell r="P1475" t="str">
            <v>Wright, Matthew</v>
          </cell>
        </row>
        <row r="1476">
          <cell r="A1476">
            <v>28296</v>
          </cell>
          <cell r="B1476" t="str">
            <v>Duncan</v>
          </cell>
          <cell r="C1476" t="str">
            <v>Ray</v>
          </cell>
          <cell r="D1476" t="str">
            <v>Exempt</v>
          </cell>
          <cell r="E1476">
            <v>1067</v>
          </cell>
          <cell r="F1476" t="str">
            <v>Logistics West</v>
          </cell>
          <cell r="G1476">
            <v>2173</v>
          </cell>
          <cell r="H1476" t="str">
            <v>Manager, Procr/Mtrls</v>
          </cell>
          <cell r="I1476" t="str">
            <v>Manager, Procr/Mtrls</v>
          </cell>
          <cell r="J1476">
            <v>26882</v>
          </cell>
          <cell r="K1476">
            <v>36703</v>
          </cell>
          <cell r="L1476">
            <v>94430.16</v>
          </cell>
          <cell r="M1476" t="str">
            <v xml:space="preserve">   102800.00</v>
          </cell>
          <cell r="N1476">
            <v>0.3</v>
          </cell>
          <cell r="O1476" t="str">
            <v>Rex F Bowen</v>
          </cell>
          <cell r="P1476" t="str">
            <v>Wright, Matthew</v>
          </cell>
        </row>
        <row r="1477">
          <cell r="A1477">
            <v>28430</v>
          </cell>
          <cell r="B1477" t="str">
            <v>Duren</v>
          </cell>
          <cell r="C1477" t="str">
            <v>Ronald</v>
          </cell>
          <cell r="D1477" t="str">
            <v>Exempt</v>
          </cell>
          <cell r="E1477">
            <v>487</v>
          </cell>
          <cell r="F1477" t="str">
            <v>Field Engineering West</v>
          </cell>
          <cell r="G1477">
            <v>2120</v>
          </cell>
          <cell r="H1477" t="str">
            <v>Engineer - Ld/Sr</v>
          </cell>
          <cell r="I1477" t="str">
            <v>Engineer - Ld/Sr</v>
          </cell>
          <cell r="J1477">
            <v>28369</v>
          </cell>
          <cell r="K1477">
            <v>35972</v>
          </cell>
          <cell r="L1477">
            <v>83227.199999999997</v>
          </cell>
          <cell r="M1477" t="str">
            <v xml:space="preserve">    80400.00</v>
          </cell>
          <cell r="N1477">
            <v>0.24</v>
          </cell>
          <cell r="O1477" t="str">
            <v>Leslie H Bahls</v>
          </cell>
          <cell r="P1477" t="str">
            <v>Wright, Matthew</v>
          </cell>
        </row>
        <row r="1478">
          <cell r="A1478">
            <v>28440</v>
          </cell>
          <cell r="B1478" t="str">
            <v>Durfee</v>
          </cell>
          <cell r="C1478" t="str">
            <v>Dale</v>
          </cell>
          <cell r="D1478" t="str">
            <v>Exempt</v>
          </cell>
          <cell r="E1478">
            <v>1043</v>
          </cell>
          <cell r="F1478" t="str">
            <v>Western OR Wires</v>
          </cell>
          <cell r="G1478">
            <v>2002</v>
          </cell>
          <cell r="H1478" t="str">
            <v>Analyst, Process - Car</v>
          </cell>
          <cell r="I1478" t="str">
            <v>Analyst, Process - Car</v>
          </cell>
          <cell r="J1478">
            <v>26079</v>
          </cell>
          <cell r="K1478">
            <v>37175</v>
          </cell>
          <cell r="L1478">
            <v>67870.080000000002</v>
          </cell>
          <cell r="M1478" t="str">
            <v xml:space="preserve">    59450.00</v>
          </cell>
          <cell r="N1478">
            <v>0.2</v>
          </cell>
          <cell r="O1478" t="str">
            <v>Jon A Weber</v>
          </cell>
          <cell r="P1478" t="str">
            <v>Wright, Matthew</v>
          </cell>
        </row>
        <row r="1479">
          <cell r="A1479">
            <v>28516</v>
          </cell>
          <cell r="B1479" t="str">
            <v>Duvall</v>
          </cell>
          <cell r="C1479" t="str">
            <v>Gregory</v>
          </cell>
          <cell r="D1479" t="str">
            <v>Exempt</v>
          </cell>
          <cell r="E1479">
            <v>1021</v>
          </cell>
          <cell r="F1479" t="str">
            <v>Major Issues Program</v>
          </cell>
          <cell r="G1479">
            <v>2193</v>
          </cell>
          <cell r="H1479" t="str">
            <v>Mng Dirctr, Plng</v>
          </cell>
          <cell r="I1479" t="str">
            <v>Mng Dirctr, Plng Major Projects</v>
          </cell>
          <cell r="J1479">
            <v>28121</v>
          </cell>
          <cell r="K1479">
            <v>37257</v>
          </cell>
          <cell r="L1479">
            <v>160149.12</v>
          </cell>
          <cell r="M1479" t="str">
            <v xml:space="preserve">   154050.00</v>
          </cell>
          <cell r="N1479">
            <v>1</v>
          </cell>
          <cell r="O1479" t="str">
            <v>Andrea L Kelly</v>
          </cell>
          <cell r="P1479" t="str">
            <v>MacRitchie, Andy</v>
          </cell>
        </row>
        <row r="1480">
          <cell r="A1480">
            <v>29035</v>
          </cell>
          <cell r="B1480" t="str">
            <v>Dashiell</v>
          </cell>
          <cell r="C1480" t="str">
            <v>Mallie</v>
          </cell>
          <cell r="D1480" t="str">
            <v>Exempt</v>
          </cell>
          <cell r="E1480">
            <v>476</v>
          </cell>
          <cell r="F1480" t="str">
            <v>T&amp;D Systems Operations</v>
          </cell>
          <cell r="G1480">
            <v>6081</v>
          </cell>
          <cell r="H1480" t="str">
            <v>Manager, Distribution</v>
          </cell>
          <cell r="I1480" t="str">
            <v>Manager, Distribution</v>
          </cell>
          <cell r="J1480">
            <v>28640</v>
          </cell>
          <cell r="K1480">
            <v>38078</v>
          </cell>
          <cell r="L1480">
            <v>89813.04</v>
          </cell>
          <cell r="M1480" t="str">
            <v xml:space="preserve">    90600.00</v>
          </cell>
          <cell r="N1480">
            <v>0.3</v>
          </cell>
          <cell r="O1480" t="str">
            <v>Stephen L Henderson</v>
          </cell>
          <cell r="P1480" t="str">
            <v>Wright, Matthew</v>
          </cell>
        </row>
        <row r="1481">
          <cell r="A1481">
            <v>29168</v>
          </cell>
          <cell r="B1481" t="str">
            <v>Eberle</v>
          </cell>
          <cell r="C1481" t="str">
            <v>Rebecca</v>
          </cell>
          <cell r="D1481" t="str">
            <v>Exempt</v>
          </cell>
          <cell r="E1481">
            <v>1025</v>
          </cell>
          <cell r="F1481" t="str">
            <v>Corp Long-Term DSM</v>
          </cell>
          <cell r="G1481">
            <v>2231</v>
          </cell>
          <cell r="H1481" t="str">
            <v>Prod Mgr - Ld/Sr</v>
          </cell>
          <cell r="I1481" t="str">
            <v>Prod Mgr - Ld/Sr</v>
          </cell>
          <cell r="J1481">
            <v>29378</v>
          </cell>
          <cell r="K1481">
            <v>35972</v>
          </cell>
          <cell r="L1481">
            <v>81316.08</v>
          </cell>
          <cell r="M1481" t="str">
            <v xml:space="preserve">    78950.00</v>
          </cell>
          <cell r="N1481">
            <v>0.3</v>
          </cell>
          <cell r="O1481" t="str">
            <v>Jeff W Bumgarner</v>
          </cell>
          <cell r="P1481" t="str">
            <v>Walje, A Richard</v>
          </cell>
        </row>
        <row r="1482">
          <cell r="A1482">
            <v>29914</v>
          </cell>
          <cell r="B1482" t="str">
            <v>Elder</v>
          </cell>
          <cell r="C1482" t="str">
            <v>Steven</v>
          </cell>
          <cell r="D1482" t="str">
            <v>Exempt</v>
          </cell>
          <cell r="E1482">
            <v>1132</v>
          </cell>
          <cell r="F1482" t="str">
            <v>Engineering Transmission</v>
          </cell>
          <cell r="G1482">
            <v>2121</v>
          </cell>
          <cell r="H1482" t="str">
            <v>Engineer - Princ</v>
          </cell>
          <cell r="I1482" t="str">
            <v>Engineer - Princ</v>
          </cell>
          <cell r="J1482">
            <v>26336</v>
          </cell>
          <cell r="K1482">
            <v>37525</v>
          </cell>
          <cell r="L1482">
            <v>91939.199999999997</v>
          </cell>
          <cell r="M1482" t="str">
            <v xml:space="preserve">    94950.00</v>
          </cell>
          <cell r="N1482">
            <v>0.3</v>
          </cell>
          <cell r="O1482" t="str">
            <v>Florence M Hausler</v>
          </cell>
          <cell r="P1482" t="str">
            <v>Wright, Matthew</v>
          </cell>
        </row>
        <row r="1483">
          <cell r="A1483">
            <v>30033</v>
          </cell>
          <cell r="B1483" t="str">
            <v>Elliott</v>
          </cell>
          <cell r="C1483" t="str">
            <v>Christine</v>
          </cell>
          <cell r="D1483" t="str">
            <v>Exempt</v>
          </cell>
          <cell r="E1483">
            <v>1021</v>
          </cell>
          <cell r="F1483" t="str">
            <v>Major Issues Program</v>
          </cell>
          <cell r="G1483">
            <v>2235</v>
          </cell>
          <cell r="H1483" t="str">
            <v>Proj Mgr - Car</v>
          </cell>
          <cell r="I1483" t="str">
            <v>Proj Mgr - Car</v>
          </cell>
          <cell r="J1483">
            <v>26154</v>
          </cell>
          <cell r="K1483">
            <v>37037</v>
          </cell>
          <cell r="L1483">
            <v>90000</v>
          </cell>
          <cell r="M1483" t="str">
            <v xml:space="preserve">    76600.00</v>
          </cell>
          <cell r="N1483">
            <v>0.24</v>
          </cell>
          <cell r="O1483" t="str">
            <v>John D Carr</v>
          </cell>
          <cell r="P1483" t="str">
            <v>MacRitchie, Andy</v>
          </cell>
        </row>
        <row r="1484">
          <cell r="A1484">
            <v>30290</v>
          </cell>
          <cell r="B1484" t="str">
            <v>Engberg</v>
          </cell>
          <cell r="C1484" t="str">
            <v>David</v>
          </cell>
          <cell r="D1484" t="str">
            <v>Exempt</v>
          </cell>
          <cell r="E1484">
            <v>280</v>
          </cell>
          <cell r="F1484" t="str">
            <v>C&amp;T Planning</v>
          </cell>
          <cell r="G1484">
            <v>7554</v>
          </cell>
          <cell r="H1484" t="str">
            <v>Manager, Plng/Fincl Anly</v>
          </cell>
          <cell r="I1484" t="str">
            <v>Manager, Plng/Fincl Anly</v>
          </cell>
          <cell r="J1484">
            <v>29815</v>
          </cell>
          <cell r="K1484">
            <v>37616</v>
          </cell>
          <cell r="L1484">
            <v>118309.2</v>
          </cell>
          <cell r="M1484" t="str">
            <v xml:space="preserve">    97600.00</v>
          </cell>
          <cell r="N1484">
            <v>0.3</v>
          </cell>
          <cell r="O1484" t="str">
            <v>Christopher M Turner</v>
          </cell>
          <cell r="P1484" t="str">
            <v>Watters, Stan K</v>
          </cell>
        </row>
        <row r="1485">
          <cell r="A1485">
            <v>30551</v>
          </cell>
          <cell r="B1485" t="str">
            <v>Nabor</v>
          </cell>
          <cell r="C1485" t="str">
            <v>Susan</v>
          </cell>
          <cell r="D1485" t="str">
            <v>Exempt</v>
          </cell>
          <cell r="E1485">
            <v>642</v>
          </cell>
          <cell r="F1485" t="str">
            <v>Jim Bridger Plant Administration</v>
          </cell>
          <cell r="G1485">
            <v>2307</v>
          </cell>
          <cell r="H1485" t="str">
            <v>Trainer, Techncl - Ld/Sr</v>
          </cell>
          <cell r="I1485" t="str">
            <v>Trainer, Techncl - Ld/Sr</v>
          </cell>
          <cell r="J1485">
            <v>29567</v>
          </cell>
          <cell r="K1485">
            <v>37145</v>
          </cell>
          <cell r="L1485">
            <v>68455.199999999997</v>
          </cell>
          <cell r="M1485" t="str">
            <v xml:space="preserve">    65450.00</v>
          </cell>
          <cell r="N1485">
            <v>0.24</v>
          </cell>
          <cell r="O1485" t="str">
            <v>Jon D Christensen</v>
          </cell>
          <cell r="P1485" t="str">
            <v>Cunningham, Barry G</v>
          </cell>
        </row>
        <row r="1486">
          <cell r="A1486">
            <v>30877</v>
          </cell>
          <cell r="B1486" t="str">
            <v>Etheridge</v>
          </cell>
          <cell r="C1486" t="str">
            <v>James</v>
          </cell>
          <cell r="D1486" t="str">
            <v>Exempt</v>
          </cell>
          <cell r="E1486">
            <v>269</v>
          </cell>
          <cell r="F1486" t="str">
            <v>CBS Asset &amp; Cost Recovery Acctg</v>
          </cell>
          <cell r="G1486">
            <v>7548</v>
          </cell>
          <cell r="H1486" t="str">
            <v>Cnslt, Fin/Actng - Car</v>
          </cell>
          <cell r="I1486" t="str">
            <v>Cnslt, Fin/Actng - Car</v>
          </cell>
          <cell r="J1486">
            <v>29732</v>
          </cell>
          <cell r="K1486">
            <v>36672</v>
          </cell>
          <cell r="L1486">
            <v>83932.08</v>
          </cell>
          <cell r="M1486" t="str">
            <v xml:space="preserve">    77300.00</v>
          </cell>
          <cell r="N1486">
            <v>0.24</v>
          </cell>
          <cell r="O1486" t="str">
            <v>Mark J Ward</v>
          </cell>
          <cell r="P1486" t="str">
            <v>MacRitchie, Andy</v>
          </cell>
        </row>
        <row r="1487">
          <cell r="A1487">
            <v>31264</v>
          </cell>
          <cell r="B1487" t="str">
            <v>Everett</v>
          </cell>
          <cell r="C1487" t="str">
            <v>Lynn</v>
          </cell>
          <cell r="D1487" t="str">
            <v>Exempt</v>
          </cell>
          <cell r="E1487">
            <v>1065</v>
          </cell>
          <cell r="F1487" t="str">
            <v>C&amp;I Account Management</v>
          </cell>
          <cell r="G1487">
            <v>1952</v>
          </cell>
          <cell r="H1487" t="str">
            <v>Acct Mgr, Corporate</v>
          </cell>
          <cell r="I1487" t="str">
            <v>Acct Mgr, Corporate</v>
          </cell>
          <cell r="J1487">
            <v>26903</v>
          </cell>
          <cell r="K1487">
            <v>36795</v>
          </cell>
          <cell r="L1487">
            <v>84704.16</v>
          </cell>
          <cell r="M1487" t="str">
            <v xml:space="preserve">    92900.00</v>
          </cell>
          <cell r="N1487">
            <v>0.3</v>
          </cell>
          <cell r="O1487" t="str">
            <v>James T Gossett</v>
          </cell>
          <cell r="P1487" t="str">
            <v>Wright, Matthew</v>
          </cell>
        </row>
        <row r="1488">
          <cell r="A1488">
            <v>31330</v>
          </cell>
          <cell r="B1488" t="str">
            <v>Ewart</v>
          </cell>
          <cell r="C1488" t="str">
            <v>David</v>
          </cell>
          <cell r="D1488" t="str">
            <v>Exempt</v>
          </cell>
          <cell r="E1488">
            <v>651</v>
          </cell>
          <cell r="F1488" t="str">
            <v>Dave Johnston Support</v>
          </cell>
          <cell r="G1488">
            <v>5692</v>
          </cell>
          <cell r="H1488" t="str">
            <v>Supervisor, Plant Operati</v>
          </cell>
          <cell r="I1488" t="str">
            <v>Supervisor, Plant Operations</v>
          </cell>
          <cell r="J1488">
            <v>29136</v>
          </cell>
          <cell r="K1488">
            <v>37525</v>
          </cell>
          <cell r="L1488">
            <v>73291.199999999997</v>
          </cell>
          <cell r="M1488" t="str">
            <v xml:space="preserve">    78700.00</v>
          </cell>
          <cell r="N1488">
            <v>0.24</v>
          </cell>
          <cell r="O1488" t="str">
            <v>Gary L Harris</v>
          </cell>
          <cell r="P1488" t="str">
            <v>Cunningham, Barry G</v>
          </cell>
        </row>
        <row r="1489">
          <cell r="A1489">
            <v>31720</v>
          </cell>
          <cell r="B1489" t="str">
            <v>Farley</v>
          </cell>
          <cell r="C1489" t="str">
            <v>Michael</v>
          </cell>
          <cell r="D1489" t="str">
            <v>Exempt</v>
          </cell>
          <cell r="E1489">
            <v>264</v>
          </cell>
          <cell r="F1489" t="str">
            <v>PD Customer Service Systems</v>
          </cell>
          <cell r="G1489">
            <v>2150</v>
          </cell>
          <cell r="H1489" t="str">
            <v>IT Spclst, SA&amp;D - Car</v>
          </cell>
          <cell r="I1489" t="str">
            <v>IT Spclst, SA&amp;D - Car</v>
          </cell>
          <cell r="J1489">
            <v>29647</v>
          </cell>
          <cell r="K1489">
            <v>36933</v>
          </cell>
          <cell r="L1489">
            <v>69455.039999999994</v>
          </cell>
          <cell r="M1489" t="str">
            <v xml:space="preserve">    62050.00</v>
          </cell>
          <cell r="N1489">
            <v>0.24</v>
          </cell>
          <cell r="O1489" t="str">
            <v>Richard A Gilpin</v>
          </cell>
          <cell r="P1489" t="str">
            <v>Walje, A Richard</v>
          </cell>
        </row>
        <row r="1490">
          <cell r="A1490">
            <v>32181</v>
          </cell>
          <cell r="B1490" t="str">
            <v>Feltz</v>
          </cell>
          <cell r="C1490" t="str">
            <v>Donald</v>
          </cell>
          <cell r="D1490" t="str">
            <v>Exempt</v>
          </cell>
          <cell r="E1490">
            <v>1110</v>
          </cell>
          <cell r="F1490" t="str">
            <v>Engineering Standards</v>
          </cell>
          <cell r="G1490">
            <v>2120</v>
          </cell>
          <cell r="H1490" t="str">
            <v>Engineer - Ld/Sr</v>
          </cell>
          <cell r="I1490" t="str">
            <v>Engineer - Ld/Sr</v>
          </cell>
          <cell r="J1490">
            <v>28998</v>
          </cell>
          <cell r="K1490">
            <v>35972</v>
          </cell>
          <cell r="L1490">
            <v>87192</v>
          </cell>
          <cell r="M1490" t="str">
            <v xml:space="preserve">    80400.00</v>
          </cell>
          <cell r="N1490">
            <v>0.24</v>
          </cell>
          <cell r="O1490" t="str">
            <v>Gail A Shaw</v>
          </cell>
          <cell r="P1490" t="str">
            <v>Wright, Matthew</v>
          </cell>
        </row>
        <row r="1491">
          <cell r="A1491">
            <v>32325</v>
          </cell>
          <cell r="B1491" t="str">
            <v>Ferraro</v>
          </cell>
          <cell r="C1491" t="str">
            <v>Steven</v>
          </cell>
          <cell r="D1491" t="str">
            <v>Exempt</v>
          </cell>
          <cell r="E1491">
            <v>338</v>
          </cell>
          <cell r="F1491" t="str">
            <v>Park City Distribution</v>
          </cell>
          <cell r="G1491">
            <v>6081</v>
          </cell>
          <cell r="H1491" t="str">
            <v>Manager, Distribution</v>
          </cell>
          <cell r="I1491" t="str">
            <v>Manager, Distribution (Ops Mgr)</v>
          </cell>
          <cell r="J1491">
            <v>28898</v>
          </cell>
          <cell r="K1491">
            <v>37402</v>
          </cell>
          <cell r="L1491">
            <v>82400.160000000003</v>
          </cell>
          <cell r="M1491" t="str">
            <v xml:space="preserve">    90600.00</v>
          </cell>
          <cell r="N1491">
            <v>0.3</v>
          </cell>
          <cell r="O1491" t="str">
            <v>Scott C Derrick</v>
          </cell>
          <cell r="P1491" t="str">
            <v>Wright, Matthew</v>
          </cell>
        </row>
        <row r="1492">
          <cell r="A1492">
            <v>32338</v>
          </cell>
          <cell r="B1492" t="str">
            <v>Ferris</v>
          </cell>
          <cell r="C1492" t="str">
            <v>Howard</v>
          </cell>
          <cell r="D1492" t="str">
            <v>Exempt</v>
          </cell>
          <cell r="E1492">
            <v>1039</v>
          </cell>
          <cell r="F1492" t="str">
            <v>T&amp;D Asset Management</v>
          </cell>
          <cell r="G1492">
            <v>6081</v>
          </cell>
          <cell r="H1492" t="str">
            <v>Manager, Distribution</v>
          </cell>
          <cell r="I1492" t="str">
            <v>Manager, Distribution &amp; Transmission</v>
          </cell>
          <cell r="J1492">
            <v>27568</v>
          </cell>
          <cell r="K1492">
            <v>36322</v>
          </cell>
          <cell r="L1492">
            <v>96060</v>
          </cell>
          <cell r="M1492" t="str">
            <v xml:space="preserve">    90600.00</v>
          </cell>
          <cell r="N1492">
            <v>0.3</v>
          </cell>
          <cell r="O1492" t="str">
            <v>James L Hamill</v>
          </cell>
          <cell r="P1492" t="str">
            <v>Wright, Matthew</v>
          </cell>
        </row>
        <row r="1493">
          <cell r="A1493">
            <v>32510</v>
          </cell>
          <cell r="B1493" t="str">
            <v>Fields</v>
          </cell>
          <cell r="C1493" t="str">
            <v>Billy</v>
          </cell>
          <cell r="D1493" t="str">
            <v>Exempt</v>
          </cell>
          <cell r="E1493">
            <v>292</v>
          </cell>
          <cell r="F1493" t="str">
            <v>Hydro North</v>
          </cell>
          <cell r="G1493">
            <v>5180</v>
          </cell>
          <cell r="H1493" t="str">
            <v>Manager, Production</v>
          </cell>
          <cell r="I1493" t="str">
            <v>Manager, Production</v>
          </cell>
          <cell r="J1493">
            <v>28317</v>
          </cell>
          <cell r="K1493">
            <v>35972</v>
          </cell>
          <cell r="L1493">
            <v>85648.08</v>
          </cell>
          <cell r="M1493" t="str">
            <v xml:space="preserve">    86650.00</v>
          </cell>
          <cell r="N1493">
            <v>0.3</v>
          </cell>
          <cell r="O1493" t="str">
            <v>Dennis R Zerba</v>
          </cell>
          <cell r="P1493" t="str">
            <v>Cunningham, Barry G</v>
          </cell>
        </row>
        <row r="1494">
          <cell r="A1494">
            <v>32880</v>
          </cell>
          <cell r="B1494" t="str">
            <v>Fisher</v>
          </cell>
          <cell r="C1494" t="str">
            <v>Roderick</v>
          </cell>
          <cell r="D1494" t="str">
            <v>Exempt</v>
          </cell>
          <cell r="E1494">
            <v>229</v>
          </cell>
          <cell r="F1494" t="str">
            <v>Community Services - East Region</v>
          </cell>
          <cell r="G1494">
            <v>6056</v>
          </cell>
          <cell r="H1494" t="str">
            <v>Director, Community Rltns</v>
          </cell>
          <cell r="I1494" t="str">
            <v>Director, Community Rltns</v>
          </cell>
          <cell r="J1494">
            <v>29255</v>
          </cell>
          <cell r="K1494">
            <v>37402</v>
          </cell>
          <cell r="L1494">
            <v>101456.16</v>
          </cell>
          <cell r="M1494" t="str">
            <v xml:space="preserve">   112500.00</v>
          </cell>
          <cell r="N1494">
            <v>0.4</v>
          </cell>
          <cell r="O1494" t="str">
            <v>Carol L Hunter</v>
          </cell>
          <cell r="P1494" t="str">
            <v>Walje, A Richard</v>
          </cell>
        </row>
        <row r="1495">
          <cell r="A1495">
            <v>33201</v>
          </cell>
          <cell r="B1495" t="str">
            <v>Fletcher</v>
          </cell>
          <cell r="C1495" t="str">
            <v>James</v>
          </cell>
          <cell r="D1495" t="str">
            <v>Exempt</v>
          </cell>
          <cell r="E1495">
            <v>644</v>
          </cell>
          <cell r="F1495" t="str">
            <v>Jim Bridger Plant Operations</v>
          </cell>
          <cell r="G1495">
            <v>2172</v>
          </cell>
          <cell r="H1495" t="str">
            <v>Manager, Plant</v>
          </cell>
          <cell r="I1495" t="str">
            <v>Manager, Plant</v>
          </cell>
          <cell r="J1495">
            <v>29312</v>
          </cell>
          <cell r="K1495">
            <v>37752</v>
          </cell>
          <cell r="L1495">
            <v>98755.199999999997</v>
          </cell>
          <cell r="M1495" t="str">
            <v xml:space="preserve">   101550.00</v>
          </cell>
          <cell r="N1495">
            <v>0.3</v>
          </cell>
          <cell r="O1495" t="str">
            <v>Robert P Arambel</v>
          </cell>
          <cell r="P1495" t="str">
            <v>Cunningham, Barry G</v>
          </cell>
        </row>
        <row r="1496">
          <cell r="A1496">
            <v>33230</v>
          </cell>
          <cell r="B1496" t="str">
            <v>Miller</v>
          </cell>
          <cell r="C1496" t="str">
            <v>Gail</v>
          </cell>
          <cell r="D1496" t="str">
            <v>Exempt</v>
          </cell>
          <cell r="E1496">
            <v>181</v>
          </cell>
          <cell r="F1496" t="str">
            <v>Hydro Relicensing</v>
          </cell>
          <cell r="G1496">
            <v>2235</v>
          </cell>
          <cell r="H1496" t="str">
            <v>Proj Mgr - Car</v>
          </cell>
          <cell r="I1496" t="str">
            <v>Proj Mgr - Car</v>
          </cell>
          <cell r="J1496">
            <v>26401</v>
          </cell>
          <cell r="K1496">
            <v>36414</v>
          </cell>
          <cell r="L1496">
            <v>76609.440000000002</v>
          </cell>
          <cell r="M1496" t="str">
            <v xml:space="preserve">    76600.00</v>
          </cell>
          <cell r="N1496">
            <v>0.24</v>
          </cell>
          <cell r="O1496" t="str">
            <v>Terry G Flores</v>
          </cell>
          <cell r="P1496" t="str">
            <v>Cunningham, Barry G</v>
          </cell>
        </row>
        <row r="1497">
          <cell r="A1497">
            <v>33430</v>
          </cell>
          <cell r="B1497" t="str">
            <v>Fong</v>
          </cell>
          <cell r="C1497" t="str">
            <v>David</v>
          </cell>
          <cell r="D1497" t="str">
            <v>Exempt</v>
          </cell>
          <cell r="E1497">
            <v>828</v>
          </cell>
          <cell r="F1497" t="str">
            <v>Project Services</v>
          </cell>
          <cell r="G1497">
            <v>2120</v>
          </cell>
          <cell r="H1497" t="str">
            <v>Engineer - Ld/Sr</v>
          </cell>
          <cell r="I1497" t="str">
            <v>Engineer - Ld/Sr</v>
          </cell>
          <cell r="J1497">
            <v>27015</v>
          </cell>
          <cell r="K1497">
            <v>37145</v>
          </cell>
          <cell r="L1497">
            <v>79773.119999999995</v>
          </cell>
          <cell r="M1497" t="str">
            <v xml:space="preserve">    80400.00</v>
          </cell>
          <cell r="N1497">
            <v>0.24</v>
          </cell>
          <cell r="O1497" t="str">
            <v>James P Tervo</v>
          </cell>
          <cell r="P1497" t="str">
            <v>Wright, Matthew</v>
          </cell>
        </row>
        <row r="1498">
          <cell r="A1498">
            <v>33775</v>
          </cell>
          <cell r="B1498" t="str">
            <v>Fosher</v>
          </cell>
          <cell r="C1498" t="str">
            <v>Glenn</v>
          </cell>
          <cell r="D1498" t="str">
            <v>Exempt</v>
          </cell>
          <cell r="E1498">
            <v>653</v>
          </cell>
          <cell r="F1498" t="str">
            <v>Wyodak Administration</v>
          </cell>
          <cell r="G1498">
            <v>2165</v>
          </cell>
          <cell r="H1498" t="str">
            <v>Manager, Engrg/Env</v>
          </cell>
          <cell r="I1498" t="str">
            <v>Manager, Engrg/Env</v>
          </cell>
          <cell r="J1498">
            <v>29689</v>
          </cell>
          <cell r="K1498">
            <v>37647</v>
          </cell>
          <cell r="L1498">
            <v>104978.16</v>
          </cell>
          <cell r="M1498" t="str">
            <v xml:space="preserve">   102450.00</v>
          </cell>
          <cell r="N1498">
            <v>0.3</v>
          </cell>
          <cell r="O1498" t="str">
            <v>Gregory L Hager</v>
          </cell>
          <cell r="P1498" t="str">
            <v>Cunningham, Barry G</v>
          </cell>
        </row>
        <row r="1499">
          <cell r="A1499">
            <v>35038</v>
          </cell>
          <cell r="B1499" t="str">
            <v>Gage</v>
          </cell>
          <cell r="C1499" t="str">
            <v>Julie</v>
          </cell>
          <cell r="D1499" t="str">
            <v>Non-Exempt,Non-Union</v>
          </cell>
          <cell r="E1499">
            <v>1087</v>
          </cell>
          <cell r="F1499" t="str">
            <v>Corp Security &amp; Client Support</v>
          </cell>
          <cell r="G1499">
            <v>2020</v>
          </cell>
          <cell r="H1499" t="str">
            <v>Assistant, Group/Indv</v>
          </cell>
          <cell r="I1499" t="str">
            <v>Assistant, Group/Indv</v>
          </cell>
          <cell r="J1499">
            <v>29752</v>
          </cell>
          <cell r="K1499">
            <v>35972</v>
          </cell>
          <cell r="L1499">
            <v>39131.040000000001</v>
          </cell>
          <cell r="M1499" t="str">
            <v xml:space="preserve">    36500.00</v>
          </cell>
          <cell r="N1499">
            <v>0.2</v>
          </cell>
          <cell r="O1499" t="str">
            <v>Nancy Kent</v>
          </cell>
          <cell r="P1499" t="str">
            <v>Walje, A Richard</v>
          </cell>
        </row>
        <row r="1500">
          <cell r="A1500">
            <v>35092</v>
          </cell>
          <cell r="B1500" t="str">
            <v>Gallagher</v>
          </cell>
          <cell r="C1500" t="str">
            <v>Brian</v>
          </cell>
          <cell r="D1500" t="str">
            <v>Exempt</v>
          </cell>
          <cell r="E1500">
            <v>644</v>
          </cell>
          <cell r="F1500" t="str">
            <v>Jim Bridger Plant Operations</v>
          </cell>
          <cell r="G1500">
            <v>5692</v>
          </cell>
          <cell r="H1500" t="str">
            <v>Supervisor, Plant Operati</v>
          </cell>
          <cell r="I1500" t="str">
            <v>Supervisor, Plant Operations</v>
          </cell>
          <cell r="J1500">
            <v>29294</v>
          </cell>
          <cell r="K1500">
            <v>36841</v>
          </cell>
          <cell r="L1500">
            <v>78006</v>
          </cell>
          <cell r="M1500" t="str">
            <v xml:space="preserve">    78700.00</v>
          </cell>
          <cell r="N1500">
            <v>0.24</v>
          </cell>
          <cell r="O1500" t="str">
            <v>Leroy Ruffini</v>
          </cell>
          <cell r="P1500" t="str">
            <v>Cunningham, Barry G</v>
          </cell>
        </row>
        <row r="1501">
          <cell r="A1501">
            <v>35315</v>
          </cell>
          <cell r="B1501" t="str">
            <v>Garrett</v>
          </cell>
          <cell r="C1501" t="str">
            <v>Linda</v>
          </cell>
          <cell r="D1501" t="str">
            <v>Non-Exempt,Non-Union</v>
          </cell>
          <cell r="E1501">
            <v>1004</v>
          </cell>
          <cell r="F1501" t="str">
            <v>CSC Central Cash</v>
          </cell>
          <cell r="G1501">
            <v>1960</v>
          </cell>
          <cell r="H1501" t="str">
            <v>Actng Spclst - Car</v>
          </cell>
          <cell r="I1501" t="str">
            <v>Actng Spclst - Car</v>
          </cell>
          <cell r="J1501">
            <v>29591</v>
          </cell>
          <cell r="K1501">
            <v>35972</v>
          </cell>
          <cell r="L1501">
            <v>31804.080000000002</v>
          </cell>
          <cell r="M1501" t="str">
            <v xml:space="preserve">    34150.00</v>
          </cell>
          <cell r="N1501">
            <v>0.2</v>
          </cell>
          <cell r="O1501" t="str">
            <v>Esther Giezendanner</v>
          </cell>
          <cell r="P1501" t="str">
            <v>MacRitchie, Andy</v>
          </cell>
        </row>
        <row r="1502">
          <cell r="A1502">
            <v>35339</v>
          </cell>
          <cell r="B1502" t="str">
            <v>Garson-Korpa</v>
          </cell>
          <cell r="C1502" t="str">
            <v>Gail</v>
          </cell>
          <cell r="D1502" t="str">
            <v>Exempt</v>
          </cell>
          <cell r="E1502">
            <v>904</v>
          </cell>
          <cell r="F1502" t="str">
            <v>Procurement Power Generation</v>
          </cell>
          <cell r="G1502">
            <v>2040</v>
          </cell>
          <cell r="H1502" t="str">
            <v>Buyer - Ld/Sr</v>
          </cell>
          <cell r="I1502" t="str">
            <v>Buyer - Ld/Sr</v>
          </cell>
          <cell r="J1502">
            <v>29837</v>
          </cell>
          <cell r="K1502">
            <v>37372</v>
          </cell>
          <cell r="L1502">
            <v>65845.2</v>
          </cell>
          <cell r="M1502" t="str">
            <v xml:space="preserve">    66100.00</v>
          </cell>
          <cell r="N1502">
            <v>0.24</v>
          </cell>
          <cell r="O1502" t="str">
            <v>Jonathan D Stubbenhagen</v>
          </cell>
          <cell r="P1502" t="str">
            <v>MacRitchie, Andy</v>
          </cell>
        </row>
        <row r="1503">
          <cell r="A1503">
            <v>35410</v>
          </cell>
          <cell r="B1503" t="str">
            <v>Gavin</v>
          </cell>
          <cell r="C1503" t="str">
            <v>Michael</v>
          </cell>
          <cell r="D1503" t="str">
            <v>Exempt</v>
          </cell>
          <cell r="E1503">
            <v>1136</v>
          </cell>
          <cell r="F1503" t="str">
            <v>Walla Walla New Connections</v>
          </cell>
          <cell r="G1503">
            <v>6081</v>
          </cell>
          <cell r="H1503" t="str">
            <v>Manager, Distribution</v>
          </cell>
          <cell r="I1503" t="str">
            <v>Manager, Distribution</v>
          </cell>
          <cell r="J1503">
            <v>28491</v>
          </cell>
          <cell r="K1503">
            <v>37586</v>
          </cell>
          <cell r="L1503">
            <v>91771.199999999997</v>
          </cell>
          <cell r="M1503" t="str">
            <v xml:space="preserve">    90600.00</v>
          </cell>
          <cell r="N1503">
            <v>0.3</v>
          </cell>
          <cell r="O1503" t="str">
            <v>Robert A McConnell</v>
          </cell>
          <cell r="P1503" t="str">
            <v>Wright, Matthew</v>
          </cell>
        </row>
        <row r="1504">
          <cell r="A1504">
            <v>35487</v>
          </cell>
          <cell r="B1504" t="str">
            <v>Geffe</v>
          </cell>
          <cell r="C1504" t="str">
            <v>George</v>
          </cell>
          <cell r="D1504" t="str">
            <v>Exempt</v>
          </cell>
          <cell r="E1504">
            <v>1090</v>
          </cell>
          <cell r="F1504" t="str">
            <v>Roseburg Distribution</v>
          </cell>
          <cell r="G1504">
            <v>6081</v>
          </cell>
          <cell r="H1504" t="str">
            <v>Manager, Distribution</v>
          </cell>
          <cell r="I1504" t="str">
            <v>Manager, Distribution (Ops Mgr)</v>
          </cell>
          <cell r="J1504">
            <v>27302</v>
          </cell>
          <cell r="K1504">
            <v>37389</v>
          </cell>
          <cell r="L1504">
            <v>86910</v>
          </cell>
          <cell r="M1504" t="str">
            <v xml:space="preserve">    90600.00</v>
          </cell>
          <cell r="N1504">
            <v>0.3</v>
          </cell>
          <cell r="O1504" t="str">
            <v>Bruce E Johnson</v>
          </cell>
          <cell r="P1504" t="str">
            <v>Wright, Matthew</v>
          </cell>
        </row>
        <row r="1505">
          <cell r="A1505">
            <v>35607</v>
          </cell>
          <cell r="B1505" t="str">
            <v>Gentry</v>
          </cell>
          <cell r="C1505" t="str">
            <v>Andrew</v>
          </cell>
          <cell r="D1505" t="str">
            <v>Exempt</v>
          </cell>
          <cell r="E1505">
            <v>1102</v>
          </cell>
          <cell r="F1505" t="str">
            <v>Substation Operations - Medford</v>
          </cell>
          <cell r="G1505">
            <v>6081</v>
          </cell>
          <cell r="H1505" t="str">
            <v>Manager, Distribution</v>
          </cell>
          <cell r="I1505" t="str">
            <v>Manager, Dist (Ops Mgr)</v>
          </cell>
          <cell r="J1505">
            <v>29584</v>
          </cell>
          <cell r="K1505">
            <v>36708</v>
          </cell>
          <cell r="L1505">
            <v>92700</v>
          </cell>
          <cell r="M1505" t="str">
            <v xml:space="preserve">    90600.00</v>
          </cell>
          <cell r="N1505">
            <v>0.3</v>
          </cell>
          <cell r="O1505" t="str">
            <v>Mark K Sampson</v>
          </cell>
          <cell r="P1505" t="str">
            <v>Wright, Matthew</v>
          </cell>
        </row>
        <row r="1506">
          <cell r="A1506">
            <v>35750</v>
          </cell>
          <cell r="B1506" t="str">
            <v>Gerrard</v>
          </cell>
          <cell r="C1506" t="str">
            <v>Darrell</v>
          </cell>
          <cell r="D1506" t="str">
            <v>Exempt</v>
          </cell>
          <cell r="E1506">
            <v>1039</v>
          </cell>
          <cell r="F1506" t="str">
            <v>T&amp;D Asset Management</v>
          </cell>
          <cell r="G1506">
            <v>5968</v>
          </cell>
          <cell r="H1506" t="str">
            <v>Vice President (Exempt)</v>
          </cell>
          <cell r="I1506" t="str">
            <v>VP, T&amp;D Engrng &amp; Asset Mgmt</v>
          </cell>
          <cell r="J1506">
            <v>29388</v>
          </cell>
          <cell r="K1506">
            <v>38047</v>
          </cell>
          <cell r="L1506">
            <v>195000</v>
          </cell>
          <cell r="N1506">
            <v>0.5</v>
          </cell>
          <cell r="O1506" t="str">
            <v>Matthew Wright</v>
          </cell>
          <cell r="P1506" t="str">
            <v>Wright, Matthew</v>
          </cell>
        </row>
        <row r="1507">
          <cell r="A1507">
            <v>36380</v>
          </cell>
          <cell r="B1507" t="str">
            <v>Gilroy</v>
          </cell>
          <cell r="C1507" t="str">
            <v>James</v>
          </cell>
          <cell r="D1507" t="str">
            <v>Exempt</v>
          </cell>
          <cell r="E1507">
            <v>1025</v>
          </cell>
          <cell r="F1507" t="str">
            <v>Corp Long-Term DSM</v>
          </cell>
          <cell r="G1507">
            <v>2230</v>
          </cell>
          <cell r="H1507" t="str">
            <v>Prod Mgr - Car</v>
          </cell>
          <cell r="I1507" t="str">
            <v>Prod Mgr - Car</v>
          </cell>
          <cell r="J1507">
            <v>28415</v>
          </cell>
          <cell r="K1507">
            <v>36997</v>
          </cell>
          <cell r="L1507">
            <v>70040.160000000003</v>
          </cell>
          <cell r="M1507" t="str">
            <v xml:space="preserve">    72350.00</v>
          </cell>
          <cell r="N1507">
            <v>0.24</v>
          </cell>
          <cell r="O1507" t="str">
            <v>Jeff W Bumgarner</v>
          </cell>
          <cell r="P1507" t="str">
            <v>Walje, A Richard</v>
          </cell>
        </row>
        <row r="1508">
          <cell r="A1508">
            <v>36670</v>
          </cell>
          <cell r="B1508" t="str">
            <v>Glenn</v>
          </cell>
          <cell r="C1508" t="str">
            <v>Diane</v>
          </cell>
          <cell r="D1508" t="str">
            <v>Non-Exempt,Non-Union</v>
          </cell>
          <cell r="E1508">
            <v>1032</v>
          </cell>
          <cell r="F1508" t="str">
            <v>Commercial</v>
          </cell>
          <cell r="G1508">
            <v>2020</v>
          </cell>
          <cell r="H1508" t="str">
            <v>Assistant, Group/Indv</v>
          </cell>
          <cell r="I1508" t="str">
            <v>Assistant, Group/Indv</v>
          </cell>
          <cell r="J1508">
            <v>29346</v>
          </cell>
          <cell r="K1508">
            <v>38152</v>
          </cell>
          <cell r="L1508">
            <v>36499.919999999998</v>
          </cell>
          <cell r="M1508" t="str">
            <v xml:space="preserve">    36500.00</v>
          </cell>
          <cell r="N1508">
            <v>0.2</v>
          </cell>
          <cell r="O1508" t="str">
            <v>George C Schreck</v>
          </cell>
          <cell r="P1508" t="str">
            <v>Wright, Matthew</v>
          </cell>
        </row>
        <row r="1509">
          <cell r="A1509">
            <v>36694</v>
          </cell>
          <cell r="B1509" t="str">
            <v>Gnaneswaran</v>
          </cell>
          <cell r="C1509" t="str">
            <v>Mary</v>
          </cell>
          <cell r="D1509" t="str">
            <v>Exempt</v>
          </cell>
          <cell r="E1509">
            <v>595</v>
          </cell>
          <cell r="F1509" t="str">
            <v>Customer Contact Center- Complex Team</v>
          </cell>
          <cell r="G1509">
            <v>8543</v>
          </cell>
          <cell r="H1509" t="str">
            <v>Analyst, Business - Car</v>
          </cell>
          <cell r="I1509" t="str">
            <v>Analyst, Business - Car</v>
          </cell>
          <cell r="J1509">
            <v>29444</v>
          </cell>
          <cell r="K1509">
            <v>37448</v>
          </cell>
          <cell r="L1509">
            <v>45664.08</v>
          </cell>
          <cell r="M1509" t="str">
            <v xml:space="preserve">    54250.00</v>
          </cell>
          <cell r="N1509">
            <v>0.2</v>
          </cell>
          <cell r="O1509" t="str">
            <v>Kelly M Young</v>
          </cell>
          <cell r="P1509" t="str">
            <v>Wright, Matthew</v>
          </cell>
        </row>
        <row r="1510">
          <cell r="A1510">
            <v>36699</v>
          </cell>
          <cell r="B1510" t="str">
            <v>Goble</v>
          </cell>
          <cell r="C1510" t="str">
            <v>William</v>
          </cell>
          <cell r="D1510" t="str">
            <v>Exempt</v>
          </cell>
          <cell r="E1510">
            <v>399</v>
          </cell>
          <cell r="F1510" t="str">
            <v>Transport</v>
          </cell>
          <cell r="G1510">
            <v>2113</v>
          </cell>
          <cell r="H1510" t="str">
            <v>Director, Transportation</v>
          </cell>
          <cell r="I1510" t="str">
            <v>Director, Transport</v>
          </cell>
          <cell r="J1510">
            <v>28128</v>
          </cell>
          <cell r="K1510">
            <v>37372</v>
          </cell>
          <cell r="L1510">
            <v>100718.16</v>
          </cell>
          <cell r="M1510" t="str">
            <v xml:space="preserve">    99850.00</v>
          </cell>
          <cell r="N1510">
            <v>0.3</v>
          </cell>
          <cell r="O1510" t="str">
            <v>Curtis B Mansfield</v>
          </cell>
          <cell r="P1510" t="str">
            <v>Wright, Matthew</v>
          </cell>
        </row>
        <row r="1511">
          <cell r="A1511">
            <v>36935</v>
          </cell>
          <cell r="B1511" t="str">
            <v>Goodwin</v>
          </cell>
          <cell r="C1511" t="str">
            <v>Larry</v>
          </cell>
          <cell r="D1511" t="str">
            <v>Exempt</v>
          </cell>
          <cell r="E1511">
            <v>651</v>
          </cell>
          <cell r="F1511" t="str">
            <v>Dave Johnston Support</v>
          </cell>
          <cell r="G1511">
            <v>2307</v>
          </cell>
          <cell r="H1511" t="str">
            <v>Trainer, Techncl - Ld/Sr</v>
          </cell>
          <cell r="I1511" t="str">
            <v>Trainer, Techncl - Ld/Sr</v>
          </cell>
          <cell r="J1511">
            <v>27201</v>
          </cell>
          <cell r="K1511">
            <v>38145</v>
          </cell>
          <cell r="L1511">
            <v>67000.08</v>
          </cell>
          <cell r="M1511" t="str">
            <v xml:space="preserve">    65450.00</v>
          </cell>
          <cell r="N1511">
            <v>0.24</v>
          </cell>
          <cell r="O1511" t="str">
            <v>Gary L Harris</v>
          </cell>
          <cell r="P1511" t="str">
            <v>Cunningham, Barry G</v>
          </cell>
        </row>
        <row r="1512">
          <cell r="A1512">
            <v>37172</v>
          </cell>
          <cell r="B1512" t="str">
            <v>Gossett</v>
          </cell>
          <cell r="C1512" t="str">
            <v>James</v>
          </cell>
          <cell r="D1512" t="str">
            <v>Exempt</v>
          </cell>
          <cell r="E1512">
            <v>1065</v>
          </cell>
          <cell r="F1512" t="str">
            <v>C&amp;I Account Management</v>
          </cell>
          <cell r="G1512">
            <v>1952</v>
          </cell>
          <cell r="H1512" t="str">
            <v>Acct Mgr, Corporate</v>
          </cell>
          <cell r="I1512" t="str">
            <v>Acct Mgr, Corporate</v>
          </cell>
          <cell r="J1512">
            <v>29052</v>
          </cell>
          <cell r="K1512">
            <v>35576</v>
          </cell>
          <cell r="L1512">
            <v>100073.04</v>
          </cell>
          <cell r="M1512" t="str">
            <v xml:space="preserve">    92900.00</v>
          </cell>
          <cell r="N1512">
            <v>0.3</v>
          </cell>
          <cell r="O1512" t="str">
            <v>Loren P Morse</v>
          </cell>
          <cell r="P1512" t="str">
            <v>Wright, Matthew</v>
          </cell>
        </row>
        <row r="1513">
          <cell r="A1513">
            <v>37653</v>
          </cell>
          <cell r="B1513" t="str">
            <v>Greenwood</v>
          </cell>
          <cell r="C1513" t="str">
            <v>Michael</v>
          </cell>
          <cell r="D1513" t="str">
            <v>Non-Exempt,Non-Union</v>
          </cell>
          <cell r="E1513">
            <v>593</v>
          </cell>
          <cell r="F1513" t="str">
            <v>Customer Contact Center- Dayshift</v>
          </cell>
          <cell r="G1513">
            <v>4779</v>
          </cell>
          <cell r="H1513" t="str">
            <v>Customer Service Associat</v>
          </cell>
          <cell r="I1513" t="str">
            <v>Customer Service Associate</v>
          </cell>
          <cell r="J1513">
            <v>29787</v>
          </cell>
          <cell r="K1513">
            <v>36066</v>
          </cell>
          <cell r="L1513">
            <v>44721.84</v>
          </cell>
          <cell r="M1513" t="str">
            <v xml:space="preserve">    35089.60</v>
          </cell>
          <cell r="N1513">
            <v>0.08</v>
          </cell>
          <cell r="O1513" t="str">
            <v>Amy S Swanson</v>
          </cell>
          <cell r="P1513" t="str">
            <v>Wright, Matthew</v>
          </cell>
        </row>
        <row r="1514">
          <cell r="A1514">
            <v>37805</v>
          </cell>
          <cell r="B1514" t="str">
            <v>Gressel</v>
          </cell>
          <cell r="C1514" t="str">
            <v>Kevin</v>
          </cell>
          <cell r="D1514" t="str">
            <v>Exempt</v>
          </cell>
          <cell r="E1514">
            <v>1113</v>
          </cell>
          <cell r="F1514" t="str">
            <v>System Support</v>
          </cell>
          <cell r="G1514">
            <v>1981</v>
          </cell>
          <cell r="H1514" t="str">
            <v>Analyst, Bus Sys - Car</v>
          </cell>
          <cell r="I1514" t="str">
            <v>Analyst, Bus Sys - Car</v>
          </cell>
          <cell r="J1514">
            <v>29300</v>
          </cell>
          <cell r="K1514">
            <v>36322</v>
          </cell>
          <cell r="L1514">
            <v>56888.160000000003</v>
          </cell>
          <cell r="M1514" t="str">
            <v xml:space="preserve">    61300.00</v>
          </cell>
          <cell r="N1514">
            <v>0.24</v>
          </cell>
          <cell r="O1514" t="str">
            <v>Douglas H Anderson</v>
          </cell>
          <cell r="P1514" t="str">
            <v>Wright, Matthew</v>
          </cell>
        </row>
        <row r="1515">
          <cell r="A1515">
            <v>38055</v>
          </cell>
          <cell r="B1515" t="str">
            <v>Grossman</v>
          </cell>
          <cell r="C1515" t="str">
            <v>James</v>
          </cell>
          <cell r="D1515" t="str">
            <v>Exempt</v>
          </cell>
          <cell r="E1515">
            <v>854</v>
          </cell>
          <cell r="F1515" t="str">
            <v>Short-term DSM</v>
          </cell>
          <cell r="G1515">
            <v>2264</v>
          </cell>
          <cell r="H1515" t="str">
            <v>Sgmnt Mgr - Ld/Sr</v>
          </cell>
          <cell r="I1515" t="str">
            <v>Sgmnt Mgr - Ld/Sr</v>
          </cell>
          <cell r="J1515">
            <v>28976</v>
          </cell>
          <cell r="K1515">
            <v>36611</v>
          </cell>
          <cell r="L1515">
            <v>91330.08</v>
          </cell>
          <cell r="M1515" t="str">
            <v xml:space="preserve">    90350.00</v>
          </cell>
          <cell r="N1515">
            <v>0.3</v>
          </cell>
          <cell r="O1515" t="str">
            <v>Lawrence C Flax</v>
          </cell>
          <cell r="P1515" t="str">
            <v>Wright, Matthew</v>
          </cell>
        </row>
        <row r="1516">
          <cell r="A1516">
            <v>38108</v>
          </cell>
          <cell r="B1516" t="str">
            <v>Grove</v>
          </cell>
          <cell r="C1516" t="str">
            <v>Jack</v>
          </cell>
          <cell r="D1516" t="str">
            <v>Exempt</v>
          </cell>
          <cell r="E1516">
            <v>776</v>
          </cell>
          <cell r="F1516" t="str">
            <v>Documentation Policy</v>
          </cell>
          <cell r="G1516">
            <v>2159</v>
          </cell>
          <cell r="H1516" t="str">
            <v>Manager, Admn Svcs</v>
          </cell>
          <cell r="I1516" t="str">
            <v>Manager, Admin Svcs</v>
          </cell>
          <cell r="J1516">
            <v>29587</v>
          </cell>
          <cell r="K1516">
            <v>37251</v>
          </cell>
          <cell r="L1516">
            <v>71298</v>
          </cell>
          <cell r="M1516" t="str">
            <v xml:space="preserve">    72850.00</v>
          </cell>
          <cell r="N1516">
            <v>0.24</v>
          </cell>
          <cell r="O1516" t="str">
            <v>William A Cunningham</v>
          </cell>
          <cell r="P1516" t="str">
            <v>Wright, Matthew</v>
          </cell>
        </row>
        <row r="1517">
          <cell r="A1517">
            <v>38230</v>
          </cell>
          <cell r="B1517" t="str">
            <v>Guerra</v>
          </cell>
          <cell r="C1517" t="str">
            <v>Debra</v>
          </cell>
          <cell r="D1517" t="str">
            <v>Exempt</v>
          </cell>
          <cell r="E1517">
            <v>476</v>
          </cell>
          <cell r="F1517" t="str">
            <v>T&amp;D Systems Operations</v>
          </cell>
          <cell r="G1517">
            <v>2236</v>
          </cell>
          <cell r="H1517" t="str">
            <v>Proj Mgr - Ld/Sr</v>
          </cell>
          <cell r="I1517" t="str">
            <v>Mgr, Emergency Action Ctr</v>
          </cell>
          <cell r="J1517">
            <v>29656</v>
          </cell>
          <cell r="K1517">
            <v>37767</v>
          </cell>
          <cell r="L1517">
            <v>83365.2</v>
          </cell>
          <cell r="M1517" t="str">
            <v xml:space="preserve">    88350.00</v>
          </cell>
          <cell r="N1517">
            <v>0.3</v>
          </cell>
          <cell r="O1517" t="str">
            <v>Douglas R Butler</v>
          </cell>
          <cell r="P1517" t="str">
            <v>Wright, Matthew</v>
          </cell>
        </row>
        <row r="1518">
          <cell r="A1518">
            <v>38241</v>
          </cell>
          <cell r="B1518" t="str">
            <v>Gullaksen</v>
          </cell>
          <cell r="C1518" t="str">
            <v>Bjorn</v>
          </cell>
          <cell r="D1518" t="str">
            <v>Exempt</v>
          </cell>
          <cell r="E1518">
            <v>1039</v>
          </cell>
          <cell r="F1518" t="str">
            <v>T&amp;D Asset Management</v>
          </cell>
          <cell r="G1518">
            <v>2090</v>
          </cell>
          <cell r="H1518" t="str">
            <v>Director, Engrg/Env</v>
          </cell>
          <cell r="I1518" t="str">
            <v>Director, Engrg/Env</v>
          </cell>
          <cell r="J1518">
            <v>27197</v>
          </cell>
          <cell r="K1518">
            <v>37865</v>
          </cell>
          <cell r="L1518">
            <v>112256.16</v>
          </cell>
          <cell r="M1518" t="str">
            <v xml:space="preserve">   114850.00</v>
          </cell>
          <cell r="N1518">
            <v>0.4</v>
          </cell>
          <cell r="O1518" t="str">
            <v>Sharon L Seppi</v>
          </cell>
          <cell r="P1518" t="str">
            <v>Wright, Matthew</v>
          </cell>
        </row>
        <row r="1519">
          <cell r="A1519">
            <v>38270</v>
          </cell>
          <cell r="B1519" t="str">
            <v>Gunther</v>
          </cell>
          <cell r="C1519" t="str">
            <v>Rodney</v>
          </cell>
          <cell r="D1519" t="str">
            <v>Exempt</v>
          </cell>
          <cell r="E1519">
            <v>289</v>
          </cell>
          <cell r="F1519" t="str">
            <v>Hydro</v>
          </cell>
          <cell r="G1519">
            <v>2121</v>
          </cell>
          <cell r="H1519" t="str">
            <v>Engineer - Princ</v>
          </cell>
          <cell r="I1519" t="str">
            <v>Engineer - Princ</v>
          </cell>
          <cell r="J1519">
            <v>28052</v>
          </cell>
          <cell r="K1519">
            <v>37752</v>
          </cell>
          <cell r="L1519">
            <v>92700</v>
          </cell>
          <cell r="M1519" t="str">
            <v xml:space="preserve">    94950.00</v>
          </cell>
          <cell r="N1519">
            <v>0.3</v>
          </cell>
          <cell r="O1519" t="str">
            <v>Mark A Sturtevant</v>
          </cell>
          <cell r="P1519" t="str">
            <v>Cunningham, Barry G</v>
          </cell>
        </row>
        <row r="1520">
          <cell r="A1520">
            <v>38475</v>
          </cell>
          <cell r="B1520" t="str">
            <v>Haberman</v>
          </cell>
          <cell r="C1520" t="str">
            <v>James</v>
          </cell>
          <cell r="D1520" t="str">
            <v>Exempt</v>
          </cell>
          <cell r="E1520">
            <v>1066</v>
          </cell>
          <cell r="F1520" t="str">
            <v>Customer Support Services</v>
          </cell>
          <cell r="G1520">
            <v>2120</v>
          </cell>
          <cell r="H1520" t="str">
            <v>Engineer - Ld/Sr</v>
          </cell>
          <cell r="I1520" t="str">
            <v>Engineer - Ld/Sr</v>
          </cell>
          <cell r="J1520">
            <v>28676</v>
          </cell>
          <cell r="K1520">
            <v>35972</v>
          </cell>
          <cell r="L1520">
            <v>75833.039999999994</v>
          </cell>
          <cell r="M1520" t="str">
            <v xml:space="preserve">    80400.00</v>
          </cell>
          <cell r="N1520">
            <v>0.24</v>
          </cell>
          <cell r="O1520" t="str">
            <v>Valerie F Smith</v>
          </cell>
          <cell r="P1520" t="str">
            <v>Wright, Matthew</v>
          </cell>
        </row>
        <row r="1521">
          <cell r="A1521">
            <v>38623</v>
          </cell>
          <cell r="B1521" t="str">
            <v>Hager</v>
          </cell>
          <cell r="C1521" t="str">
            <v>Gregory</v>
          </cell>
          <cell r="D1521" t="str">
            <v>Exempt</v>
          </cell>
          <cell r="E1521">
            <v>1075</v>
          </cell>
          <cell r="F1521" t="str">
            <v>DJohnston/ Wyodak Plants</v>
          </cell>
          <cell r="G1521">
            <v>2194</v>
          </cell>
          <cell r="H1521" t="str">
            <v>Mng Dirctr, Plant</v>
          </cell>
          <cell r="I1521" t="str">
            <v>Mng Dirctr, Plant</v>
          </cell>
          <cell r="J1521">
            <v>27960</v>
          </cell>
          <cell r="K1521">
            <v>36708</v>
          </cell>
          <cell r="L1521">
            <v>137074.07999999999</v>
          </cell>
          <cell r="M1521" t="str">
            <v xml:space="preserve">   127750.00</v>
          </cell>
          <cell r="N1521">
            <v>0.4</v>
          </cell>
          <cell r="O1521" t="str">
            <v>Richard C Woolley</v>
          </cell>
          <cell r="P1521" t="str">
            <v>Cunningham, Barry G</v>
          </cell>
        </row>
        <row r="1522">
          <cell r="A1522">
            <v>38705</v>
          </cell>
          <cell r="B1522" t="str">
            <v>Haggard</v>
          </cell>
          <cell r="C1522" t="str">
            <v>Larry</v>
          </cell>
          <cell r="D1522" t="str">
            <v>Exempt</v>
          </cell>
          <cell r="E1522">
            <v>269</v>
          </cell>
          <cell r="F1522" t="str">
            <v>CBS Asset &amp; Cost Recovery Acctg</v>
          </cell>
          <cell r="G1522">
            <v>1954</v>
          </cell>
          <cell r="H1522" t="str">
            <v>Accountant, Gen - Car</v>
          </cell>
          <cell r="I1522" t="str">
            <v>Accountant, Gen - Car</v>
          </cell>
          <cell r="J1522">
            <v>29710</v>
          </cell>
          <cell r="K1522">
            <v>35972</v>
          </cell>
          <cell r="L1522">
            <v>52860</v>
          </cell>
          <cell r="M1522" t="str">
            <v xml:space="preserve">    54250.00</v>
          </cell>
          <cell r="N1522">
            <v>0.2</v>
          </cell>
          <cell r="O1522" t="str">
            <v>Dean M Wirick</v>
          </cell>
          <cell r="P1522" t="str">
            <v>MacRitchie, Andy</v>
          </cell>
        </row>
        <row r="1523">
          <cell r="A1523">
            <v>38745</v>
          </cell>
          <cell r="B1523" t="str">
            <v>Hahn</v>
          </cell>
          <cell r="C1523" t="str">
            <v>Gregory</v>
          </cell>
          <cell r="D1523" t="str">
            <v>Exempt</v>
          </cell>
          <cell r="E1523">
            <v>130</v>
          </cell>
          <cell r="F1523" t="str">
            <v>Planning &amp; Analysis</v>
          </cell>
          <cell r="G1523">
            <v>7550</v>
          </cell>
          <cell r="H1523" t="str">
            <v>Cnslt, Plng/Fincl Anly -</v>
          </cell>
          <cell r="I1523" t="str">
            <v>Cnslt, Plng/Fincl Anly - Car</v>
          </cell>
          <cell r="J1523">
            <v>27127</v>
          </cell>
          <cell r="K1523">
            <v>36976</v>
          </cell>
          <cell r="L1523">
            <v>73914</v>
          </cell>
          <cell r="M1523" t="str">
            <v xml:space="preserve">    79800.00</v>
          </cell>
          <cell r="N1523">
            <v>0.24</v>
          </cell>
          <cell r="O1523" t="str">
            <v>Bernard Versari</v>
          </cell>
          <cell r="P1523" t="str">
            <v>Wright, Matthew</v>
          </cell>
        </row>
        <row r="1524">
          <cell r="A1524">
            <v>38943</v>
          </cell>
          <cell r="B1524" t="str">
            <v>Hamill</v>
          </cell>
          <cell r="C1524" t="str">
            <v>James</v>
          </cell>
          <cell r="D1524" t="str">
            <v>Exempt</v>
          </cell>
          <cell r="E1524">
            <v>1039</v>
          </cell>
          <cell r="F1524" t="str">
            <v>T&amp;D Asset Management</v>
          </cell>
          <cell r="G1524">
            <v>5027</v>
          </cell>
          <cell r="H1524" t="str">
            <v>Director, Transmission Ad</v>
          </cell>
          <cell r="I1524" t="str">
            <v>Dir, Trans Ops &amp; Asset Mgmt</v>
          </cell>
          <cell r="J1524">
            <v>26863</v>
          </cell>
          <cell r="K1524">
            <v>36329</v>
          </cell>
          <cell r="L1524">
            <v>104515.2</v>
          </cell>
          <cell r="M1524" t="str">
            <v xml:space="preserve">   105600.00</v>
          </cell>
          <cell r="N1524">
            <v>0.4</v>
          </cell>
          <cell r="O1524" t="str">
            <v>William A Cunningham</v>
          </cell>
          <cell r="P1524" t="str">
            <v>Wright, Matthew</v>
          </cell>
        </row>
        <row r="1525">
          <cell r="A1525">
            <v>39423</v>
          </cell>
          <cell r="B1525" t="str">
            <v>Hansen</v>
          </cell>
          <cell r="C1525" t="str">
            <v>Pamela</v>
          </cell>
          <cell r="D1525" t="str">
            <v>Exempt</v>
          </cell>
          <cell r="E1525">
            <v>244</v>
          </cell>
          <cell r="F1525" t="str">
            <v>Employee Benefits</v>
          </cell>
          <cell r="G1525">
            <v>1972</v>
          </cell>
          <cell r="H1525" t="str">
            <v>Admntr, HR - Car</v>
          </cell>
          <cell r="I1525" t="str">
            <v>Admntr, HR - Car</v>
          </cell>
          <cell r="J1525">
            <v>28409</v>
          </cell>
          <cell r="K1525">
            <v>37251</v>
          </cell>
          <cell r="L1525">
            <v>52500</v>
          </cell>
          <cell r="M1525" t="str">
            <v xml:space="preserve">    54150.00</v>
          </cell>
          <cell r="N1525">
            <v>0.2</v>
          </cell>
          <cell r="O1525" t="str">
            <v>Julie A Lewis</v>
          </cell>
          <cell r="P1525" t="str">
            <v>Pittman, Michael J</v>
          </cell>
        </row>
        <row r="1526">
          <cell r="A1526">
            <v>39456</v>
          </cell>
          <cell r="B1526" t="str">
            <v>Hanson</v>
          </cell>
          <cell r="C1526" t="str">
            <v>Gregory</v>
          </cell>
          <cell r="D1526" t="str">
            <v>Exempt</v>
          </cell>
          <cell r="E1526">
            <v>258</v>
          </cell>
          <cell r="F1526" t="str">
            <v>Enterprise Ops/ EOC</v>
          </cell>
          <cell r="G1526">
            <v>2138</v>
          </cell>
          <cell r="H1526" t="str">
            <v>IT Spclst, Dsk Spt - Car</v>
          </cell>
          <cell r="I1526" t="str">
            <v>IT Spclst, Dsk Spt - Car</v>
          </cell>
          <cell r="J1526">
            <v>29885</v>
          </cell>
          <cell r="K1526">
            <v>37043</v>
          </cell>
          <cell r="L1526">
            <v>46907.040000000001</v>
          </cell>
          <cell r="M1526" t="str">
            <v xml:space="preserve">    51150.00</v>
          </cell>
          <cell r="N1526">
            <v>0.2</v>
          </cell>
          <cell r="O1526" t="str">
            <v>Greg L Blodgett</v>
          </cell>
          <cell r="P1526" t="str">
            <v>Walje, A Richard</v>
          </cell>
        </row>
        <row r="1527">
          <cell r="A1527">
            <v>39731</v>
          </cell>
          <cell r="B1527" t="str">
            <v>Hargrove</v>
          </cell>
          <cell r="C1527" t="str">
            <v>A Keith</v>
          </cell>
          <cell r="D1527" t="str">
            <v>Exempt</v>
          </cell>
          <cell r="E1527">
            <v>1098</v>
          </cell>
          <cell r="F1527" t="str">
            <v>Substation Operations - Rock Springs</v>
          </cell>
          <cell r="G1527">
            <v>6081</v>
          </cell>
          <cell r="H1527" t="str">
            <v>Manager, Distribution</v>
          </cell>
          <cell r="I1527" t="str">
            <v>Manager, Distribution (Ops Mgr)</v>
          </cell>
          <cell r="J1527">
            <v>29931</v>
          </cell>
          <cell r="K1527">
            <v>36708</v>
          </cell>
          <cell r="L1527">
            <v>90448.08</v>
          </cell>
          <cell r="M1527" t="str">
            <v xml:space="preserve">    90600.00</v>
          </cell>
          <cell r="N1527">
            <v>0.3</v>
          </cell>
          <cell r="O1527" t="str">
            <v>Louis M Seppi</v>
          </cell>
          <cell r="P1527" t="str">
            <v>Wright, Matthew</v>
          </cell>
        </row>
        <row r="1528">
          <cell r="A1528">
            <v>39757</v>
          </cell>
          <cell r="B1528" t="str">
            <v>Harkin</v>
          </cell>
          <cell r="C1528" t="str">
            <v>Steven</v>
          </cell>
          <cell r="D1528" t="str">
            <v>Exempt</v>
          </cell>
          <cell r="E1528">
            <v>1276</v>
          </cell>
          <cell r="F1528" t="str">
            <v>Power Delivery Safety &amp; Environmental</v>
          </cell>
          <cell r="G1528">
            <v>6526</v>
          </cell>
          <cell r="H1528" t="str">
            <v>Manager, Safety</v>
          </cell>
          <cell r="I1528" t="str">
            <v>Manager, Safety</v>
          </cell>
          <cell r="J1528">
            <v>29360</v>
          </cell>
          <cell r="K1528">
            <v>37190</v>
          </cell>
          <cell r="L1528">
            <v>84516</v>
          </cell>
          <cell r="M1528" t="str">
            <v xml:space="preserve">    85200.00</v>
          </cell>
          <cell r="N1528">
            <v>0.24</v>
          </cell>
          <cell r="O1528" t="str">
            <v>Michael A Brooks</v>
          </cell>
          <cell r="P1528" t="str">
            <v>Wright, Matthew</v>
          </cell>
        </row>
        <row r="1529">
          <cell r="A1529">
            <v>39825</v>
          </cell>
          <cell r="B1529" t="str">
            <v>Harnden</v>
          </cell>
          <cell r="C1529" t="str">
            <v>Robbin</v>
          </cell>
          <cell r="D1529" t="str">
            <v>Exempt</v>
          </cell>
          <cell r="E1529">
            <v>652</v>
          </cell>
          <cell r="F1529" t="str">
            <v>Dave Johnston Production</v>
          </cell>
          <cell r="G1529">
            <v>2278</v>
          </cell>
          <cell r="H1529" t="str">
            <v>Supervisor, Plant</v>
          </cell>
          <cell r="I1529" t="str">
            <v>Supervisor, Plant</v>
          </cell>
          <cell r="J1529">
            <v>29692</v>
          </cell>
          <cell r="K1529">
            <v>35972</v>
          </cell>
          <cell r="L1529">
            <v>76960.08</v>
          </cell>
          <cell r="M1529" t="str">
            <v xml:space="preserve">    71500.00</v>
          </cell>
          <cell r="N1529">
            <v>0.24</v>
          </cell>
          <cell r="O1529" t="str">
            <v>Alan L Dugan</v>
          </cell>
          <cell r="P1529" t="str">
            <v>Cunningham, Barry G</v>
          </cell>
        </row>
        <row r="1530">
          <cell r="A1530">
            <v>39975</v>
          </cell>
          <cell r="B1530" t="str">
            <v>Harris</v>
          </cell>
          <cell r="C1530" t="str">
            <v>Gary</v>
          </cell>
          <cell r="D1530" t="str">
            <v>Exempt</v>
          </cell>
          <cell r="E1530">
            <v>651</v>
          </cell>
          <cell r="F1530" t="str">
            <v>Dave Johnston Support</v>
          </cell>
          <cell r="G1530">
            <v>2172</v>
          </cell>
          <cell r="H1530" t="str">
            <v>Manager, Plant</v>
          </cell>
          <cell r="I1530" t="str">
            <v>Manager, Plant</v>
          </cell>
          <cell r="J1530">
            <v>25843</v>
          </cell>
          <cell r="K1530">
            <v>35972</v>
          </cell>
          <cell r="L1530">
            <v>111048</v>
          </cell>
          <cell r="M1530" t="str">
            <v xml:space="preserve">   101550.00</v>
          </cell>
          <cell r="N1530">
            <v>0.3</v>
          </cell>
          <cell r="O1530" t="str">
            <v>Gregory L Hager</v>
          </cell>
          <cell r="P1530" t="str">
            <v>Cunningham, Barry G</v>
          </cell>
        </row>
        <row r="1531">
          <cell r="A1531">
            <v>39994</v>
          </cell>
          <cell r="B1531" t="str">
            <v>Berndt</v>
          </cell>
          <cell r="C1531" t="str">
            <v>Linden</v>
          </cell>
          <cell r="D1531" t="str">
            <v>Exempt</v>
          </cell>
          <cell r="E1531">
            <v>876</v>
          </cell>
          <cell r="F1531" t="str">
            <v>ITSST EDW-Date Warehouse-Bus Whse</v>
          </cell>
          <cell r="G1531">
            <v>2151</v>
          </cell>
          <cell r="H1531" t="str">
            <v>IT Spclst, SA&amp;D - Ld/Sr</v>
          </cell>
          <cell r="I1531" t="str">
            <v>IT Spclst, SA&amp;D - Ld/Sr</v>
          </cell>
          <cell r="J1531">
            <v>26927</v>
          </cell>
          <cell r="K1531">
            <v>35972</v>
          </cell>
          <cell r="L1531">
            <v>81156</v>
          </cell>
          <cell r="M1531" t="str">
            <v xml:space="preserve">    74850.00</v>
          </cell>
          <cell r="N1531">
            <v>0.24</v>
          </cell>
          <cell r="O1531" t="str">
            <v>Cormac M Burke</v>
          </cell>
          <cell r="P1531" t="str">
            <v>Walje, A Richard</v>
          </cell>
        </row>
        <row r="1532">
          <cell r="A1532">
            <v>40002</v>
          </cell>
          <cell r="B1532" t="str">
            <v>Harris</v>
          </cell>
          <cell r="C1532" t="str">
            <v>Thomas</v>
          </cell>
          <cell r="D1532" t="str">
            <v>Exempt</v>
          </cell>
          <cell r="E1532">
            <v>644</v>
          </cell>
          <cell r="F1532" t="str">
            <v>Jim Bridger Plant Operations</v>
          </cell>
          <cell r="G1532">
            <v>5692</v>
          </cell>
          <cell r="H1532" t="str">
            <v>Supervisor, Plant Operati</v>
          </cell>
          <cell r="I1532" t="str">
            <v>Supervisor, Plant Operations</v>
          </cell>
          <cell r="J1532">
            <v>29615</v>
          </cell>
          <cell r="K1532">
            <v>36795</v>
          </cell>
          <cell r="L1532">
            <v>78590.16</v>
          </cell>
          <cell r="M1532" t="str">
            <v xml:space="preserve">    78700.00</v>
          </cell>
          <cell r="N1532">
            <v>0.24</v>
          </cell>
          <cell r="O1532" t="str">
            <v>Linda A Seaman</v>
          </cell>
          <cell r="P1532" t="str">
            <v>Cunningham, Barry G</v>
          </cell>
        </row>
        <row r="1533">
          <cell r="A1533">
            <v>40125</v>
          </cell>
          <cell r="B1533" t="str">
            <v>Hart</v>
          </cell>
          <cell r="C1533" t="str">
            <v>Gary</v>
          </cell>
          <cell r="D1533" t="str">
            <v>Exempt</v>
          </cell>
          <cell r="E1533">
            <v>617</v>
          </cell>
          <cell r="F1533" t="str">
            <v>Metering Business Systems Support</v>
          </cell>
          <cell r="G1533">
            <v>6272</v>
          </cell>
          <cell r="H1533" t="str">
            <v>Analyst, Metering - Car</v>
          </cell>
          <cell r="I1533" t="str">
            <v>Analyst, Metering - Car</v>
          </cell>
          <cell r="J1533">
            <v>26095</v>
          </cell>
          <cell r="K1533">
            <v>37875</v>
          </cell>
          <cell r="L1533">
            <v>45520.08</v>
          </cell>
          <cell r="M1533" t="str">
            <v xml:space="preserve">    55400.00</v>
          </cell>
          <cell r="N1533">
            <v>0.2</v>
          </cell>
          <cell r="O1533" t="str">
            <v>Charles Mohler</v>
          </cell>
          <cell r="P1533" t="str">
            <v>Wright, Matthew</v>
          </cell>
        </row>
        <row r="1534">
          <cell r="A1534">
            <v>40240</v>
          </cell>
          <cell r="B1534" t="str">
            <v>Haslam</v>
          </cell>
          <cell r="C1534" t="str">
            <v>Marie</v>
          </cell>
          <cell r="D1534" t="str">
            <v>Exempt</v>
          </cell>
          <cell r="E1534">
            <v>243</v>
          </cell>
          <cell r="F1534" t="str">
            <v>Equal Employment Opportunity</v>
          </cell>
          <cell r="G1534">
            <v>2052</v>
          </cell>
          <cell r="H1534" t="str">
            <v>Cnslt, HR - Car</v>
          </cell>
          <cell r="I1534" t="str">
            <v>Cnslt, HR - Car</v>
          </cell>
          <cell r="J1534">
            <v>29241</v>
          </cell>
          <cell r="K1534">
            <v>37926</v>
          </cell>
          <cell r="L1534">
            <v>73669.919999999998</v>
          </cell>
          <cell r="M1534" t="str">
            <v xml:space="preserve">    83500.00</v>
          </cell>
          <cell r="N1534">
            <v>0.24</v>
          </cell>
          <cell r="O1534" t="str">
            <v>Carolyn Lockard</v>
          </cell>
          <cell r="P1534" t="str">
            <v>Pittman, Michael J</v>
          </cell>
        </row>
        <row r="1535">
          <cell r="A1535">
            <v>40323</v>
          </cell>
          <cell r="B1535" t="str">
            <v>Hatfield</v>
          </cell>
          <cell r="C1535" t="str">
            <v>Kevin</v>
          </cell>
          <cell r="D1535" t="str">
            <v>Non-Exempt,Non-Union</v>
          </cell>
          <cell r="E1535">
            <v>1252</v>
          </cell>
          <cell r="F1535" t="str">
            <v>Construction Mapping</v>
          </cell>
          <cell r="G1535">
            <v>8284</v>
          </cell>
          <cell r="H1535" t="str">
            <v>Specialist, Drafting - Ca</v>
          </cell>
          <cell r="I1535" t="str">
            <v>Specialist, Drafting - Car</v>
          </cell>
          <cell r="J1535">
            <v>29892</v>
          </cell>
          <cell r="K1535">
            <v>35972</v>
          </cell>
          <cell r="L1535">
            <v>38273.040000000001</v>
          </cell>
          <cell r="M1535" t="str">
            <v xml:space="preserve">    37450.00</v>
          </cell>
          <cell r="N1535">
            <v>0.2</v>
          </cell>
          <cell r="O1535" t="str">
            <v>Joseph A Turk</v>
          </cell>
          <cell r="P1535" t="str">
            <v>Wright, Matthew</v>
          </cell>
        </row>
        <row r="1536">
          <cell r="A1536">
            <v>40330</v>
          </cell>
          <cell r="B1536" t="str">
            <v>Hathaway</v>
          </cell>
          <cell r="C1536" t="str">
            <v>Melissa</v>
          </cell>
          <cell r="D1536" t="str">
            <v>Non-Exempt,Non-Union</v>
          </cell>
          <cell r="E1536">
            <v>903</v>
          </cell>
          <cell r="F1536" t="str">
            <v>Procurement Administration</v>
          </cell>
          <cell r="G1536">
            <v>2020</v>
          </cell>
          <cell r="H1536" t="str">
            <v>Assistant, Group/Indv</v>
          </cell>
          <cell r="I1536" t="str">
            <v>Assistant, Group/Indv</v>
          </cell>
          <cell r="J1536">
            <v>28481</v>
          </cell>
          <cell r="K1536">
            <v>37236</v>
          </cell>
          <cell r="L1536">
            <v>34316.160000000003</v>
          </cell>
          <cell r="M1536" t="str">
            <v xml:space="preserve">    36500.00</v>
          </cell>
          <cell r="N1536">
            <v>0.2</v>
          </cell>
          <cell r="O1536" t="str">
            <v>Dennis E Goodman</v>
          </cell>
          <cell r="P1536" t="str">
            <v>MacRitchie, Andy</v>
          </cell>
        </row>
        <row r="1537">
          <cell r="A1537">
            <v>40691</v>
          </cell>
          <cell r="B1537" t="str">
            <v>Dearing</v>
          </cell>
          <cell r="C1537" t="str">
            <v>Maridee</v>
          </cell>
          <cell r="D1537" t="str">
            <v>Exempt</v>
          </cell>
          <cell r="E1537">
            <v>828</v>
          </cell>
          <cell r="F1537" t="str">
            <v>Project Services</v>
          </cell>
          <cell r="G1537">
            <v>2000</v>
          </cell>
          <cell r="H1537" t="str">
            <v>Analyst, Mtrls - Ld/Sr</v>
          </cell>
          <cell r="I1537" t="str">
            <v>Analyst, Mtrls - Ld/Sr</v>
          </cell>
          <cell r="J1537">
            <v>28534</v>
          </cell>
          <cell r="K1537">
            <v>36002</v>
          </cell>
          <cell r="L1537">
            <v>65650.080000000002</v>
          </cell>
          <cell r="M1537" t="str">
            <v xml:space="preserve">    64050.00</v>
          </cell>
          <cell r="N1537">
            <v>0.24</v>
          </cell>
          <cell r="O1537" t="str">
            <v>James P Tervo</v>
          </cell>
          <cell r="P1537" t="str">
            <v>Wright, Matthew</v>
          </cell>
        </row>
        <row r="1538">
          <cell r="A1538">
            <v>40761</v>
          </cell>
          <cell r="B1538" t="str">
            <v>Heaton</v>
          </cell>
          <cell r="C1538" t="str">
            <v>Craig</v>
          </cell>
          <cell r="D1538" t="str">
            <v>Exempt</v>
          </cell>
          <cell r="E1538">
            <v>644</v>
          </cell>
          <cell r="F1538" t="str">
            <v>Jim Bridger Plant Operations</v>
          </cell>
          <cell r="G1538">
            <v>5692</v>
          </cell>
          <cell r="H1538" t="str">
            <v>Supervisor, Plant Operati</v>
          </cell>
          <cell r="I1538" t="str">
            <v>Supervisor, Plant Operations</v>
          </cell>
          <cell r="J1538">
            <v>29447</v>
          </cell>
          <cell r="K1538">
            <v>36795</v>
          </cell>
          <cell r="L1538">
            <v>78507.12</v>
          </cell>
          <cell r="M1538" t="str">
            <v xml:space="preserve">    78700.00</v>
          </cell>
          <cell r="N1538">
            <v>0.24</v>
          </cell>
          <cell r="O1538" t="str">
            <v>Linda A Seaman</v>
          </cell>
          <cell r="P1538" t="str">
            <v>Cunningham, Barry G</v>
          </cell>
        </row>
        <row r="1539">
          <cell r="A1539">
            <v>41174</v>
          </cell>
          <cell r="B1539" t="str">
            <v>Henderson</v>
          </cell>
          <cell r="C1539" t="str">
            <v>Patrick</v>
          </cell>
          <cell r="D1539" t="str">
            <v>Exempt</v>
          </cell>
          <cell r="E1539">
            <v>231</v>
          </cell>
          <cell r="F1539" t="str">
            <v>Generation</v>
          </cell>
          <cell r="G1539">
            <v>7549</v>
          </cell>
          <cell r="H1539" t="str">
            <v>Cnslt, Fin/Actng - Ld/Sr</v>
          </cell>
          <cell r="I1539" t="str">
            <v>Cnslt, Fin/Actng - Ld/Sr</v>
          </cell>
          <cell r="J1539">
            <v>29717</v>
          </cell>
          <cell r="K1539">
            <v>37494</v>
          </cell>
          <cell r="L1539">
            <v>80900.160000000003</v>
          </cell>
          <cell r="M1539" t="str">
            <v xml:space="preserve">    81950.00</v>
          </cell>
          <cell r="N1539">
            <v>0.24</v>
          </cell>
          <cell r="O1539" t="str">
            <v>Stephen A Hastings</v>
          </cell>
          <cell r="P1539" t="str">
            <v>Cunningham, Barry G</v>
          </cell>
        </row>
        <row r="1540">
          <cell r="A1540">
            <v>41350</v>
          </cell>
          <cell r="B1540" t="str">
            <v>Henneman</v>
          </cell>
          <cell r="C1540" t="str">
            <v>David</v>
          </cell>
          <cell r="D1540" t="str">
            <v>Exempt</v>
          </cell>
          <cell r="E1540">
            <v>652</v>
          </cell>
          <cell r="F1540" t="str">
            <v>Dave Johnston Production</v>
          </cell>
          <cell r="G1540">
            <v>2278</v>
          </cell>
          <cell r="H1540" t="str">
            <v>Supervisor, Plant</v>
          </cell>
          <cell r="I1540" t="str">
            <v>Supervisor, Plant</v>
          </cell>
          <cell r="J1540">
            <v>29802</v>
          </cell>
          <cell r="K1540">
            <v>37053</v>
          </cell>
          <cell r="L1540">
            <v>70115.039999999994</v>
          </cell>
          <cell r="M1540" t="str">
            <v xml:space="preserve">    71500.00</v>
          </cell>
          <cell r="N1540">
            <v>0.24</v>
          </cell>
          <cell r="O1540" t="str">
            <v>Gary S Slanina</v>
          </cell>
          <cell r="P1540" t="str">
            <v>Cunningham, Barry G</v>
          </cell>
        </row>
        <row r="1541">
          <cell r="A1541">
            <v>41432</v>
          </cell>
          <cell r="B1541" t="str">
            <v>Henry</v>
          </cell>
          <cell r="C1541" t="str">
            <v>James</v>
          </cell>
          <cell r="D1541" t="str">
            <v>Exempt</v>
          </cell>
          <cell r="E1541">
            <v>280</v>
          </cell>
          <cell r="F1541" t="str">
            <v>C&amp;T Planning</v>
          </cell>
          <cell r="G1541">
            <v>4677</v>
          </cell>
          <cell r="H1541" t="str">
            <v>Cnslt, Business - Ld/Sr</v>
          </cell>
          <cell r="I1541" t="str">
            <v>Cnslt, Business - Ld/Sr</v>
          </cell>
          <cell r="J1541">
            <v>27582</v>
          </cell>
          <cell r="K1541">
            <v>37129</v>
          </cell>
          <cell r="L1541">
            <v>102074.16</v>
          </cell>
          <cell r="M1541" t="str">
            <v xml:space="preserve">    94850.00</v>
          </cell>
          <cell r="N1541">
            <v>0.3</v>
          </cell>
          <cell r="O1541" t="str">
            <v>David J Engberg</v>
          </cell>
          <cell r="P1541" t="str">
            <v>Watters, Stan K</v>
          </cell>
        </row>
        <row r="1542">
          <cell r="A1542">
            <v>41450</v>
          </cell>
          <cell r="B1542" t="str">
            <v>Hepler</v>
          </cell>
          <cell r="C1542" t="str">
            <v>Larry</v>
          </cell>
          <cell r="D1542" t="str">
            <v>Exempt</v>
          </cell>
          <cell r="E1542">
            <v>487</v>
          </cell>
          <cell r="F1542" t="str">
            <v>Field Engineering West</v>
          </cell>
          <cell r="G1542">
            <v>2120</v>
          </cell>
          <cell r="H1542" t="str">
            <v>Engineer - Ld/Sr</v>
          </cell>
          <cell r="I1542" t="str">
            <v>Engineer - Ld/Sr</v>
          </cell>
          <cell r="J1542">
            <v>26680</v>
          </cell>
          <cell r="K1542">
            <v>35972</v>
          </cell>
          <cell r="L1542">
            <v>76792.08</v>
          </cell>
          <cell r="M1542" t="str">
            <v xml:space="preserve">    80400.00</v>
          </cell>
          <cell r="N1542">
            <v>0.24</v>
          </cell>
          <cell r="O1542" t="str">
            <v>Leslie H Bahls</v>
          </cell>
          <cell r="P1542" t="str">
            <v>Wright, Matthew</v>
          </cell>
        </row>
        <row r="1543">
          <cell r="A1543">
            <v>42166</v>
          </cell>
          <cell r="B1543" t="str">
            <v>Adams</v>
          </cell>
          <cell r="C1543" t="str">
            <v>Arnold</v>
          </cell>
          <cell r="D1543" t="str">
            <v>Exempt</v>
          </cell>
          <cell r="E1543">
            <v>289</v>
          </cell>
          <cell r="F1543" t="str">
            <v>Hydro</v>
          </cell>
          <cell r="G1543">
            <v>2236</v>
          </cell>
          <cell r="H1543" t="str">
            <v>Proj Mgr - Ld/Sr</v>
          </cell>
          <cell r="I1543" t="str">
            <v>Proj Mgr - Ld/Sr</v>
          </cell>
          <cell r="J1543">
            <v>29332</v>
          </cell>
          <cell r="K1543">
            <v>37418</v>
          </cell>
          <cell r="L1543">
            <v>88097.04</v>
          </cell>
          <cell r="M1543" t="str">
            <v xml:space="preserve">    88350.00</v>
          </cell>
          <cell r="N1543">
            <v>0.3</v>
          </cell>
          <cell r="O1543" t="str">
            <v>James M O'Connell</v>
          </cell>
          <cell r="P1543" t="str">
            <v>Cunningham, Barry G</v>
          </cell>
        </row>
        <row r="1544">
          <cell r="A1544">
            <v>42485</v>
          </cell>
          <cell r="B1544" t="str">
            <v>Hogan</v>
          </cell>
          <cell r="C1544" t="str">
            <v>Michael</v>
          </cell>
          <cell r="D1544" t="str">
            <v>Exempt</v>
          </cell>
          <cell r="E1544">
            <v>655</v>
          </cell>
          <cell r="F1544" t="str">
            <v>Wyodak Planning and Support</v>
          </cell>
          <cell r="G1544">
            <v>5692</v>
          </cell>
          <cell r="H1544" t="str">
            <v>Supervisor, Plant Operati</v>
          </cell>
          <cell r="I1544" t="str">
            <v>Supervisor, Plant Operations</v>
          </cell>
          <cell r="J1544">
            <v>28401</v>
          </cell>
          <cell r="K1544">
            <v>36795</v>
          </cell>
          <cell r="L1544">
            <v>80853.119999999995</v>
          </cell>
          <cell r="M1544" t="str">
            <v xml:space="preserve">    78700.00</v>
          </cell>
          <cell r="N1544">
            <v>0.24</v>
          </cell>
          <cell r="O1544" t="str">
            <v>Glenn A Fosher</v>
          </cell>
          <cell r="P1544" t="str">
            <v>Cunningham, Barry G</v>
          </cell>
        </row>
        <row r="1545">
          <cell r="A1545">
            <v>42580</v>
          </cell>
          <cell r="B1545" t="str">
            <v>Holden</v>
          </cell>
          <cell r="C1545" t="str">
            <v>Sheila</v>
          </cell>
          <cell r="D1545" t="str">
            <v>Exempt</v>
          </cell>
          <cell r="E1545">
            <v>1026</v>
          </cell>
          <cell r="F1545" t="str">
            <v>Community Services - West Region</v>
          </cell>
          <cell r="G1545">
            <v>6004</v>
          </cell>
          <cell r="H1545" t="str">
            <v>Cnslt, Community Relation</v>
          </cell>
          <cell r="I1545" t="str">
            <v>Cnslt, Community Relations (RCM)</v>
          </cell>
          <cell r="J1545">
            <v>28093</v>
          </cell>
          <cell r="K1545">
            <v>37525</v>
          </cell>
          <cell r="L1545">
            <v>91563.12</v>
          </cell>
          <cell r="M1545" t="str">
            <v xml:space="preserve">    90600.00</v>
          </cell>
          <cell r="N1545">
            <v>0.3</v>
          </cell>
          <cell r="O1545" t="str">
            <v>Bernard J Bottomly</v>
          </cell>
          <cell r="P1545" t="str">
            <v>Walje, A Richard</v>
          </cell>
        </row>
        <row r="1546">
          <cell r="A1546">
            <v>42980</v>
          </cell>
          <cell r="B1546" t="str">
            <v>Martin</v>
          </cell>
          <cell r="C1546" t="str">
            <v>Charles</v>
          </cell>
          <cell r="D1546" t="str">
            <v>Exempt</v>
          </cell>
          <cell r="E1546">
            <v>293</v>
          </cell>
          <cell r="F1546" t="str">
            <v>Hydro South</v>
          </cell>
          <cell r="G1546">
            <v>5180</v>
          </cell>
          <cell r="H1546" t="str">
            <v>Manager, Production</v>
          </cell>
          <cell r="I1546" t="str">
            <v>Manager, Production</v>
          </cell>
          <cell r="J1546">
            <v>29864</v>
          </cell>
          <cell r="K1546">
            <v>35972</v>
          </cell>
          <cell r="L1546">
            <v>86836.08</v>
          </cell>
          <cell r="M1546" t="str">
            <v xml:space="preserve">    86650.00</v>
          </cell>
          <cell r="N1546">
            <v>0.3</v>
          </cell>
          <cell r="O1546" t="str">
            <v>Dennis R Zerba</v>
          </cell>
          <cell r="P1546" t="str">
            <v>Cunningham, Barry G</v>
          </cell>
        </row>
        <row r="1547">
          <cell r="A1547">
            <v>43003</v>
          </cell>
          <cell r="B1547" t="str">
            <v>Nicholas</v>
          </cell>
          <cell r="C1547" t="str">
            <v>Jeffrey</v>
          </cell>
          <cell r="D1547" t="str">
            <v>Non-Exempt,Non-Union</v>
          </cell>
          <cell r="E1547">
            <v>593</v>
          </cell>
          <cell r="F1547" t="str">
            <v>Customer Contact Center- Dayshift</v>
          </cell>
          <cell r="G1547">
            <v>4780</v>
          </cell>
          <cell r="H1547" t="str">
            <v>Customer Service Associat</v>
          </cell>
          <cell r="I1547" t="str">
            <v>Customer Service Associate</v>
          </cell>
          <cell r="J1547">
            <v>28852</v>
          </cell>
          <cell r="K1547">
            <v>38187</v>
          </cell>
          <cell r="L1547">
            <v>24440.880000000001</v>
          </cell>
          <cell r="M1547" t="str">
            <v xml:space="preserve">    23920.00</v>
          </cell>
          <cell r="N1547">
            <v>0.08</v>
          </cell>
          <cell r="O1547" t="str">
            <v>Suzanne Clark</v>
          </cell>
          <cell r="P1547" t="str">
            <v>Wright, Matthew</v>
          </cell>
        </row>
        <row r="1548">
          <cell r="A1548">
            <v>43185</v>
          </cell>
          <cell r="B1548" t="str">
            <v>Hosler</v>
          </cell>
          <cell r="C1548" t="str">
            <v>Thomas</v>
          </cell>
          <cell r="D1548" t="str">
            <v>Exempt</v>
          </cell>
          <cell r="E1548">
            <v>223</v>
          </cell>
          <cell r="F1548" t="str">
            <v>T&amp;D Operations</v>
          </cell>
          <cell r="G1548">
            <v>2003</v>
          </cell>
          <cell r="H1548" t="str">
            <v>Analyst, Process - Ld/Sr</v>
          </cell>
          <cell r="I1548" t="str">
            <v>Analyst, Process - Ld/Sr</v>
          </cell>
          <cell r="J1548">
            <v>28676</v>
          </cell>
          <cell r="K1548">
            <v>38149</v>
          </cell>
          <cell r="L1548">
            <v>66000</v>
          </cell>
          <cell r="M1548" t="str">
            <v xml:space="preserve">    68300.00</v>
          </cell>
          <cell r="N1548">
            <v>0.24</v>
          </cell>
          <cell r="O1548" t="str">
            <v>Kirby Carroll</v>
          </cell>
          <cell r="P1548" t="str">
            <v>Wright, Matthew</v>
          </cell>
        </row>
        <row r="1549">
          <cell r="A1549">
            <v>44038</v>
          </cell>
          <cell r="B1549" t="str">
            <v>Hunter</v>
          </cell>
          <cell r="C1549" t="str">
            <v>Betty</v>
          </cell>
          <cell r="D1549" t="str">
            <v>Non-Exempt,Non-Union</v>
          </cell>
          <cell r="E1549">
            <v>477</v>
          </cell>
          <cell r="F1549" t="str">
            <v>Southern OR/CA Wires</v>
          </cell>
          <cell r="G1549">
            <v>2020</v>
          </cell>
          <cell r="H1549" t="str">
            <v>Assistant, Group/Indv</v>
          </cell>
          <cell r="I1549" t="str">
            <v>Assistant, Group/Indv</v>
          </cell>
          <cell r="J1549">
            <v>29157</v>
          </cell>
          <cell r="K1549">
            <v>35972</v>
          </cell>
          <cell r="L1549">
            <v>38235.120000000003</v>
          </cell>
          <cell r="M1549" t="str">
            <v xml:space="preserve">    36500.00</v>
          </cell>
          <cell r="N1549">
            <v>0.2</v>
          </cell>
          <cell r="O1549" t="str">
            <v>Bruce E Johnson</v>
          </cell>
          <cell r="P1549" t="str">
            <v>Wright, Matthew</v>
          </cell>
        </row>
        <row r="1550">
          <cell r="A1550">
            <v>44187</v>
          </cell>
          <cell r="B1550" t="str">
            <v>Husted Jr</v>
          </cell>
          <cell r="C1550" t="str">
            <v>Bobbie</v>
          </cell>
          <cell r="D1550" t="str">
            <v>Exempt</v>
          </cell>
          <cell r="E1550">
            <v>654</v>
          </cell>
          <cell r="F1550" t="str">
            <v>Wyodak Planning</v>
          </cell>
          <cell r="G1550">
            <v>2278</v>
          </cell>
          <cell r="H1550" t="str">
            <v>Supervisor, Plant</v>
          </cell>
          <cell r="I1550" t="str">
            <v>Supervisor, Plant</v>
          </cell>
          <cell r="J1550">
            <v>29319</v>
          </cell>
          <cell r="K1550">
            <v>35972</v>
          </cell>
          <cell r="L1550">
            <v>75368.160000000003</v>
          </cell>
          <cell r="M1550" t="str">
            <v xml:space="preserve">    71500.00</v>
          </cell>
          <cell r="N1550">
            <v>0.24</v>
          </cell>
          <cell r="O1550" t="str">
            <v>James A Pollard</v>
          </cell>
          <cell r="P1550" t="str">
            <v>Cunningham, Barry G</v>
          </cell>
        </row>
        <row r="1551">
          <cell r="A1551">
            <v>44316</v>
          </cell>
          <cell r="B1551" t="str">
            <v>Huxley</v>
          </cell>
          <cell r="C1551" t="str">
            <v>Deborah</v>
          </cell>
          <cell r="D1551" t="str">
            <v>Exempt</v>
          </cell>
          <cell r="E1551">
            <v>1112</v>
          </cell>
          <cell r="F1551" t="str">
            <v>Investment Planning</v>
          </cell>
          <cell r="G1551">
            <v>7548</v>
          </cell>
          <cell r="H1551" t="str">
            <v>Cnslt, Fin/Actng - Car</v>
          </cell>
          <cell r="I1551" t="str">
            <v>Cnslt, Fin/Actng - Car</v>
          </cell>
          <cell r="J1551">
            <v>29696</v>
          </cell>
          <cell r="K1551">
            <v>37981</v>
          </cell>
          <cell r="L1551">
            <v>70574.16</v>
          </cell>
          <cell r="M1551" t="str">
            <v xml:space="preserve">    77300.00</v>
          </cell>
          <cell r="N1551">
            <v>0.24</v>
          </cell>
          <cell r="O1551" t="str">
            <v>H D Smith</v>
          </cell>
          <cell r="P1551" t="str">
            <v>Wright, Matthew</v>
          </cell>
        </row>
        <row r="1552">
          <cell r="A1552">
            <v>44577</v>
          </cell>
          <cell r="B1552" t="str">
            <v>Ignowski</v>
          </cell>
          <cell r="C1552" t="str">
            <v>Michael</v>
          </cell>
          <cell r="D1552" t="str">
            <v>Exempt</v>
          </cell>
          <cell r="E1552">
            <v>1113</v>
          </cell>
          <cell r="F1552" t="str">
            <v>System Support</v>
          </cell>
          <cell r="G1552">
            <v>1982</v>
          </cell>
          <cell r="H1552" t="str">
            <v>Analyst, Bus Sys - Ld/Sr</v>
          </cell>
          <cell r="I1552" t="str">
            <v>Analyst, Bus Sys - Ld/Sr</v>
          </cell>
          <cell r="J1552">
            <v>26456</v>
          </cell>
          <cell r="K1552">
            <v>36186</v>
          </cell>
          <cell r="L1552">
            <v>79831.199999999997</v>
          </cell>
          <cell r="M1552" t="str">
            <v xml:space="preserve">    72750.00</v>
          </cell>
          <cell r="N1552">
            <v>0.24</v>
          </cell>
          <cell r="O1552" t="str">
            <v>Douglas H Anderson</v>
          </cell>
          <cell r="P1552" t="str">
            <v>Wright, Matthew</v>
          </cell>
        </row>
        <row r="1553">
          <cell r="A1553">
            <v>44598</v>
          </cell>
          <cell r="B1553" t="str">
            <v>Illias</v>
          </cell>
          <cell r="C1553" t="str">
            <v>Steven</v>
          </cell>
          <cell r="D1553" t="str">
            <v>Exempt</v>
          </cell>
          <cell r="E1553">
            <v>1108</v>
          </cell>
          <cell r="F1553" t="str">
            <v>Telecomms</v>
          </cell>
          <cell r="G1553">
            <v>2120</v>
          </cell>
          <cell r="H1553" t="str">
            <v>Engineer - Ld/Sr</v>
          </cell>
          <cell r="I1553" t="str">
            <v>Engineer - Ld/Sr</v>
          </cell>
          <cell r="J1553">
            <v>29388</v>
          </cell>
          <cell r="K1553">
            <v>35972</v>
          </cell>
          <cell r="L1553">
            <v>84952.08</v>
          </cell>
          <cell r="M1553" t="str">
            <v xml:space="preserve">    80400.00</v>
          </cell>
          <cell r="N1553">
            <v>0.24</v>
          </cell>
          <cell r="O1553" t="str">
            <v>Milton J Patzkowski</v>
          </cell>
          <cell r="P1553" t="str">
            <v>Wright, Matthew</v>
          </cell>
        </row>
        <row r="1554">
          <cell r="A1554">
            <v>45332</v>
          </cell>
          <cell r="B1554" t="str">
            <v>James</v>
          </cell>
          <cell r="C1554" t="str">
            <v>Robert</v>
          </cell>
          <cell r="D1554" t="str">
            <v>Exempt</v>
          </cell>
          <cell r="E1554">
            <v>1039</v>
          </cell>
          <cell r="F1554" t="str">
            <v>T&amp;D Asset Management</v>
          </cell>
          <cell r="G1554">
            <v>2120</v>
          </cell>
          <cell r="H1554" t="str">
            <v>Engineer - Ld/Sr</v>
          </cell>
          <cell r="I1554" t="str">
            <v>Engineer - Ld/Sr</v>
          </cell>
          <cell r="J1554">
            <v>28625</v>
          </cell>
          <cell r="K1554">
            <v>37326</v>
          </cell>
          <cell r="L1554">
            <v>73794</v>
          </cell>
          <cell r="M1554" t="str">
            <v xml:space="preserve">    80400.00</v>
          </cell>
          <cell r="N1554">
            <v>0.24</v>
          </cell>
          <cell r="O1554" t="str">
            <v>James L Hamill</v>
          </cell>
          <cell r="P1554" t="str">
            <v>Wright, Matthew</v>
          </cell>
        </row>
        <row r="1555">
          <cell r="A1555">
            <v>45779</v>
          </cell>
          <cell r="B1555" t="str">
            <v>Jestrab</v>
          </cell>
          <cell r="C1555" t="str">
            <v>Thomas</v>
          </cell>
          <cell r="D1555" t="str">
            <v>Exempt</v>
          </cell>
          <cell r="E1555">
            <v>828</v>
          </cell>
          <cell r="F1555" t="str">
            <v>Project Services</v>
          </cell>
          <cell r="G1555">
            <v>2120</v>
          </cell>
          <cell r="H1555" t="str">
            <v>Engineer - Ld/Sr</v>
          </cell>
          <cell r="I1555" t="str">
            <v>Engineer - Ld/Sr</v>
          </cell>
          <cell r="J1555">
            <v>29099</v>
          </cell>
          <cell r="K1555">
            <v>37145</v>
          </cell>
          <cell r="L1555">
            <v>79945.2</v>
          </cell>
          <cell r="M1555" t="str">
            <v xml:space="preserve">    80400.00</v>
          </cell>
          <cell r="N1555">
            <v>0.24</v>
          </cell>
          <cell r="O1555" t="str">
            <v>James P Tervo</v>
          </cell>
          <cell r="P1555" t="str">
            <v>Wright, Matthew</v>
          </cell>
        </row>
        <row r="1556">
          <cell r="A1556">
            <v>45975</v>
          </cell>
          <cell r="B1556" t="str">
            <v>Johannsen</v>
          </cell>
          <cell r="C1556" t="str">
            <v>Daniel</v>
          </cell>
          <cell r="D1556" t="str">
            <v>Exempt</v>
          </cell>
          <cell r="E1556">
            <v>429</v>
          </cell>
          <cell r="F1556" t="str">
            <v>Transmission</v>
          </cell>
          <cell r="G1556">
            <v>2120</v>
          </cell>
          <cell r="H1556" t="str">
            <v>Engineer - Ld/Sr</v>
          </cell>
          <cell r="I1556" t="str">
            <v>Engineer - Ld/Sr</v>
          </cell>
          <cell r="J1556">
            <v>28691</v>
          </cell>
          <cell r="K1556">
            <v>35972</v>
          </cell>
          <cell r="L1556">
            <v>81498</v>
          </cell>
          <cell r="M1556" t="str">
            <v xml:space="preserve">    80400.00</v>
          </cell>
          <cell r="N1556">
            <v>0.24</v>
          </cell>
          <cell r="O1556" t="str">
            <v>Larry A Soderquist</v>
          </cell>
          <cell r="P1556" t="str">
            <v>Wright, Matthew</v>
          </cell>
        </row>
        <row r="1557">
          <cell r="A1557">
            <v>46075</v>
          </cell>
          <cell r="B1557" t="str">
            <v>Johnson</v>
          </cell>
          <cell r="C1557" t="str">
            <v>Bruce</v>
          </cell>
          <cell r="D1557" t="str">
            <v>Exempt</v>
          </cell>
          <cell r="E1557">
            <v>477</v>
          </cell>
          <cell r="F1557" t="str">
            <v>Southern OR/CA Wires</v>
          </cell>
          <cell r="G1557">
            <v>6067</v>
          </cell>
          <cell r="H1557" t="str">
            <v>Director, Distribution</v>
          </cell>
          <cell r="I1557" t="str">
            <v>Dir, Distribution OR South/CA</v>
          </cell>
          <cell r="J1557">
            <v>25335</v>
          </cell>
          <cell r="K1557">
            <v>36703</v>
          </cell>
          <cell r="L1557">
            <v>105124.08</v>
          </cell>
          <cell r="M1557" t="str">
            <v xml:space="preserve">   107700.00</v>
          </cell>
          <cell r="N1557">
            <v>0.3</v>
          </cell>
          <cell r="O1557" t="str">
            <v>Paul J Radakovich</v>
          </cell>
          <cell r="P1557" t="str">
            <v>Wright, Matthew</v>
          </cell>
        </row>
        <row r="1558">
          <cell r="A1558">
            <v>46114</v>
          </cell>
          <cell r="B1558" t="str">
            <v>Kastella</v>
          </cell>
          <cell r="C1558" t="str">
            <v>Christine</v>
          </cell>
          <cell r="D1558" t="str">
            <v>Exempt</v>
          </cell>
          <cell r="E1558">
            <v>250</v>
          </cell>
          <cell r="F1558" t="str">
            <v>Training Support &amp; Development - PD</v>
          </cell>
          <cell r="G1558">
            <v>2052</v>
          </cell>
          <cell r="H1558" t="str">
            <v>Cnslt, HR - Car</v>
          </cell>
          <cell r="I1558" t="str">
            <v>Cnslt, HR - Car</v>
          </cell>
          <cell r="J1558">
            <v>29010</v>
          </cell>
          <cell r="K1558">
            <v>37936</v>
          </cell>
          <cell r="L1558">
            <v>85338</v>
          </cell>
          <cell r="M1558" t="str">
            <v xml:space="preserve">    83500.00</v>
          </cell>
          <cell r="N1558">
            <v>0.24</v>
          </cell>
          <cell r="O1558" t="str">
            <v>Marcia L Grail</v>
          </cell>
          <cell r="P1558" t="str">
            <v>Wright, Matthew</v>
          </cell>
        </row>
        <row r="1559">
          <cell r="A1559">
            <v>46125</v>
          </cell>
          <cell r="B1559" t="str">
            <v>Johnson</v>
          </cell>
          <cell r="C1559" t="str">
            <v>Donald</v>
          </cell>
          <cell r="D1559" t="str">
            <v>Exempt</v>
          </cell>
          <cell r="E1559">
            <v>1039</v>
          </cell>
          <cell r="F1559" t="str">
            <v>T&amp;D Asset Management</v>
          </cell>
          <cell r="G1559">
            <v>2121</v>
          </cell>
          <cell r="H1559" t="str">
            <v>Engineer - Princ</v>
          </cell>
          <cell r="I1559" t="str">
            <v>Engineer - Princ</v>
          </cell>
          <cell r="J1559">
            <v>28716</v>
          </cell>
          <cell r="K1559">
            <v>35972</v>
          </cell>
          <cell r="L1559">
            <v>94136.16</v>
          </cell>
          <cell r="M1559" t="str">
            <v xml:space="preserve">    94950.00</v>
          </cell>
          <cell r="N1559">
            <v>0.3</v>
          </cell>
          <cell r="O1559" t="str">
            <v>Kenneth N Morris</v>
          </cell>
          <cell r="P1559" t="str">
            <v>Wright, Matthew</v>
          </cell>
        </row>
        <row r="1560">
          <cell r="A1560">
            <v>46422</v>
          </cell>
          <cell r="B1560" t="str">
            <v>Johnston</v>
          </cell>
          <cell r="C1560" t="str">
            <v>Doris</v>
          </cell>
          <cell r="D1560" t="str">
            <v>Exempt</v>
          </cell>
          <cell r="E1560">
            <v>1026</v>
          </cell>
          <cell r="F1560" t="str">
            <v>Community Services - West Region</v>
          </cell>
          <cell r="G1560">
            <v>6004</v>
          </cell>
          <cell r="H1560" t="str">
            <v>Cnslt, Community Relation</v>
          </cell>
          <cell r="I1560" t="str">
            <v>Cnslt, Community Relations (RCM)</v>
          </cell>
          <cell r="J1560">
            <v>26673</v>
          </cell>
          <cell r="K1560">
            <v>36650</v>
          </cell>
          <cell r="L1560">
            <v>98557.2</v>
          </cell>
          <cell r="M1560" t="str">
            <v xml:space="preserve">    90600.00</v>
          </cell>
          <cell r="N1560">
            <v>0.3</v>
          </cell>
          <cell r="O1560" t="str">
            <v>Bernard J Bottomly</v>
          </cell>
          <cell r="P1560" t="str">
            <v>Walje, A Richard</v>
          </cell>
        </row>
        <row r="1561">
          <cell r="A1561">
            <v>46681</v>
          </cell>
          <cell r="B1561" t="str">
            <v>Jones</v>
          </cell>
          <cell r="C1561" t="str">
            <v>Donald</v>
          </cell>
          <cell r="D1561" t="str">
            <v>Exempt</v>
          </cell>
          <cell r="E1561">
            <v>1079</v>
          </cell>
          <cell r="F1561" t="str">
            <v>Executive &amp; Strategy Services</v>
          </cell>
          <cell r="G1561">
            <v>8544</v>
          </cell>
          <cell r="H1561" t="str">
            <v>Analyst, Business - Ld/Sr</v>
          </cell>
          <cell r="I1561" t="str">
            <v>Analyst, Business - Ld/Sr</v>
          </cell>
          <cell r="J1561">
            <v>23998</v>
          </cell>
          <cell r="K1561">
            <v>37981</v>
          </cell>
          <cell r="L1561">
            <v>67001.039999999994</v>
          </cell>
          <cell r="M1561" t="str">
            <v xml:space="preserve">    66150.00</v>
          </cell>
          <cell r="N1561">
            <v>0.24</v>
          </cell>
          <cell r="O1561" t="str">
            <v>Theresa E Adams</v>
          </cell>
          <cell r="P1561" t="str">
            <v>MacRitchie, Andy</v>
          </cell>
        </row>
        <row r="1562">
          <cell r="A1562">
            <v>46800</v>
          </cell>
          <cell r="B1562" t="str">
            <v>Jones</v>
          </cell>
          <cell r="C1562" t="str">
            <v>Lowell</v>
          </cell>
          <cell r="D1562" t="str">
            <v>Exempt</v>
          </cell>
          <cell r="E1562">
            <v>1067</v>
          </cell>
          <cell r="F1562" t="str">
            <v>Logistics West</v>
          </cell>
          <cell r="G1562">
            <v>2279</v>
          </cell>
          <cell r="H1562" t="str">
            <v>Supervisor, Procr/Mtrls</v>
          </cell>
          <cell r="I1562" t="str">
            <v>Supervisor, Procr/Mtrls</v>
          </cell>
          <cell r="J1562">
            <v>25517</v>
          </cell>
          <cell r="K1562">
            <v>37282</v>
          </cell>
          <cell r="L1562">
            <v>64288.08</v>
          </cell>
          <cell r="M1562" t="str">
            <v xml:space="preserve">    63800.00</v>
          </cell>
          <cell r="N1562">
            <v>0.24</v>
          </cell>
          <cell r="O1562" t="str">
            <v>Ray L Duncan</v>
          </cell>
          <cell r="P1562" t="str">
            <v>Wright, Matthew</v>
          </cell>
        </row>
        <row r="1563">
          <cell r="A1563">
            <v>46885</v>
          </cell>
          <cell r="B1563" t="str">
            <v>Jones</v>
          </cell>
          <cell r="C1563" t="str">
            <v>Rick</v>
          </cell>
          <cell r="D1563" t="str">
            <v>Exempt</v>
          </cell>
          <cell r="E1563">
            <v>82</v>
          </cell>
          <cell r="F1563" t="str">
            <v>Generation Labor Relations</v>
          </cell>
          <cell r="G1563">
            <v>2052</v>
          </cell>
          <cell r="H1563" t="str">
            <v>Cnslt, HR - Car</v>
          </cell>
          <cell r="I1563" t="str">
            <v>Cnslt, HR - Car</v>
          </cell>
          <cell r="J1563">
            <v>29105</v>
          </cell>
          <cell r="K1563">
            <v>37175</v>
          </cell>
          <cell r="L1563">
            <v>74259.12</v>
          </cell>
          <cell r="M1563" t="str">
            <v xml:space="preserve">    83500.00</v>
          </cell>
          <cell r="N1563">
            <v>0.24</v>
          </cell>
          <cell r="O1563" t="str">
            <v>Jim P Cox</v>
          </cell>
          <cell r="P1563" t="str">
            <v>Pittman, Michael J</v>
          </cell>
        </row>
        <row r="1564">
          <cell r="A1564">
            <v>46996</v>
          </cell>
          <cell r="B1564" t="str">
            <v>Jones</v>
          </cell>
          <cell r="C1564" t="str">
            <v>William</v>
          </cell>
          <cell r="D1564" t="str">
            <v>Exempt</v>
          </cell>
          <cell r="E1564">
            <v>1116</v>
          </cell>
          <cell r="F1564" t="str">
            <v>Ogden Metering Ops</v>
          </cell>
          <cell r="G1564">
            <v>8293</v>
          </cell>
          <cell r="H1564" t="str">
            <v>Manager, Field Svcs A</v>
          </cell>
          <cell r="I1564" t="str">
            <v>Manager, Field Services</v>
          </cell>
          <cell r="J1564">
            <v>27192</v>
          </cell>
          <cell r="K1564">
            <v>37767</v>
          </cell>
          <cell r="L1564">
            <v>83342.16</v>
          </cell>
          <cell r="M1564" t="str">
            <v xml:space="preserve">    87150.00</v>
          </cell>
          <cell r="N1564">
            <v>0.3</v>
          </cell>
          <cell r="O1564" t="str">
            <v>Larry G Coon</v>
          </cell>
          <cell r="P1564" t="str">
            <v>Wright, Matthew</v>
          </cell>
        </row>
        <row r="1565">
          <cell r="A1565">
            <v>47675</v>
          </cell>
          <cell r="B1565" t="str">
            <v>Kammerer</v>
          </cell>
          <cell r="C1565" t="str">
            <v>Lyle</v>
          </cell>
          <cell r="D1565" t="str">
            <v>Exempt</v>
          </cell>
          <cell r="E1565">
            <v>1402</v>
          </cell>
          <cell r="F1565" t="str">
            <v>IT APP PS CWES Commerical &amp; Trading</v>
          </cell>
          <cell r="G1565">
            <v>2150</v>
          </cell>
          <cell r="H1565" t="str">
            <v>IT Spclst, SA&amp;D - Car</v>
          </cell>
          <cell r="I1565" t="str">
            <v>IT Spclst, SA&amp;D - Car</v>
          </cell>
          <cell r="J1565">
            <v>28688</v>
          </cell>
          <cell r="K1565">
            <v>37330</v>
          </cell>
          <cell r="L1565">
            <v>72301.2</v>
          </cell>
          <cell r="M1565" t="str">
            <v xml:space="preserve">    62050.00</v>
          </cell>
          <cell r="N1565">
            <v>0.24</v>
          </cell>
          <cell r="O1565" t="str">
            <v>Michael A Schultz</v>
          </cell>
          <cell r="P1565" t="str">
            <v>Walje, A Richard</v>
          </cell>
        </row>
        <row r="1566">
          <cell r="A1566">
            <v>47907</v>
          </cell>
          <cell r="B1566" t="str">
            <v>Keast</v>
          </cell>
          <cell r="C1566" t="str">
            <v>Fred</v>
          </cell>
          <cell r="D1566" t="str">
            <v>Exempt</v>
          </cell>
          <cell r="E1566">
            <v>1301</v>
          </cell>
          <cell r="F1566" t="str">
            <v>CFO - Risk Mgmt</v>
          </cell>
          <cell r="G1566">
            <v>6024</v>
          </cell>
          <cell r="H1566" t="str">
            <v>Manager, Contracts</v>
          </cell>
          <cell r="I1566" t="str">
            <v>Manager, Risk Policies</v>
          </cell>
          <cell r="J1566">
            <v>29801</v>
          </cell>
          <cell r="K1566">
            <v>37160</v>
          </cell>
          <cell r="L1566">
            <v>94966.080000000002</v>
          </cell>
          <cell r="M1566" t="str">
            <v xml:space="preserve">    90550.00</v>
          </cell>
          <cell r="N1566">
            <v>0.24</v>
          </cell>
          <cell r="O1566" t="str">
            <v>Richard Y Ito</v>
          </cell>
          <cell r="P1566" t="str">
            <v>Klein, Robert A</v>
          </cell>
        </row>
        <row r="1567">
          <cell r="A1567">
            <v>49107</v>
          </cell>
          <cell r="B1567" t="str">
            <v>King</v>
          </cell>
          <cell r="C1567" t="str">
            <v>Sherry</v>
          </cell>
          <cell r="D1567" t="str">
            <v>Exempt</v>
          </cell>
          <cell r="E1567">
            <v>1148</v>
          </cell>
          <cell r="F1567" t="str">
            <v>Cust Collection Center- Director</v>
          </cell>
          <cell r="G1567">
            <v>2163</v>
          </cell>
          <cell r="H1567" t="str">
            <v>Manager, Cust Svc</v>
          </cell>
          <cell r="I1567" t="str">
            <v>Manager, Cust Svc</v>
          </cell>
          <cell r="J1567">
            <v>27668</v>
          </cell>
          <cell r="K1567">
            <v>37165</v>
          </cell>
          <cell r="L1567">
            <v>102215.03999999999</v>
          </cell>
          <cell r="M1567" t="str">
            <v xml:space="preserve">    90600.00</v>
          </cell>
          <cell r="N1567">
            <v>0.3</v>
          </cell>
          <cell r="O1567" t="str">
            <v>Scott A Heagy</v>
          </cell>
          <cell r="P1567" t="str">
            <v>Wright, Matthew</v>
          </cell>
        </row>
        <row r="1568">
          <cell r="A1568">
            <v>49149</v>
          </cell>
          <cell r="B1568" t="str">
            <v>Kinion</v>
          </cell>
          <cell r="C1568" t="str">
            <v>John</v>
          </cell>
          <cell r="D1568" t="str">
            <v>Exempt</v>
          </cell>
          <cell r="E1568">
            <v>648</v>
          </cell>
          <cell r="F1568" t="str">
            <v>Naughton Maintenance</v>
          </cell>
          <cell r="G1568">
            <v>2278</v>
          </cell>
          <cell r="H1568" t="str">
            <v>Supervisor, Plant</v>
          </cell>
          <cell r="I1568" t="str">
            <v>Supervisor, Plant</v>
          </cell>
          <cell r="J1568">
            <v>29991</v>
          </cell>
          <cell r="K1568">
            <v>37798</v>
          </cell>
          <cell r="L1568">
            <v>70898.16</v>
          </cell>
          <cell r="M1568" t="str">
            <v xml:space="preserve">    71500.00</v>
          </cell>
          <cell r="N1568">
            <v>0.24</v>
          </cell>
          <cell r="O1568" t="str">
            <v>Louis A Horton</v>
          </cell>
          <cell r="P1568" t="str">
            <v>Cunningham, Barry G</v>
          </cell>
        </row>
        <row r="1569">
          <cell r="A1569">
            <v>49195</v>
          </cell>
          <cell r="B1569" t="str">
            <v>Kinney</v>
          </cell>
          <cell r="C1569" t="str">
            <v>Mark</v>
          </cell>
          <cell r="D1569" t="str">
            <v>Exempt</v>
          </cell>
          <cell r="E1569">
            <v>651</v>
          </cell>
          <cell r="F1569" t="str">
            <v>Dave Johnston Support</v>
          </cell>
          <cell r="G1569">
            <v>5692</v>
          </cell>
          <cell r="H1569" t="str">
            <v>Supervisor, Plant Operati</v>
          </cell>
          <cell r="I1569" t="str">
            <v>Supervisor, Plant Operations</v>
          </cell>
          <cell r="J1569">
            <v>28843</v>
          </cell>
          <cell r="K1569">
            <v>36810</v>
          </cell>
          <cell r="L1569">
            <v>78071.039999999994</v>
          </cell>
          <cell r="M1569" t="str">
            <v xml:space="preserve">    78700.00</v>
          </cell>
          <cell r="N1569">
            <v>0.24</v>
          </cell>
          <cell r="O1569" t="str">
            <v>Gary L Harris</v>
          </cell>
          <cell r="P1569" t="str">
            <v>Cunningham, Barry G</v>
          </cell>
        </row>
        <row r="1570">
          <cell r="A1570">
            <v>49285</v>
          </cell>
          <cell r="B1570" t="str">
            <v>Kiriakedis Jr</v>
          </cell>
          <cell r="C1570" t="str">
            <v>Thomas</v>
          </cell>
          <cell r="D1570" t="str">
            <v>Exempt</v>
          </cell>
          <cell r="E1570">
            <v>676</v>
          </cell>
          <cell r="F1570" t="str">
            <v>ITSST EAI - Integration &amp; Modeling</v>
          </cell>
          <cell r="G1570">
            <v>2133</v>
          </cell>
          <cell r="H1570" t="str">
            <v>IT Spclst, CS Gen - Ld/Sr</v>
          </cell>
          <cell r="I1570" t="str">
            <v>IT Spclst, CS Gen - Ld/Sr</v>
          </cell>
          <cell r="J1570">
            <v>29766</v>
          </cell>
          <cell r="K1570">
            <v>37221</v>
          </cell>
          <cell r="L1570">
            <v>89561.04</v>
          </cell>
          <cell r="M1570" t="str">
            <v xml:space="preserve">    85250.00</v>
          </cell>
          <cell r="N1570">
            <v>0.24</v>
          </cell>
          <cell r="O1570" t="str">
            <v>David E Maudlin</v>
          </cell>
          <cell r="P1570" t="str">
            <v>Walje, A Richard</v>
          </cell>
        </row>
        <row r="1571">
          <cell r="A1571">
            <v>49885</v>
          </cell>
          <cell r="B1571" t="str">
            <v>Koopmann</v>
          </cell>
          <cell r="C1571" t="str">
            <v>James</v>
          </cell>
          <cell r="D1571" t="str">
            <v>Exempt</v>
          </cell>
          <cell r="E1571">
            <v>375</v>
          </cell>
          <cell r="F1571" t="str">
            <v>Yakima Distribution</v>
          </cell>
          <cell r="G1571">
            <v>6081</v>
          </cell>
          <cell r="H1571" t="str">
            <v>Manager, Distribution</v>
          </cell>
          <cell r="I1571" t="str">
            <v>Manager, Distribution</v>
          </cell>
          <cell r="J1571">
            <v>28618</v>
          </cell>
          <cell r="K1571">
            <v>36708</v>
          </cell>
          <cell r="L1571">
            <v>92945.04</v>
          </cell>
          <cell r="M1571" t="str">
            <v xml:space="preserve">    90600.00</v>
          </cell>
          <cell r="N1571">
            <v>0.3</v>
          </cell>
          <cell r="O1571" t="str">
            <v>Robert A McConnell</v>
          </cell>
          <cell r="P1571" t="str">
            <v>Wright, Matthew</v>
          </cell>
        </row>
        <row r="1572">
          <cell r="A1572">
            <v>49888</v>
          </cell>
          <cell r="B1572" t="str">
            <v>Kopas</v>
          </cell>
          <cell r="C1572" t="str">
            <v>Michael</v>
          </cell>
          <cell r="D1572" t="str">
            <v>Exempt</v>
          </cell>
          <cell r="E1572">
            <v>648</v>
          </cell>
          <cell r="F1572" t="str">
            <v>Naughton Maintenance</v>
          </cell>
          <cell r="G1572">
            <v>2278</v>
          </cell>
          <cell r="H1572" t="str">
            <v>Supervisor, Plant</v>
          </cell>
          <cell r="I1572" t="str">
            <v>Supervisor, Plant</v>
          </cell>
          <cell r="J1572">
            <v>29683</v>
          </cell>
          <cell r="K1572">
            <v>37813</v>
          </cell>
          <cell r="L1572">
            <v>69598.080000000002</v>
          </cell>
          <cell r="M1572" t="str">
            <v xml:space="preserve">    71500.00</v>
          </cell>
          <cell r="N1572">
            <v>0.24</v>
          </cell>
          <cell r="O1572" t="str">
            <v>Louis A Horton</v>
          </cell>
          <cell r="P1572" t="str">
            <v>Cunningham, Barry G</v>
          </cell>
        </row>
        <row r="1573">
          <cell r="A1573">
            <v>50200</v>
          </cell>
          <cell r="B1573" t="str">
            <v>Kroger</v>
          </cell>
          <cell r="C1573" t="str">
            <v>Paul</v>
          </cell>
          <cell r="D1573" t="str">
            <v>Exempt</v>
          </cell>
          <cell r="E1573">
            <v>1021</v>
          </cell>
          <cell r="F1573" t="str">
            <v>Major Issues Program</v>
          </cell>
          <cell r="G1573">
            <v>7582</v>
          </cell>
          <cell r="H1573" t="str">
            <v>Manager, Market Design</v>
          </cell>
          <cell r="I1573" t="str">
            <v>Manager, Market Design</v>
          </cell>
          <cell r="J1573">
            <v>26948</v>
          </cell>
          <cell r="K1573">
            <v>37512</v>
          </cell>
          <cell r="L1573">
            <v>129780</v>
          </cell>
          <cell r="M1573" t="str">
            <v xml:space="preserve">   123600.00</v>
          </cell>
          <cell r="N1573">
            <v>0.9</v>
          </cell>
          <cell r="O1573" t="str">
            <v>John D Carr</v>
          </cell>
          <cell r="P1573" t="str">
            <v>MacRitchie, Andy</v>
          </cell>
        </row>
        <row r="1574">
          <cell r="A1574">
            <v>50376</v>
          </cell>
          <cell r="B1574" t="str">
            <v>Kuhn</v>
          </cell>
          <cell r="C1574" t="str">
            <v>Mark</v>
          </cell>
          <cell r="D1574" t="str">
            <v>Exempt</v>
          </cell>
          <cell r="E1574">
            <v>726</v>
          </cell>
          <cell r="F1574" t="str">
            <v>T&amp;D Infrastructure Mgmt</v>
          </cell>
          <cell r="G1574">
            <v>2272</v>
          </cell>
          <cell r="H1574" t="str">
            <v>Supervisor, D&amp;T</v>
          </cell>
          <cell r="I1574" t="str">
            <v>Supervisor, D&amp;T</v>
          </cell>
          <cell r="J1574">
            <v>28766</v>
          </cell>
          <cell r="K1574">
            <v>38047</v>
          </cell>
          <cell r="L1574">
            <v>64999.92</v>
          </cell>
          <cell r="M1574" t="str">
            <v xml:space="preserve">    67500.00</v>
          </cell>
          <cell r="N1574">
            <v>0.24</v>
          </cell>
          <cell r="O1574" t="str">
            <v>James Coppedge</v>
          </cell>
          <cell r="P1574" t="str">
            <v>Wright, Matthew</v>
          </cell>
        </row>
        <row r="1575">
          <cell r="A1575">
            <v>50452</v>
          </cell>
          <cell r="B1575" t="str">
            <v>Calvey</v>
          </cell>
          <cell r="C1575" t="str">
            <v>Ronald</v>
          </cell>
          <cell r="D1575" t="str">
            <v>Exempt</v>
          </cell>
          <cell r="E1575">
            <v>643</v>
          </cell>
          <cell r="F1575" t="str">
            <v>Jim Bridger Plant Maintenance</v>
          </cell>
          <cell r="G1575">
            <v>2171</v>
          </cell>
          <cell r="H1575" t="str">
            <v>Manager, Plng</v>
          </cell>
          <cell r="I1575" t="str">
            <v>Manager, Plng</v>
          </cell>
          <cell r="J1575">
            <v>28010</v>
          </cell>
          <cell r="K1575">
            <v>37722</v>
          </cell>
          <cell r="L1575">
            <v>82500</v>
          </cell>
          <cell r="M1575" t="str">
            <v xml:space="preserve">    87050.00</v>
          </cell>
          <cell r="N1575">
            <v>0.24</v>
          </cell>
          <cell r="O1575" t="str">
            <v>James L Fletcher</v>
          </cell>
          <cell r="P1575" t="str">
            <v>Cunningham, Barry G</v>
          </cell>
        </row>
        <row r="1576">
          <cell r="A1576">
            <v>50480</v>
          </cell>
          <cell r="B1576" t="str">
            <v>Kvamme</v>
          </cell>
          <cell r="C1576" t="str">
            <v>David</v>
          </cell>
          <cell r="D1576" t="str">
            <v>Exempt</v>
          </cell>
          <cell r="E1576">
            <v>1019</v>
          </cell>
          <cell r="F1576" t="str">
            <v>External Communications</v>
          </cell>
          <cell r="G1576">
            <v>2046</v>
          </cell>
          <cell r="H1576" t="str">
            <v>Cnslt, Comm - Car</v>
          </cell>
          <cell r="I1576" t="str">
            <v>Cnslt, Comm - Car</v>
          </cell>
          <cell r="J1576">
            <v>29129</v>
          </cell>
          <cell r="K1576">
            <v>35972</v>
          </cell>
          <cell r="L1576">
            <v>78964.08</v>
          </cell>
          <cell r="M1576" t="str">
            <v xml:space="preserve">    74450.00</v>
          </cell>
          <cell r="N1576">
            <v>0.24</v>
          </cell>
          <cell r="O1576" t="str">
            <v>Janice T Mitchell</v>
          </cell>
        </row>
        <row r="1577">
          <cell r="A1577">
            <v>50578</v>
          </cell>
          <cell r="B1577" t="str">
            <v>Laatsch</v>
          </cell>
          <cell r="C1577" t="str">
            <v>Rene</v>
          </cell>
          <cell r="D1577" t="str">
            <v>Exempt</v>
          </cell>
          <cell r="E1577">
            <v>593</v>
          </cell>
          <cell r="F1577" t="str">
            <v>Customer Contact Center- Dayshift</v>
          </cell>
          <cell r="G1577">
            <v>2268</v>
          </cell>
          <cell r="H1577" t="str">
            <v>Supervisor, Bus Ctr</v>
          </cell>
          <cell r="I1577" t="str">
            <v>Supervisor, Bus Ctr</v>
          </cell>
          <cell r="J1577">
            <v>28366</v>
          </cell>
          <cell r="K1577">
            <v>35972</v>
          </cell>
          <cell r="L1577">
            <v>64402.080000000002</v>
          </cell>
          <cell r="M1577" t="str">
            <v xml:space="preserve">    61400.00</v>
          </cell>
          <cell r="N1577">
            <v>0.2</v>
          </cell>
          <cell r="O1577" t="str">
            <v>Tanya V Jewett</v>
          </cell>
          <cell r="P1577" t="str">
            <v>Wright, Matthew</v>
          </cell>
        </row>
        <row r="1578">
          <cell r="A1578">
            <v>50627</v>
          </cell>
          <cell r="B1578" t="str">
            <v>LaBriere</v>
          </cell>
          <cell r="C1578" t="str">
            <v>Sally</v>
          </cell>
          <cell r="D1578" t="str">
            <v>Exempt</v>
          </cell>
          <cell r="E1578">
            <v>1026</v>
          </cell>
          <cell r="F1578" t="str">
            <v>Community Services - West Region</v>
          </cell>
          <cell r="G1578">
            <v>6004</v>
          </cell>
          <cell r="H1578" t="str">
            <v>Cnslt, Community Relation</v>
          </cell>
          <cell r="I1578" t="str">
            <v>Cnslt, Community Relations - Ld/Sr</v>
          </cell>
          <cell r="J1578">
            <v>26665</v>
          </cell>
          <cell r="K1578">
            <v>37007</v>
          </cell>
          <cell r="L1578">
            <v>84136.08</v>
          </cell>
          <cell r="M1578" t="str">
            <v xml:space="preserve">    90600.00</v>
          </cell>
          <cell r="N1578">
            <v>0.3</v>
          </cell>
          <cell r="O1578" t="str">
            <v>Bernard J Bottomly</v>
          </cell>
          <cell r="P1578" t="str">
            <v>Walje, A Richard</v>
          </cell>
        </row>
        <row r="1579">
          <cell r="A1579">
            <v>50647</v>
          </cell>
          <cell r="B1579" t="str">
            <v>Lacroix</v>
          </cell>
          <cell r="C1579" t="str">
            <v>Vital</v>
          </cell>
          <cell r="D1579" t="str">
            <v>Exempt</v>
          </cell>
          <cell r="E1579">
            <v>1088</v>
          </cell>
          <cell r="F1579" t="str">
            <v>C&amp;T Back Office</v>
          </cell>
          <cell r="G1579">
            <v>7549</v>
          </cell>
          <cell r="H1579" t="str">
            <v>Cnslt, Fin/Actng - Ld/Sr</v>
          </cell>
          <cell r="I1579" t="str">
            <v>Cnslt, Fin/Actng - Ld/Sr</v>
          </cell>
          <cell r="J1579">
            <v>27702</v>
          </cell>
          <cell r="K1579">
            <v>37494</v>
          </cell>
          <cell r="L1579">
            <v>81886.080000000002</v>
          </cell>
          <cell r="M1579" t="str">
            <v xml:space="preserve">    81950.00</v>
          </cell>
          <cell r="N1579">
            <v>0.24</v>
          </cell>
          <cell r="O1579" t="str">
            <v>Robert S McAdams</v>
          </cell>
          <cell r="P1579" t="str">
            <v>Watters, Stan K</v>
          </cell>
        </row>
        <row r="1580">
          <cell r="A1580">
            <v>50965</v>
          </cell>
          <cell r="B1580" t="str">
            <v>Lamm-Delemos</v>
          </cell>
          <cell r="C1580" t="str">
            <v>Roberta</v>
          </cell>
          <cell r="D1580" t="str">
            <v>Non-Exempt,Non-Union</v>
          </cell>
          <cell r="E1580">
            <v>1004</v>
          </cell>
          <cell r="F1580" t="str">
            <v>CSC Central Cash</v>
          </cell>
          <cell r="G1580">
            <v>1953</v>
          </cell>
          <cell r="H1580" t="str">
            <v>Accountant, Gen - Assoc</v>
          </cell>
          <cell r="I1580" t="str">
            <v>Accountant, Gen - Assoc</v>
          </cell>
          <cell r="J1580">
            <v>28010</v>
          </cell>
          <cell r="K1580">
            <v>38011</v>
          </cell>
          <cell r="L1580">
            <v>56500.08</v>
          </cell>
          <cell r="M1580" t="str">
            <v xml:space="preserve">    43500.00</v>
          </cell>
          <cell r="N1580">
            <v>0.2</v>
          </cell>
          <cell r="O1580" t="str">
            <v>Esther Giezendanner</v>
          </cell>
          <cell r="P1580" t="str">
            <v>MacRitchie, Andy</v>
          </cell>
        </row>
        <row r="1581">
          <cell r="A1581">
            <v>51090</v>
          </cell>
          <cell r="B1581" t="str">
            <v>Landolt</v>
          </cell>
          <cell r="C1581" t="str">
            <v>Randy</v>
          </cell>
          <cell r="D1581" t="str">
            <v>Exempt</v>
          </cell>
          <cell r="E1581">
            <v>289</v>
          </cell>
          <cell r="F1581" t="str">
            <v>Hydro</v>
          </cell>
          <cell r="G1581">
            <v>2194</v>
          </cell>
          <cell r="H1581" t="str">
            <v>Mng Dirctr, Plant</v>
          </cell>
          <cell r="I1581" t="str">
            <v>Mng Dirctr, Plant</v>
          </cell>
          <cell r="J1581">
            <v>27030</v>
          </cell>
          <cell r="K1581">
            <v>35972</v>
          </cell>
          <cell r="L1581">
            <v>134422.07999999999</v>
          </cell>
          <cell r="M1581" t="str">
            <v xml:space="preserve">   127750.00</v>
          </cell>
          <cell r="N1581">
            <v>0.4</v>
          </cell>
          <cell r="O1581" t="str">
            <v>Barry G Cunningham</v>
          </cell>
          <cell r="P1581" t="str">
            <v>Cunningham, Barry G</v>
          </cell>
        </row>
        <row r="1582">
          <cell r="A1582">
            <v>51385</v>
          </cell>
          <cell r="B1582" t="str">
            <v>Larson</v>
          </cell>
          <cell r="C1582" t="str">
            <v>Steven</v>
          </cell>
          <cell r="D1582" t="str">
            <v>Exempt</v>
          </cell>
          <cell r="E1582">
            <v>487</v>
          </cell>
          <cell r="F1582" t="str">
            <v>Field Engineering West</v>
          </cell>
          <cell r="G1582">
            <v>2120</v>
          </cell>
          <cell r="H1582" t="str">
            <v>Engineer - Ld/Sr</v>
          </cell>
          <cell r="I1582" t="str">
            <v>Engineer - Ld/Sr</v>
          </cell>
          <cell r="J1582">
            <v>29024</v>
          </cell>
          <cell r="K1582">
            <v>35972</v>
          </cell>
          <cell r="L1582">
            <v>83981.04</v>
          </cell>
          <cell r="M1582" t="str">
            <v xml:space="preserve">    80400.00</v>
          </cell>
          <cell r="N1582">
            <v>0.24</v>
          </cell>
          <cell r="O1582" t="str">
            <v>Kenneth M Shortt</v>
          </cell>
          <cell r="P1582" t="str">
            <v>Wright, Matthew</v>
          </cell>
        </row>
        <row r="1583">
          <cell r="A1583">
            <v>51454</v>
          </cell>
          <cell r="B1583" t="str">
            <v>Lathrop</v>
          </cell>
          <cell r="C1583" t="str">
            <v>Steven</v>
          </cell>
          <cell r="D1583" t="str">
            <v>Exempt</v>
          </cell>
          <cell r="E1583">
            <v>1114</v>
          </cell>
          <cell r="F1583" t="str">
            <v>Technology Development</v>
          </cell>
          <cell r="G1583">
            <v>2120</v>
          </cell>
          <cell r="H1583" t="str">
            <v>Engineer - Ld/Sr</v>
          </cell>
          <cell r="I1583" t="str">
            <v>Engineer - Ld/Sr</v>
          </cell>
          <cell r="J1583">
            <v>29752</v>
          </cell>
          <cell r="K1583">
            <v>35972</v>
          </cell>
          <cell r="L1583">
            <v>82000.08</v>
          </cell>
          <cell r="M1583" t="str">
            <v xml:space="preserve">    80400.00</v>
          </cell>
          <cell r="N1583">
            <v>0.24</v>
          </cell>
          <cell r="O1583" t="str">
            <v>Gregory S Lyons</v>
          </cell>
          <cell r="P1583" t="str">
            <v>Wright, Matthew</v>
          </cell>
        </row>
        <row r="1584">
          <cell r="A1584">
            <v>51457</v>
          </cell>
          <cell r="B1584" t="str">
            <v>Latshaw</v>
          </cell>
          <cell r="C1584" t="str">
            <v>Michael</v>
          </cell>
          <cell r="D1584" t="str">
            <v>Exempt</v>
          </cell>
          <cell r="E1584">
            <v>1402</v>
          </cell>
          <cell r="F1584" t="str">
            <v>IT APP PS CWES Commerical &amp; Trading</v>
          </cell>
          <cell r="G1584">
            <v>2056</v>
          </cell>
          <cell r="H1584" t="str">
            <v>Cnslt, Sys - Car</v>
          </cell>
          <cell r="I1584" t="str">
            <v>Cnslt, Sys - Car</v>
          </cell>
          <cell r="J1584">
            <v>27197</v>
          </cell>
          <cell r="K1584">
            <v>37330</v>
          </cell>
          <cell r="L1584">
            <v>90469.2</v>
          </cell>
          <cell r="M1584" t="str">
            <v xml:space="preserve">    81500.00</v>
          </cell>
          <cell r="N1584">
            <v>0.24</v>
          </cell>
          <cell r="O1584" t="str">
            <v>Michael A Schultz</v>
          </cell>
          <cell r="P1584" t="str">
            <v>Walje, A Richard</v>
          </cell>
        </row>
        <row r="1585">
          <cell r="A1585">
            <v>51479</v>
          </cell>
          <cell r="B1585" t="str">
            <v>La Valle</v>
          </cell>
          <cell r="C1585" t="str">
            <v>Louise</v>
          </cell>
          <cell r="D1585" t="str">
            <v>Non-Exempt,Non-Union</v>
          </cell>
          <cell r="E1585">
            <v>526</v>
          </cell>
          <cell r="F1585" t="str">
            <v>Business Planning &amp; Strategy Analysis</v>
          </cell>
          <cell r="G1585">
            <v>2019</v>
          </cell>
          <cell r="H1585" t="str">
            <v>Assistant, Exec</v>
          </cell>
          <cell r="I1585" t="str">
            <v>Assistant, Exec</v>
          </cell>
          <cell r="J1585">
            <v>27275</v>
          </cell>
          <cell r="K1585">
            <v>36170</v>
          </cell>
          <cell r="L1585">
            <v>42530.16</v>
          </cell>
          <cell r="M1585" t="str">
            <v xml:space="preserve">    43800.00</v>
          </cell>
          <cell r="N1585">
            <v>0.2</v>
          </cell>
          <cell r="O1585" t="str">
            <v>Cindy A Crane</v>
          </cell>
          <cell r="P1585" t="str">
            <v>MacRitchie, Andy</v>
          </cell>
        </row>
        <row r="1586">
          <cell r="A1586">
            <v>51827</v>
          </cell>
          <cell r="B1586" t="str">
            <v>Leeper</v>
          </cell>
          <cell r="C1586" t="str">
            <v>Douglas</v>
          </cell>
          <cell r="D1586" t="str">
            <v>Exempt</v>
          </cell>
          <cell r="E1586">
            <v>1530</v>
          </cell>
          <cell r="F1586" t="str">
            <v>Cust Svc Business Improvement</v>
          </cell>
          <cell r="G1586">
            <v>2101</v>
          </cell>
          <cell r="H1586" t="str">
            <v>Director, Project Mgmt</v>
          </cell>
          <cell r="I1586" t="str">
            <v>Director, Bus Improv</v>
          </cell>
          <cell r="J1586">
            <v>28366</v>
          </cell>
          <cell r="K1586">
            <v>36945</v>
          </cell>
          <cell r="L1586">
            <v>119022</v>
          </cell>
          <cell r="M1586" t="str">
            <v xml:space="preserve">   103100.00</v>
          </cell>
          <cell r="N1586">
            <v>0.4</v>
          </cell>
          <cell r="O1586" t="str">
            <v>Karen M Gilmore</v>
          </cell>
          <cell r="P1586" t="str">
            <v>Wright, Matthew</v>
          </cell>
        </row>
        <row r="1587">
          <cell r="A1587">
            <v>52015</v>
          </cell>
          <cell r="B1587" t="str">
            <v>Leo</v>
          </cell>
          <cell r="C1587" t="str">
            <v>Laura</v>
          </cell>
          <cell r="D1587" t="str">
            <v>Non-Exempt,Non-Union</v>
          </cell>
          <cell r="E1587">
            <v>1451</v>
          </cell>
          <cell r="F1587" t="str">
            <v>Network Performance</v>
          </cell>
          <cell r="G1587">
            <v>2020</v>
          </cell>
          <cell r="H1587" t="str">
            <v>Assistant, Group/Indv</v>
          </cell>
          <cell r="I1587" t="str">
            <v>Assistant, Group/Indv</v>
          </cell>
          <cell r="J1587">
            <v>28486</v>
          </cell>
          <cell r="K1587">
            <v>35972</v>
          </cell>
          <cell r="L1587">
            <v>36402</v>
          </cell>
          <cell r="M1587" t="str">
            <v xml:space="preserve">    36500.00</v>
          </cell>
          <cell r="N1587">
            <v>0.2</v>
          </cell>
          <cell r="O1587" t="str">
            <v>William A Cunningham</v>
          </cell>
          <cell r="P1587" t="str">
            <v>Wright, Matthew</v>
          </cell>
        </row>
        <row r="1588">
          <cell r="A1588">
            <v>52272</v>
          </cell>
          <cell r="B1588" t="str">
            <v>Lewis</v>
          </cell>
          <cell r="C1588" t="str">
            <v>Julie</v>
          </cell>
          <cell r="D1588" t="str">
            <v>Exempt</v>
          </cell>
          <cell r="E1588">
            <v>244</v>
          </cell>
          <cell r="F1588" t="str">
            <v>Employee Benefits</v>
          </cell>
          <cell r="G1588">
            <v>2169</v>
          </cell>
          <cell r="H1588" t="str">
            <v>Manager, HR</v>
          </cell>
          <cell r="I1588" t="str">
            <v>Manager, HR</v>
          </cell>
          <cell r="J1588">
            <v>29355</v>
          </cell>
          <cell r="K1588">
            <v>37402</v>
          </cell>
          <cell r="L1588">
            <v>91728</v>
          </cell>
          <cell r="M1588" t="str">
            <v xml:space="preserve">    93600.00</v>
          </cell>
          <cell r="N1588">
            <v>0.3</v>
          </cell>
          <cell r="O1588" t="str">
            <v>Daniel J Rosborough</v>
          </cell>
          <cell r="P1588" t="str">
            <v>Pittman, Michael J</v>
          </cell>
        </row>
        <row r="1589">
          <cell r="A1589">
            <v>52601</v>
          </cell>
          <cell r="B1589" t="str">
            <v>Devall</v>
          </cell>
          <cell r="C1589" t="str">
            <v>Emily</v>
          </cell>
          <cell r="D1589" t="str">
            <v>Exempt</v>
          </cell>
          <cell r="E1589">
            <v>263</v>
          </cell>
          <cell r="F1589" t="str">
            <v>IT SAP Development</v>
          </cell>
          <cell r="G1589">
            <v>2132</v>
          </cell>
          <cell r="H1589" t="str">
            <v>IT Spclst, CS Gen - Car</v>
          </cell>
          <cell r="I1589" t="str">
            <v>IT Spclst, CS Gen - Car</v>
          </cell>
          <cell r="J1589">
            <v>29717</v>
          </cell>
          <cell r="K1589">
            <v>37206</v>
          </cell>
          <cell r="L1589">
            <v>72895.199999999997</v>
          </cell>
          <cell r="M1589" t="str">
            <v xml:space="preserve">    69100.00</v>
          </cell>
          <cell r="N1589">
            <v>0.24</v>
          </cell>
          <cell r="O1589" t="str">
            <v>Berdine Buck</v>
          </cell>
          <cell r="P1589" t="str">
            <v>Walje, A Richard</v>
          </cell>
        </row>
        <row r="1590">
          <cell r="A1590">
            <v>52772</v>
          </cell>
          <cell r="B1590" t="str">
            <v>Litzinger</v>
          </cell>
          <cell r="C1590" t="str">
            <v>Joseph</v>
          </cell>
          <cell r="D1590" t="str">
            <v>Exempt</v>
          </cell>
          <cell r="E1590">
            <v>1026</v>
          </cell>
          <cell r="F1590" t="str">
            <v>Community Services - West Region</v>
          </cell>
          <cell r="G1590">
            <v>6004</v>
          </cell>
          <cell r="H1590" t="str">
            <v>Cnslt, Community Relation</v>
          </cell>
          <cell r="I1590" t="str">
            <v>Cnslt, Community Relations - Ld/Sr</v>
          </cell>
          <cell r="J1590">
            <v>27106</v>
          </cell>
          <cell r="K1590">
            <v>37586</v>
          </cell>
          <cell r="L1590">
            <v>81148.08</v>
          </cell>
          <cell r="M1590" t="str">
            <v xml:space="preserve">    90600.00</v>
          </cell>
          <cell r="N1590">
            <v>0.3</v>
          </cell>
          <cell r="O1590" t="str">
            <v>Bernard J Bottomly</v>
          </cell>
          <cell r="P1590" t="str">
            <v>Walje, A Richard</v>
          </cell>
        </row>
        <row r="1591">
          <cell r="A1591">
            <v>52854</v>
          </cell>
          <cell r="B1591" t="str">
            <v>Lockard</v>
          </cell>
          <cell r="C1591" t="str">
            <v>Carolyn</v>
          </cell>
          <cell r="D1591" t="str">
            <v>Exempt</v>
          </cell>
          <cell r="E1591">
            <v>243</v>
          </cell>
          <cell r="F1591" t="str">
            <v>Equal Employment Opportunity</v>
          </cell>
          <cell r="G1591">
            <v>2089</v>
          </cell>
          <cell r="H1591" t="str">
            <v>Director, EEO</v>
          </cell>
          <cell r="I1591" t="str">
            <v>Director, EEO</v>
          </cell>
          <cell r="J1591">
            <v>29004</v>
          </cell>
          <cell r="K1591">
            <v>35972</v>
          </cell>
          <cell r="L1591">
            <v>118679.03999999999</v>
          </cell>
          <cell r="M1591" t="str">
            <v xml:space="preserve">   120450.00</v>
          </cell>
          <cell r="N1591">
            <v>0.3</v>
          </cell>
          <cell r="O1591" t="str">
            <v>Linda Wah</v>
          </cell>
          <cell r="P1591" t="str">
            <v>Pittman, Michael J</v>
          </cell>
        </row>
        <row r="1592">
          <cell r="A1592">
            <v>53325</v>
          </cell>
          <cell r="B1592" t="str">
            <v>Lovelace</v>
          </cell>
          <cell r="C1592" t="str">
            <v>Thomas</v>
          </cell>
          <cell r="D1592" t="str">
            <v>Exempt</v>
          </cell>
          <cell r="E1592">
            <v>652</v>
          </cell>
          <cell r="F1592" t="str">
            <v>Dave Johnston Production</v>
          </cell>
          <cell r="G1592">
            <v>2278</v>
          </cell>
          <cell r="H1592" t="str">
            <v>Supervisor, Plant</v>
          </cell>
          <cell r="I1592" t="str">
            <v>Supervisor, Plant</v>
          </cell>
          <cell r="J1592">
            <v>26207</v>
          </cell>
          <cell r="K1592">
            <v>35972</v>
          </cell>
          <cell r="L1592">
            <v>77866.080000000002</v>
          </cell>
          <cell r="M1592" t="str">
            <v xml:space="preserve">    71500.00</v>
          </cell>
          <cell r="N1592">
            <v>0.24</v>
          </cell>
          <cell r="O1592" t="str">
            <v>Gary S Slanina</v>
          </cell>
          <cell r="P1592" t="str">
            <v>Cunningham, Barry G</v>
          </cell>
        </row>
        <row r="1593">
          <cell r="A1593">
            <v>53358</v>
          </cell>
          <cell r="B1593" t="str">
            <v>Lowe</v>
          </cell>
          <cell r="C1593" t="str">
            <v>John</v>
          </cell>
          <cell r="D1593" t="str">
            <v>Exempt</v>
          </cell>
          <cell r="E1593">
            <v>356</v>
          </cell>
          <cell r="F1593" t="str">
            <v>C&amp;T Mid Office</v>
          </cell>
          <cell r="G1593">
            <v>6024</v>
          </cell>
          <cell r="H1593" t="str">
            <v>Manager, Contracts</v>
          </cell>
          <cell r="I1593" t="str">
            <v>Manager, Contracts</v>
          </cell>
          <cell r="J1593">
            <v>27607</v>
          </cell>
          <cell r="K1593">
            <v>37357</v>
          </cell>
          <cell r="L1593">
            <v>88062</v>
          </cell>
          <cell r="M1593" t="str">
            <v xml:space="preserve">    90550.00</v>
          </cell>
          <cell r="N1593">
            <v>0.24</v>
          </cell>
          <cell r="O1593" t="str">
            <v>Colin Persichetti</v>
          </cell>
          <cell r="P1593" t="str">
            <v>Watters, Stan K</v>
          </cell>
        </row>
        <row r="1594">
          <cell r="A1594">
            <v>53447</v>
          </cell>
          <cell r="B1594" t="str">
            <v>Luckini</v>
          </cell>
          <cell r="C1594" t="str">
            <v>Gregory</v>
          </cell>
          <cell r="D1594" t="str">
            <v>Exempt</v>
          </cell>
          <cell r="E1594">
            <v>263</v>
          </cell>
          <cell r="F1594" t="str">
            <v>IT SAP Development</v>
          </cell>
          <cell r="G1594">
            <v>2132</v>
          </cell>
          <cell r="H1594" t="str">
            <v>IT Spclst, CS Gen - Car</v>
          </cell>
          <cell r="I1594" t="str">
            <v>IT Spclst, CS Gen - Car</v>
          </cell>
          <cell r="J1594">
            <v>29724</v>
          </cell>
          <cell r="K1594">
            <v>37206</v>
          </cell>
          <cell r="L1594">
            <v>64375.199999999997</v>
          </cell>
          <cell r="M1594" t="str">
            <v xml:space="preserve">    69100.00</v>
          </cell>
          <cell r="N1594">
            <v>0.24</v>
          </cell>
          <cell r="O1594" t="str">
            <v>Berdine Buck</v>
          </cell>
          <cell r="P1594" t="str">
            <v>Walje, A Richard</v>
          </cell>
        </row>
        <row r="1595">
          <cell r="A1595">
            <v>53515</v>
          </cell>
          <cell r="B1595" t="str">
            <v>Lund</v>
          </cell>
          <cell r="C1595" t="str">
            <v>Jerry</v>
          </cell>
          <cell r="D1595" t="str">
            <v>Exempt</v>
          </cell>
          <cell r="E1595">
            <v>386</v>
          </cell>
          <cell r="F1595" t="str">
            <v>Douglas Distribution</v>
          </cell>
          <cell r="G1595">
            <v>6081</v>
          </cell>
          <cell r="H1595" t="str">
            <v>Manager, Distribution</v>
          </cell>
          <cell r="I1595" t="str">
            <v>Manager, Distribution (Ops Mgr)</v>
          </cell>
          <cell r="J1595">
            <v>26717</v>
          </cell>
          <cell r="K1595">
            <v>36708</v>
          </cell>
          <cell r="L1595">
            <v>88929.12</v>
          </cell>
          <cell r="M1595" t="str">
            <v xml:space="preserve">    90600.00</v>
          </cell>
          <cell r="N1595">
            <v>0.3</v>
          </cell>
          <cell r="O1595" t="str">
            <v>Brad W Miles</v>
          </cell>
          <cell r="P1595" t="str">
            <v>Wright, Matthew</v>
          </cell>
        </row>
        <row r="1596">
          <cell r="A1596">
            <v>54165</v>
          </cell>
          <cell r="B1596" t="str">
            <v>Mace</v>
          </cell>
          <cell r="C1596" t="str">
            <v>Boyd</v>
          </cell>
          <cell r="D1596" t="str">
            <v>Exempt</v>
          </cell>
          <cell r="E1596">
            <v>651</v>
          </cell>
          <cell r="F1596" t="str">
            <v>Dave Johnston Support</v>
          </cell>
          <cell r="G1596">
            <v>5692</v>
          </cell>
          <cell r="H1596" t="str">
            <v>Supervisor, Plant Operati</v>
          </cell>
          <cell r="I1596" t="str">
            <v>Supervisor, Plant Operations</v>
          </cell>
          <cell r="J1596">
            <v>29368</v>
          </cell>
          <cell r="K1596">
            <v>36856</v>
          </cell>
          <cell r="L1596">
            <v>80456.160000000003</v>
          </cell>
          <cell r="M1596" t="str">
            <v xml:space="preserve">    78700.00</v>
          </cell>
          <cell r="N1596">
            <v>0.24</v>
          </cell>
          <cell r="O1596" t="str">
            <v>Gary L Harris</v>
          </cell>
          <cell r="P1596" t="str">
            <v>Cunningham, Barry G</v>
          </cell>
        </row>
        <row r="1597">
          <cell r="A1597">
            <v>54633</v>
          </cell>
          <cell r="B1597" t="str">
            <v>Malick</v>
          </cell>
          <cell r="C1597" t="str">
            <v>Stephen</v>
          </cell>
          <cell r="D1597" t="str">
            <v>Exempt</v>
          </cell>
          <cell r="E1597">
            <v>238</v>
          </cell>
          <cell r="F1597" t="str">
            <v>C&amp;T Front Office</v>
          </cell>
          <cell r="G1597">
            <v>5669</v>
          </cell>
          <cell r="H1597" t="str">
            <v>Scheduler, Planning - Car</v>
          </cell>
          <cell r="I1597" t="str">
            <v>Scheduler, Planning - Car</v>
          </cell>
          <cell r="J1597">
            <v>29037</v>
          </cell>
          <cell r="K1597">
            <v>36780</v>
          </cell>
          <cell r="L1597">
            <v>65800.08</v>
          </cell>
          <cell r="M1597" t="str">
            <v xml:space="preserve">    65800.00</v>
          </cell>
          <cell r="N1597">
            <v>0.24</v>
          </cell>
          <cell r="O1597" t="str">
            <v>Terry A Riley</v>
          </cell>
          <cell r="P1597" t="str">
            <v>Watters, Stan K</v>
          </cell>
        </row>
        <row r="1598">
          <cell r="A1598">
            <v>54794</v>
          </cell>
          <cell r="B1598" t="str">
            <v>Hills</v>
          </cell>
          <cell r="C1598" t="str">
            <v>Jane</v>
          </cell>
          <cell r="D1598" t="str">
            <v>Exempt</v>
          </cell>
          <cell r="E1598">
            <v>289</v>
          </cell>
          <cell r="F1598" t="str">
            <v>Hydro</v>
          </cell>
          <cell r="G1598">
            <v>2274</v>
          </cell>
          <cell r="H1598" t="str">
            <v>Supervisor, Faclty/Prop</v>
          </cell>
          <cell r="I1598" t="str">
            <v>Supervisor, Faclty/Prop</v>
          </cell>
          <cell r="J1598">
            <v>29711</v>
          </cell>
          <cell r="K1598">
            <v>35987</v>
          </cell>
          <cell r="L1598">
            <v>51106.080000000002</v>
          </cell>
          <cell r="M1598" t="str">
            <v xml:space="preserve">    53000.00</v>
          </cell>
          <cell r="N1598">
            <v>0.2</v>
          </cell>
          <cell r="O1598" t="str">
            <v>Jerry A Roppe</v>
          </cell>
          <cell r="P1598" t="str">
            <v>Cunningham, Barry G</v>
          </cell>
        </row>
        <row r="1599">
          <cell r="A1599">
            <v>54902</v>
          </cell>
          <cell r="B1599" t="str">
            <v>Marquis</v>
          </cell>
          <cell r="C1599" t="str">
            <v>James</v>
          </cell>
          <cell r="D1599" t="str">
            <v>Exempt</v>
          </cell>
          <cell r="E1599">
            <v>395</v>
          </cell>
          <cell r="F1599" t="str">
            <v>O &amp; M Support</v>
          </cell>
          <cell r="G1599">
            <v>8068</v>
          </cell>
          <cell r="H1599" t="str">
            <v>Director, Dist Support</v>
          </cell>
          <cell r="I1599" t="str">
            <v>Director, Field Support</v>
          </cell>
          <cell r="J1599">
            <v>25174</v>
          </cell>
          <cell r="K1599">
            <v>37712</v>
          </cell>
          <cell r="L1599">
            <v>103727.03999999999</v>
          </cell>
          <cell r="M1599" t="str">
            <v xml:space="preserve">   102600.00</v>
          </cell>
          <cell r="N1599">
            <v>0.3</v>
          </cell>
          <cell r="O1599" t="str">
            <v>Curtis B Mansfield</v>
          </cell>
          <cell r="P1599" t="str">
            <v>Wright, Matthew</v>
          </cell>
        </row>
        <row r="1600">
          <cell r="A1600">
            <v>55902</v>
          </cell>
          <cell r="B1600" t="str">
            <v>Vandomelen</v>
          </cell>
          <cell r="C1600" t="str">
            <v>Jeri</v>
          </cell>
          <cell r="D1600" t="str">
            <v>Exempt</v>
          </cell>
          <cell r="E1600">
            <v>244</v>
          </cell>
          <cell r="F1600" t="str">
            <v>Employee Benefits</v>
          </cell>
          <cell r="G1600">
            <v>1972</v>
          </cell>
          <cell r="H1600" t="str">
            <v>Admntr, HR - Car</v>
          </cell>
          <cell r="I1600" t="str">
            <v>Admntr, HR - Car</v>
          </cell>
          <cell r="J1600">
            <v>28514</v>
          </cell>
          <cell r="K1600">
            <v>35972</v>
          </cell>
          <cell r="L1600">
            <v>52605.120000000003</v>
          </cell>
          <cell r="M1600" t="str">
            <v xml:space="preserve">    54150.00</v>
          </cell>
          <cell r="N1600">
            <v>0.2</v>
          </cell>
          <cell r="O1600" t="str">
            <v>Dawn T Cartwright</v>
          </cell>
          <cell r="P1600" t="str">
            <v>Pittman, Michael J</v>
          </cell>
        </row>
        <row r="1601">
          <cell r="A1601">
            <v>56045</v>
          </cell>
          <cell r="B1601" t="str">
            <v>McConnell</v>
          </cell>
          <cell r="C1601" t="str">
            <v>Robert</v>
          </cell>
          <cell r="D1601" t="str">
            <v>Exempt</v>
          </cell>
          <cell r="E1601">
            <v>1042</v>
          </cell>
          <cell r="F1601" t="str">
            <v>WA/OR East Wires</v>
          </cell>
          <cell r="G1601">
            <v>6067</v>
          </cell>
          <cell r="H1601" t="str">
            <v>Director, Distribution</v>
          </cell>
          <cell r="I1601" t="str">
            <v>Dir, Distribution WA/OR East</v>
          </cell>
          <cell r="J1601">
            <v>25895</v>
          </cell>
          <cell r="K1601">
            <v>37721</v>
          </cell>
          <cell r="L1601">
            <v>104535.12</v>
          </cell>
          <cell r="M1601" t="str">
            <v xml:space="preserve">   107700.00</v>
          </cell>
          <cell r="N1601">
            <v>0.3</v>
          </cell>
          <cell r="O1601" t="str">
            <v>Paul J Radakovich</v>
          </cell>
          <cell r="P1601" t="str">
            <v>Wright, Matthew</v>
          </cell>
        </row>
        <row r="1602">
          <cell r="A1602">
            <v>56373</v>
          </cell>
          <cell r="B1602" t="str">
            <v>McDowell</v>
          </cell>
          <cell r="C1602" t="str">
            <v>Jon</v>
          </cell>
          <cell r="D1602" t="str">
            <v>Exempt</v>
          </cell>
          <cell r="E1602">
            <v>388</v>
          </cell>
          <cell r="F1602" t="str">
            <v>Cody Distribution</v>
          </cell>
          <cell r="G1602">
            <v>6081</v>
          </cell>
          <cell r="H1602" t="str">
            <v>Manager, Distribution</v>
          </cell>
          <cell r="I1602" t="str">
            <v>Manager, Distribution (Ops Mgr)</v>
          </cell>
          <cell r="J1602">
            <v>26875</v>
          </cell>
          <cell r="K1602">
            <v>37540</v>
          </cell>
          <cell r="L1602">
            <v>88186.08</v>
          </cell>
          <cell r="M1602" t="str">
            <v xml:space="preserve">    90600.00</v>
          </cell>
          <cell r="N1602">
            <v>0.3</v>
          </cell>
          <cell r="O1602" t="str">
            <v>Brad W Miles</v>
          </cell>
          <cell r="P1602" t="str">
            <v>Wright, Matthew</v>
          </cell>
        </row>
        <row r="1603">
          <cell r="A1603">
            <v>56500</v>
          </cell>
          <cell r="B1603" t="str">
            <v>McFaul</v>
          </cell>
          <cell r="C1603" t="str">
            <v>A</v>
          </cell>
          <cell r="D1603" t="str">
            <v>Exempt</v>
          </cell>
          <cell r="E1603">
            <v>369</v>
          </cell>
          <cell r="F1603" t="str">
            <v>Pendleton Distribution</v>
          </cell>
          <cell r="G1603">
            <v>6081</v>
          </cell>
          <cell r="H1603" t="str">
            <v>Manager, Distribution</v>
          </cell>
          <cell r="I1603" t="str">
            <v>Manager, Distribution</v>
          </cell>
          <cell r="J1603">
            <v>26840</v>
          </cell>
          <cell r="K1603">
            <v>37298</v>
          </cell>
          <cell r="L1603">
            <v>93760.08</v>
          </cell>
          <cell r="M1603" t="str">
            <v xml:space="preserve">    90600.00</v>
          </cell>
          <cell r="N1603">
            <v>0.3</v>
          </cell>
          <cell r="O1603" t="str">
            <v>Robert A McConnell</v>
          </cell>
          <cell r="P1603" t="str">
            <v>Wright, Matthew</v>
          </cell>
        </row>
        <row r="1604">
          <cell r="A1604">
            <v>56546</v>
          </cell>
          <cell r="B1604" t="str">
            <v>Mcgaughey</v>
          </cell>
          <cell r="C1604" t="str">
            <v>Michael</v>
          </cell>
          <cell r="D1604" t="str">
            <v>Exempt</v>
          </cell>
          <cell r="E1604">
            <v>487</v>
          </cell>
          <cell r="F1604" t="str">
            <v>Field Engineering West</v>
          </cell>
          <cell r="G1604">
            <v>2119</v>
          </cell>
          <cell r="H1604" t="str">
            <v>Engineer - Car</v>
          </cell>
          <cell r="I1604" t="str">
            <v>Engineer - Car</v>
          </cell>
          <cell r="J1604">
            <v>28597</v>
          </cell>
          <cell r="K1604">
            <v>37494</v>
          </cell>
          <cell r="L1604">
            <v>66610.080000000002</v>
          </cell>
          <cell r="M1604" t="str">
            <v xml:space="preserve">    68700.00</v>
          </cell>
          <cell r="N1604">
            <v>0.24</v>
          </cell>
          <cell r="O1604" t="str">
            <v>Thomas E Dunlap</v>
          </cell>
          <cell r="P1604" t="str">
            <v>Wright, Matthew</v>
          </cell>
        </row>
        <row r="1605">
          <cell r="A1605">
            <v>56670</v>
          </cell>
          <cell r="B1605" t="str">
            <v>McGregor</v>
          </cell>
          <cell r="C1605" t="str">
            <v>Peter</v>
          </cell>
          <cell r="D1605" t="str">
            <v>Exempt</v>
          </cell>
          <cell r="E1605">
            <v>1088</v>
          </cell>
          <cell r="F1605" t="str">
            <v>C&amp;T Back Office</v>
          </cell>
          <cell r="G1605">
            <v>7553</v>
          </cell>
          <cell r="H1605" t="str">
            <v>Manager, Fin/Actng</v>
          </cell>
          <cell r="I1605" t="str">
            <v>Manager, Fin/Actng</v>
          </cell>
          <cell r="J1605">
            <v>28233</v>
          </cell>
          <cell r="K1605">
            <v>37494</v>
          </cell>
          <cell r="L1605">
            <v>90878.16</v>
          </cell>
          <cell r="M1605" t="str">
            <v xml:space="preserve">    86050.00</v>
          </cell>
          <cell r="N1605">
            <v>0.3</v>
          </cell>
          <cell r="O1605" t="str">
            <v>Thomas E Beck</v>
          </cell>
          <cell r="P1605" t="str">
            <v>Watters, Stan K</v>
          </cell>
        </row>
        <row r="1606">
          <cell r="A1606">
            <v>58193</v>
          </cell>
          <cell r="B1606" t="str">
            <v>Mendenhall</v>
          </cell>
          <cell r="C1606" t="str">
            <v>Monte</v>
          </cell>
          <cell r="D1606" t="str">
            <v>Exempt</v>
          </cell>
          <cell r="E1606">
            <v>1026</v>
          </cell>
          <cell r="F1606" t="str">
            <v>Community Services - West Region</v>
          </cell>
          <cell r="G1606">
            <v>6004</v>
          </cell>
          <cell r="H1606" t="str">
            <v>Cnslt, Community Relation</v>
          </cell>
          <cell r="I1606" t="str">
            <v>Cnslt, Community Relations (RCM)</v>
          </cell>
          <cell r="J1606">
            <v>29017</v>
          </cell>
          <cell r="K1606">
            <v>36650</v>
          </cell>
          <cell r="L1606">
            <v>99405.119999999995</v>
          </cell>
          <cell r="M1606" t="str">
            <v xml:space="preserve">    90600.00</v>
          </cell>
          <cell r="N1606">
            <v>0.3</v>
          </cell>
          <cell r="O1606" t="str">
            <v>Bernard J Bottomly</v>
          </cell>
          <cell r="P1606" t="str">
            <v>Walje, A Richard</v>
          </cell>
        </row>
        <row r="1607">
          <cell r="A1607">
            <v>58360</v>
          </cell>
          <cell r="B1607" t="str">
            <v>Briggs</v>
          </cell>
          <cell r="C1607" t="str">
            <v>Carol</v>
          </cell>
          <cell r="D1607" t="str">
            <v>Non-Exempt,Non-Union</v>
          </cell>
          <cell r="E1607">
            <v>83</v>
          </cell>
          <cell r="F1607" t="str">
            <v>CBS HR System Support</v>
          </cell>
          <cell r="G1607">
            <v>1980</v>
          </cell>
          <cell r="H1607" t="str">
            <v>Analyst, Bus Sys - Assoc</v>
          </cell>
          <cell r="I1607" t="str">
            <v>Analyst, Bus Sys - Assoc</v>
          </cell>
          <cell r="J1607">
            <v>29073</v>
          </cell>
          <cell r="K1607">
            <v>37206</v>
          </cell>
          <cell r="L1607">
            <v>49124.160000000003</v>
          </cell>
          <cell r="M1607" t="str">
            <v xml:space="preserve">    49000.00</v>
          </cell>
          <cell r="N1607">
            <v>0.2</v>
          </cell>
          <cell r="O1607" t="str">
            <v>Deanna Geiger</v>
          </cell>
          <cell r="P1607" t="str">
            <v>MacRitchie, Andy</v>
          </cell>
        </row>
        <row r="1608">
          <cell r="A1608">
            <v>58365</v>
          </cell>
          <cell r="B1608" t="str">
            <v>Messel</v>
          </cell>
          <cell r="C1608" t="str">
            <v>Gregory</v>
          </cell>
          <cell r="D1608" t="str">
            <v>Exempt</v>
          </cell>
          <cell r="E1608">
            <v>429</v>
          </cell>
          <cell r="F1608" t="str">
            <v>Transmission</v>
          </cell>
          <cell r="G1608">
            <v>7553</v>
          </cell>
          <cell r="H1608" t="str">
            <v>Manager, Fin/Actng</v>
          </cell>
          <cell r="I1608" t="str">
            <v>Manager, Fin/Actng</v>
          </cell>
          <cell r="J1608">
            <v>29815</v>
          </cell>
          <cell r="K1608">
            <v>37479</v>
          </cell>
          <cell r="L1608">
            <v>94660.08</v>
          </cell>
          <cell r="M1608" t="str">
            <v xml:space="preserve">    86050.00</v>
          </cell>
          <cell r="N1608">
            <v>0.3</v>
          </cell>
          <cell r="O1608" t="str">
            <v>Mark W Maher</v>
          </cell>
          <cell r="P1608" t="str">
            <v>Wright, Matthew</v>
          </cell>
        </row>
        <row r="1609">
          <cell r="A1609">
            <v>58543</v>
          </cell>
          <cell r="B1609" t="str">
            <v>Meyer</v>
          </cell>
          <cell r="C1609" t="str">
            <v>Michael</v>
          </cell>
          <cell r="D1609" t="str">
            <v>Exempt</v>
          </cell>
          <cell r="E1609">
            <v>643</v>
          </cell>
          <cell r="F1609" t="str">
            <v>Jim Bridger Plant Maintenance</v>
          </cell>
          <cell r="G1609">
            <v>2120</v>
          </cell>
          <cell r="H1609" t="str">
            <v>Engineer - Ld/Sr</v>
          </cell>
          <cell r="I1609" t="str">
            <v>Engineer - Ld/Sr</v>
          </cell>
          <cell r="J1609">
            <v>29066</v>
          </cell>
          <cell r="K1609">
            <v>37291</v>
          </cell>
          <cell r="L1609">
            <v>81486</v>
          </cell>
          <cell r="M1609" t="str">
            <v xml:space="preserve">    80400.00</v>
          </cell>
          <cell r="N1609">
            <v>0.24</v>
          </cell>
          <cell r="O1609" t="str">
            <v>Paul M Fahlsing</v>
          </cell>
          <cell r="P1609" t="str">
            <v>Cunningham, Barry G</v>
          </cell>
        </row>
        <row r="1610">
          <cell r="A1610">
            <v>58545</v>
          </cell>
          <cell r="B1610" t="str">
            <v>Meyer</v>
          </cell>
          <cell r="C1610" t="str">
            <v>Robert</v>
          </cell>
          <cell r="D1610" t="str">
            <v>Exempt</v>
          </cell>
          <cell r="E1610">
            <v>1528</v>
          </cell>
          <cell r="F1610" t="str">
            <v>PD SAP Support</v>
          </cell>
          <cell r="G1610">
            <v>5178</v>
          </cell>
          <cell r="H1610" t="str">
            <v>Analyst, Bus Sys/SAP Conf</v>
          </cell>
          <cell r="I1610" t="str">
            <v>Analyst, Bus Sys/SAP Config - Ld/Sr</v>
          </cell>
          <cell r="J1610">
            <v>28604</v>
          </cell>
          <cell r="K1610">
            <v>37196</v>
          </cell>
          <cell r="L1610">
            <v>82628.160000000003</v>
          </cell>
          <cell r="M1610" t="str">
            <v xml:space="preserve">    89250.00</v>
          </cell>
          <cell r="N1610">
            <v>0.24</v>
          </cell>
          <cell r="O1610" t="str">
            <v>Claire A Nettleton</v>
          </cell>
          <cell r="P1610" t="str">
            <v>Wright, Matthew</v>
          </cell>
        </row>
        <row r="1611">
          <cell r="A1611">
            <v>58585</v>
          </cell>
          <cell r="B1611" t="str">
            <v>Michaelis</v>
          </cell>
          <cell r="C1611" t="str">
            <v>Daniel</v>
          </cell>
          <cell r="D1611" t="str">
            <v>Exempt</v>
          </cell>
          <cell r="E1611">
            <v>643</v>
          </cell>
          <cell r="F1611" t="str">
            <v>Jim Bridger Plant Maintenance</v>
          </cell>
          <cell r="G1611">
            <v>2278</v>
          </cell>
          <cell r="H1611" t="str">
            <v>Supervisor, Plant</v>
          </cell>
          <cell r="I1611" t="str">
            <v>Supervisor, Plant</v>
          </cell>
          <cell r="J1611">
            <v>27601</v>
          </cell>
          <cell r="K1611">
            <v>37291</v>
          </cell>
          <cell r="L1611">
            <v>75086.16</v>
          </cell>
          <cell r="M1611" t="str">
            <v xml:space="preserve">    71500.00</v>
          </cell>
          <cell r="N1611">
            <v>0.24</v>
          </cell>
          <cell r="O1611" t="str">
            <v>James L Fletcher</v>
          </cell>
          <cell r="P1611" t="str">
            <v>Cunningham, Barry G</v>
          </cell>
        </row>
        <row r="1612">
          <cell r="A1612">
            <v>58667</v>
          </cell>
          <cell r="B1612" t="str">
            <v>Morris</v>
          </cell>
          <cell r="C1612" t="str">
            <v>Yvonne</v>
          </cell>
          <cell r="D1612" t="str">
            <v>Exempt</v>
          </cell>
          <cell r="E1612">
            <v>264</v>
          </cell>
          <cell r="F1612" t="str">
            <v>PD Customer Service Systems</v>
          </cell>
          <cell r="G1612">
            <v>1982</v>
          </cell>
          <cell r="H1612" t="str">
            <v>Analyst, Bus Sys - Ld/Sr</v>
          </cell>
          <cell r="I1612" t="str">
            <v>Analyst, Bus Sys - Ld/Sr</v>
          </cell>
          <cell r="J1612">
            <v>26434</v>
          </cell>
          <cell r="K1612">
            <v>35972</v>
          </cell>
          <cell r="L1612">
            <v>71596.08</v>
          </cell>
          <cell r="M1612" t="str">
            <v xml:space="preserve">    72750.00</v>
          </cell>
          <cell r="N1612">
            <v>0.24</v>
          </cell>
          <cell r="O1612" t="str">
            <v>Kenneth A Meneley</v>
          </cell>
          <cell r="P1612" t="str">
            <v>Walje, A Richard</v>
          </cell>
        </row>
        <row r="1613">
          <cell r="A1613">
            <v>58724</v>
          </cell>
          <cell r="B1613" t="str">
            <v>Miles</v>
          </cell>
          <cell r="C1613" t="str">
            <v>Brad</v>
          </cell>
          <cell r="D1613" t="str">
            <v>Exempt</v>
          </cell>
          <cell r="E1613">
            <v>1044</v>
          </cell>
          <cell r="F1613" t="str">
            <v>Wyoming East Wires</v>
          </cell>
          <cell r="G1613">
            <v>6067</v>
          </cell>
          <cell r="H1613" t="str">
            <v>Director, Distribution</v>
          </cell>
          <cell r="I1613" t="str">
            <v>Dir, Distribution WY East</v>
          </cell>
          <cell r="J1613">
            <v>27988</v>
          </cell>
          <cell r="K1613">
            <v>36661</v>
          </cell>
          <cell r="L1613">
            <v>119484</v>
          </cell>
          <cell r="M1613" t="str">
            <v xml:space="preserve">   107700.00</v>
          </cell>
          <cell r="N1613">
            <v>0.3</v>
          </cell>
          <cell r="O1613" t="str">
            <v>Paul J Radakovich</v>
          </cell>
          <cell r="P1613" t="str">
            <v>Wright, Matthew</v>
          </cell>
        </row>
        <row r="1614">
          <cell r="A1614">
            <v>58870</v>
          </cell>
          <cell r="B1614" t="str">
            <v>Miller</v>
          </cell>
          <cell r="C1614" t="str">
            <v>Dean</v>
          </cell>
          <cell r="D1614" t="str">
            <v>Exempt</v>
          </cell>
          <cell r="E1614">
            <v>832</v>
          </cell>
          <cell r="F1614" t="str">
            <v>Protection &amp; Control</v>
          </cell>
          <cell r="G1614">
            <v>2121</v>
          </cell>
          <cell r="H1614" t="str">
            <v>Engineer - Princ</v>
          </cell>
          <cell r="I1614" t="str">
            <v>Engineer - Princ</v>
          </cell>
          <cell r="J1614">
            <v>26462</v>
          </cell>
          <cell r="K1614">
            <v>35972</v>
          </cell>
          <cell r="L1614">
            <v>103125.12</v>
          </cell>
          <cell r="M1614" t="str">
            <v xml:space="preserve">    94950.00</v>
          </cell>
          <cell r="N1614">
            <v>0.3</v>
          </cell>
          <cell r="O1614" t="str">
            <v>Florence M Hausler</v>
          </cell>
          <cell r="P1614" t="str">
            <v>Wright, Matthew</v>
          </cell>
        </row>
        <row r="1615">
          <cell r="A1615">
            <v>59095</v>
          </cell>
          <cell r="B1615" t="str">
            <v>Miller</v>
          </cell>
          <cell r="C1615" t="str">
            <v>William</v>
          </cell>
          <cell r="D1615" t="str">
            <v>Exempt</v>
          </cell>
          <cell r="E1615">
            <v>356</v>
          </cell>
          <cell r="F1615" t="str">
            <v>C&amp;T Mid Office</v>
          </cell>
          <cell r="G1615">
            <v>6024</v>
          </cell>
          <cell r="H1615" t="str">
            <v>Manager, Contracts</v>
          </cell>
          <cell r="I1615" t="str">
            <v>Manager, Contracts</v>
          </cell>
          <cell r="J1615">
            <v>28033</v>
          </cell>
          <cell r="K1615">
            <v>37129</v>
          </cell>
          <cell r="L1615">
            <v>88100.160000000003</v>
          </cell>
          <cell r="M1615" t="str">
            <v xml:space="preserve">    90550.00</v>
          </cell>
          <cell r="N1615">
            <v>0.24</v>
          </cell>
          <cell r="O1615" t="str">
            <v>Colin Persichetti</v>
          </cell>
          <cell r="P1615" t="str">
            <v>Watters, Stan K</v>
          </cell>
        </row>
        <row r="1616">
          <cell r="A1616">
            <v>59220</v>
          </cell>
          <cell r="B1616" t="str">
            <v>Minchow</v>
          </cell>
          <cell r="C1616" t="str">
            <v>John</v>
          </cell>
          <cell r="D1616" t="str">
            <v>Exempt</v>
          </cell>
          <cell r="E1616">
            <v>652</v>
          </cell>
          <cell r="F1616" t="str">
            <v>Dave Johnston Production</v>
          </cell>
          <cell r="G1616">
            <v>2278</v>
          </cell>
          <cell r="H1616" t="str">
            <v>Supervisor, Plant</v>
          </cell>
          <cell r="I1616" t="str">
            <v>Supervisor, Plant</v>
          </cell>
          <cell r="J1616">
            <v>26091</v>
          </cell>
          <cell r="K1616">
            <v>35972</v>
          </cell>
          <cell r="L1616">
            <v>74142</v>
          </cell>
          <cell r="M1616" t="str">
            <v xml:space="preserve">    71500.00</v>
          </cell>
          <cell r="N1616">
            <v>0.24</v>
          </cell>
          <cell r="O1616" t="str">
            <v>Gary S Slanina</v>
          </cell>
          <cell r="P1616" t="str">
            <v>Cunningham, Barry G</v>
          </cell>
        </row>
        <row r="1617">
          <cell r="A1617">
            <v>59305</v>
          </cell>
          <cell r="B1617" t="str">
            <v>Mitchell</v>
          </cell>
          <cell r="C1617" t="str">
            <v>Janice</v>
          </cell>
          <cell r="D1617" t="str">
            <v>Exempt</v>
          </cell>
          <cell r="E1617">
            <v>1019</v>
          </cell>
          <cell r="F1617" t="str">
            <v>External Communications</v>
          </cell>
          <cell r="G1617">
            <v>2085</v>
          </cell>
          <cell r="H1617" t="str">
            <v>Director, Comm/Advtsg</v>
          </cell>
          <cell r="I1617" t="str">
            <v>Director, Comm/Advtsg</v>
          </cell>
          <cell r="J1617">
            <v>29272</v>
          </cell>
          <cell r="K1617">
            <v>37106</v>
          </cell>
          <cell r="L1617">
            <v>96853.2</v>
          </cell>
          <cell r="M1617" t="str">
            <v xml:space="preserve">   107100.00</v>
          </cell>
          <cell r="N1617">
            <v>0.4</v>
          </cell>
          <cell r="O1617" t="str">
            <v>Rachel K Sherrard-Smith</v>
          </cell>
        </row>
        <row r="1618">
          <cell r="A1618">
            <v>59848</v>
          </cell>
          <cell r="B1618" t="str">
            <v>Montgomery</v>
          </cell>
          <cell r="C1618" t="str">
            <v>Rena</v>
          </cell>
          <cell r="D1618" t="str">
            <v>Exempt</v>
          </cell>
          <cell r="E1618">
            <v>1064</v>
          </cell>
          <cell r="F1618" t="str">
            <v>Customer Operations Admin</v>
          </cell>
          <cell r="G1618">
            <v>8993</v>
          </cell>
          <cell r="H1618" t="str">
            <v>Analyst, Quality Mgmt - C</v>
          </cell>
          <cell r="I1618" t="str">
            <v>Analyst, Quality Mgmt - Car</v>
          </cell>
          <cell r="J1618">
            <v>29658</v>
          </cell>
          <cell r="K1618">
            <v>38028</v>
          </cell>
          <cell r="L1618">
            <v>59391.12</v>
          </cell>
          <cell r="M1618" t="str">
            <v xml:space="preserve">    57480.00</v>
          </cell>
          <cell r="N1618">
            <v>0.2</v>
          </cell>
          <cell r="O1618" t="str">
            <v>Randy G Tuttle</v>
          </cell>
          <cell r="P1618" t="str">
            <v>Wright, Matthew</v>
          </cell>
        </row>
        <row r="1619">
          <cell r="A1619">
            <v>60005</v>
          </cell>
          <cell r="B1619" t="str">
            <v>Moore</v>
          </cell>
          <cell r="C1619" t="str">
            <v>Larry</v>
          </cell>
          <cell r="D1619" t="str">
            <v>Exempt</v>
          </cell>
          <cell r="E1619">
            <v>643</v>
          </cell>
          <cell r="F1619" t="str">
            <v>Jim Bridger Plant Maintenance</v>
          </cell>
          <cell r="G1619">
            <v>2278</v>
          </cell>
          <cell r="H1619" t="str">
            <v>Supervisor, Plant</v>
          </cell>
          <cell r="I1619" t="str">
            <v>Supervisor, Plant</v>
          </cell>
          <cell r="J1619">
            <v>26931</v>
          </cell>
          <cell r="K1619">
            <v>37291</v>
          </cell>
          <cell r="L1619">
            <v>75444</v>
          </cell>
          <cell r="M1619" t="str">
            <v xml:space="preserve">    71500.00</v>
          </cell>
          <cell r="N1619">
            <v>0.24</v>
          </cell>
          <cell r="O1619" t="str">
            <v>Phillip C Johnson</v>
          </cell>
          <cell r="P1619" t="str">
            <v>Cunningham, Barry G</v>
          </cell>
        </row>
        <row r="1620">
          <cell r="A1620">
            <v>60015</v>
          </cell>
          <cell r="B1620" t="str">
            <v>Moore</v>
          </cell>
          <cell r="C1620" t="str">
            <v>Thomas</v>
          </cell>
          <cell r="D1620" t="str">
            <v>Exempt</v>
          </cell>
          <cell r="E1620">
            <v>643</v>
          </cell>
          <cell r="F1620" t="str">
            <v>Jim Bridger Plant Maintenance</v>
          </cell>
          <cell r="G1620">
            <v>2120</v>
          </cell>
          <cell r="H1620" t="str">
            <v>Engineer - Ld/Sr</v>
          </cell>
          <cell r="I1620" t="str">
            <v>Engineer - Ld/Sr</v>
          </cell>
          <cell r="J1620">
            <v>28982</v>
          </cell>
          <cell r="K1620">
            <v>37291</v>
          </cell>
          <cell r="L1620">
            <v>86050.08</v>
          </cell>
          <cell r="M1620" t="str">
            <v xml:space="preserve">    80400.00</v>
          </cell>
          <cell r="N1620">
            <v>0.24</v>
          </cell>
          <cell r="O1620" t="str">
            <v>James L Fletcher</v>
          </cell>
          <cell r="P1620" t="str">
            <v>Cunningham, Barry G</v>
          </cell>
        </row>
        <row r="1621">
          <cell r="A1621">
            <v>60330</v>
          </cell>
          <cell r="B1621" t="str">
            <v>Mortenson</v>
          </cell>
          <cell r="C1621" t="str">
            <v>Neil</v>
          </cell>
          <cell r="D1621" t="str">
            <v>Exempt</v>
          </cell>
          <cell r="E1621">
            <v>322</v>
          </cell>
          <cell r="F1621" t="str">
            <v>Portland Wyoming Control Center</v>
          </cell>
          <cell r="G1621">
            <v>6007</v>
          </cell>
          <cell r="H1621" t="str">
            <v>Manager, Dispatch</v>
          </cell>
          <cell r="I1621" t="str">
            <v>Manager, Dispatch</v>
          </cell>
          <cell r="J1621">
            <v>26149</v>
          </cell>
          <cell r="K1621">
            <v>37571</v>
          </cell>
          <cell r="L1621">
            <v>96072</v>
          </cell>
          <cell r="M1621" t="str">
            <v xml:space="preserve">    98100.00</v>
          </cell>
          <cell r="N1621">
            <v>0.3</v>
          </cell>
          <cell r="O1621" t="str">
            <v>James M Stuart</v>
          </cell>
          <cell r="P1621" t="str">
            <v>Wright, Matthew</v>
          </cell>
        </row>
        <row r="1622">
          <cell r="A1622">
            <v>60681</v>
          </cell>
          <cell r="B1622" t="str">
            <v>Munson</v>
          </cell>
          <cell r="C1622" t="str">
            <v>David</v>
          </cell>
          <cell r="D1622" t="str">
            <v>Exempt</v>
          </cell>
          <cell r="E1622">
            <v>365</v>
          </cell>
          <cell r="F1622" t="str">
            <v>Madras Distribution</v>
          </cell>
          <cell r="G1622">
            <v>6081</v>
          </cell>
          <cell r="H1622" t="str">
            <v>Manager, Distribution</v>
          </cell>
          <cell r="I1622" t="str">
            <v>Manager, Distribution</v>
          </cell>
          <cell r="J1622">
            <v>27778</v>
          </cell>
          <cell r="K1622">
            <v>37620</v>
          </cell>
          <cell r="L1622">
            <v>84245.04</v>
          </cell>
          <cell r="M1622" t="str">
            <v xml:space="preserve">    90600.00</v>
          </cell>
          <cell r="N1622">
            <v>0.3</v>
          </cell>
          <cell r="O1622" t="str">
            <v>Robert A McConnell</v>
          </cell>
          <cell r="P1622" t="str">
            <v>Wright, Matthew</v>
          </cell>
        </row>
        <row r="1623">
          <cell r="A1623">
            <v>60817</v>
          </cell>
          <cell r="B1623" t="str">
            <v>Murphy Jr</v>
          </cell>
          <cell r="C1623" t="str">
            <v>Jack</v>
          </cell>
          <cell r="D1623" t="str">
            <v>Exempt</v>
          </cell>
          <cell r="E1623">
            <v>644</v>
          </cell>
          <cell r="F1623" t="str">
            <v>Jim Bridger Plant Operations</v>
          </cell>
          <cell r="G1623">
            <v>5692</v>
          </cell>
          <cell r="H1623" t="str">
            <v>Supervisor, Plant Operati</v>
          </cell>
          <cell r="I1623" t="str">
            <v>Supervisor, Plant Operations</v>
          </cell>
          <cell r="J1623">
            <v>29734</v>
          </cell>
          <cell r="K1623">
            <v>37022</v>
          </cell>
          <cell r="L1623">
            <v>76562.16</v>
          </cell>
          <cell r="M1623" t="str">
            <v xml:space="preserve">    78700.00</v>
          </cell>
          <cell r="N1623">
            <v>0.24</v>
          </cell>
          <cell r="O1623" t="str">
            <v>Linda A Seaman</v>
          </cell>
          <cell r="P1623" t="str">
            <v>Cunningham, Barry G</v>
          </cell>
        </row>
        <row r="1624">
          <cell r="A1624">
            <v>61908</v>
          </cell>
          <cell r="B1624" t="str">
            <v>Nichols</v>
          </cell>
          <cell r="C1624" t="str">
            <v>Mark</v>
          </cell>
          <cell r="D1624" t="str">
            <v>Exempt</v>
          </cell>
          <cell r="E1624">
            <v>655</v>
          </cell>
          <cell r="F1624" t="str">
            <v>Wyodak Planning and Support</v>
          </cell>
          <cell r="G1624">
            <v>5692</v>
          </cell>
          <cell r="H1624" t="str">
            <v>Supervisor, Plant Operati</v>
          </cell>
          <cell r="I1624" t="str">
            <v>Supervisor, Plant Operations</v>
          </cell>
          <cell r="J1624">
            <v>28495</v>
          </cell>
          <cell r="K1624">
            <v>36795</v>
          </cell>
          <cell r="L1624">
            <v>77483.039999999994</v>
          </cell>
          <cell r="M1624" t="str">
            <v xml:space="preserve">    78700.00</v>
          </cell>
          <cell r="N1624">
            <v>0.24</v>
          </cell>
          <cell r="O1624" t="str">
            <v>Glenn A Fosher</v>
          </cell>
          <cell r="P1624" t="str">
            <v>Cunningham, Barry G</v>
          </cell>
        </row>
        <row r="1625">
          <cell r="A1625">
            <v>61975</v>
          </cell>
          <cell r="B1625" t="str">
            <v>Nielson</v>
          </cell>
          <cell r="C1625" t="str">
            <v>Bruce</v>
          </cell>
          <cell r="D1625" t="str">
            <v>Exempt</v>
          </cell>
          <cell r="E1625">
            <v>1109</v>
          </cell>
          <cell r="F1625" t="str">
            <v>Program Planning</v>
          </cell>
          <cell r="G1625">
            <v>2120</v>
          </cell>
          <cell r="H1625" t="str">
            <v>Engineer - Ld/Sr</v>
          </cell>
          <cell r="I1625" t="str">
            <v>Engineer - Ld/Sr</v>
          </cell>
          <cell r="J1625">
            <v>26933</v>
          </cell>
          <cell r="K1625">
            <v>37114</v>
          </cell>
          <cell r="L1625">
            <v>78620.160000000003</v>
          </cell>
          <cell r="M1625" t="str">
            <v xml:space="preserve">    80400.00</v>
          </cell>
          <cell r="N1625">
            <v>0.24</v>
          </cell>
          <cell r="O1625" t="str">
            <v>Richard A Vail</v>
          </cell>
          <cell r="P1625" t="str">
            <v>Wright, Matthew</v>
          </cell>
        </row>
        <row r="1626">
          <cell r="A1626">
            <v>62083</v>
          </cell>
          <cell r="B1626" t="str">
            <v>Niska</v>
          </cell>
          <cell r="C1626" t="str">
            <v>Richard</v>
          </cell>
          <cell r="D1626" t="str">
            <v>Exempt</v>
          </cell>
          <cell r="E1626">
            <v>1328</v>
          </cell>
          <cell r="F1626" t="str">
            <v>PD Transmission Systems</v>
          </cell>
          <cell r="G1626">
            <v>2177</v>
          </cell>
          <cell r="H1626" t="str">
            <v>Manager, SA&amp;D</v>
          </cell>
          <cell r="I1626" t="str">
            <v>Manager, SA&amp;D</v>
          </cell>
          <cell r="J1626">
            <v>29829</v>
          </cell>
          <cell r="K1626">
            <v>37570</v>
          </cell>
          <cell r="L1626">
            <v>113411.04</v>
          </cell>
          <cell r="M1626" t="str">
            <v xml:space="preserve">   106850.00</v>
          </cell>
          <cell r="N1626">
            <v>0.3</v>
          </cell>
          <cell r="O1626" t="str">
            <v>David C Register</v>
          </cell>
          <cell r="P1626" t="str">
            <v>Walje, A Richard</v>
          </cell>
        </row>
        <row r="1627">
          <cell r="A1627">
            <v>62295</v>
          </cell>
          <cell r="B1627" t="str">
            <v>Norgaard</v>
          </cell>
          <cell r="C1627" t="str">
            <v>Stephen</v>
          </cell>
          <cell r="D1627" t="str">
            <v>Exempt</v>
          </cell>
          <cell r="E1627">
            <v>652</v>
          </cell>
          <cell r="F1627" t="str">
            <v>Dave Johnston Production</v>
          </cell>
          <cell r="G1627">
            <v>2278</v>
          </cell>
          <cell r="H1627" t="str">
            <v>Supervisor, Plant</v>
          </cell>
          <cell r="I1627" t="str">
            <v>Supervisor, Plant</v>
          </cell>
          <cell r="J1627">
            <v>29024</v>
          </cell>
          <cell r="K1627">
            <v>37740</v>
          </cell>
          <cell r="L1627">
            <v>71760</v>
          </cell>
          <cell r="M1627" t="str">
            <v xml:space="preserve">    71500.00</v>
          </cell>
          <cell r="N1627">
            <v>0.24</v>
          </cell>
          <cell r="O1627" t="str">
            <v>Gary S Slanina</v>
          </cell>
          <cell r="P1627" t="str">
            <v>Cunningham, Barry G</v>
          </cell>
        </row>
        <row r="1628">
          <cell r="A1628">
            <v>62805</v>
          </cell>
          <cell r="B1628" t="str">
            <v>O'Connell</v>
          </cell>
          <cell r="C1628" t="str">
            <v>James</v>
          </cell>
          <cell r="D1628" t="str">
            <v>Exempt</v>
          </cell>
          <cell r="E1628">
            <v>289</v>
          </cell>
          <cell r="F1628" t="str">
            <v>Hydro</v>
          </cell>
          <cell r="G1628">
            <v>2165</v>
          </cell>
          <cell r="H1628" t="str">
            <v>Manager, Engrg/Env</v>
          </cell>
          <cell r="I1628" t="str">
            <v>Manager, Engrg/Env</v>
          </cell>
          <cell r="J1628">
            <v>29304</v>
          </cell>
          <cell r="K1628">
            <v>35972</v>
          </cell>
          <cell r="L1628">
            <v>104809.2</v>
          </cell>
          <cell r="M1628" t="str">
            <v xml:space="preserve">   102450.00</v>
          </cell>
          <cell r="N1628">
            <v>0.3</v>
          </cell>
          <cell r="O1628" t="str">
            <v>Randy A Landolt</v>
          </cell>
          <cell r="P1628" t="str">
            <v>Cunningham, Barry G</v>
          </cell>
        </row>
        <row r="1629">
          <cell r="A1629">
            <v>62826</v>
          </cell>
          <cell r="B1629" t="str">
            <v>O'Connor</v>
          </cell>
          <cell r="C1629" t="str">
            <v>Timothy</v>
          </cell>
          <cell r="D1629" t="str">
            <v>Exempt</v>
          </cell>
          <cell r="E1629">
            <v>289</v>
          </cell>
          <cell r="F1629" t="str">
            <v>Hydro</v>
          </cell>
          <cell r="G1629">
            <v>2090</v>
          </cell>
          <cell r="H1629" t="str">
            <v>Director, Engrg/Env</v>
          </cell>
          <cell r="I1629" t="str">
            <v>Director, Engrg/Env</v>
          </cell>
          <cell r="J1629">
            <v>29402</v>
          </cell>
          <cell r="K1629">
            <v>37936</v>
          </cell>
          <cell r="L1629">
            <v>113740.08</v>
          </cell>
          <cell r="M1629" t="str">
            <v xml:space="preserve">   114850.00</v>
          </cell>
          <cell r="N1629">
            <v>0.4</v>
          </cell>
          <cell r="O1629" t="str">
            <v>Randy A Landolt</v>
          </cell>
          <cell r="P1629" t="str">
            <v>Cunningham, Barry G</v>
          </cell>
        </row>
        <row r="1630">
          <cell r="A1630">
            <v>63335</v>
          </cell>
          <cell r="B1630" t="str">
            <v>Olmstead</v>
          </cell>
          <cell r="C1630" t="str">
            <v>Dan</v>
          </cell>
          <cell r="D1630" t="str">
            <v>Exempt</v>
          </cell>
          <cell r="E1630">
            <v>337</v>
          </cell>
          <cell r="F1630" t="str">
            <v>Salt Lake City Metro Distribution</v>
          </cell>
          <cell r="G1630">
            <v>6081</v>
          </cell>
          <cell r="H1630" t="str">
            <v>Manager, Distribution</v>
          </cell>
          <cell r="I1630" t="str">
            <v>Manager, Distribution</v>
          </cell>
          <cell r="J1630">
            <v>27379</v>
          </cell>
          <cell r="K1630">
            <v>36187</v>
          </cell>
          <cell r="L1630">
            <v>93448.08</v>
          </cell>
          <cell r="M1630" t="str">
            <v xml:space="preserve">    90600.00</v>
          </cell>
          <cell r="N1630">
            <v>0.3</v>
          </cell>
          <cell r="O1630" t="str">
            <v>Rickey L Bielby</v>
          </cell>
          <cell r="P1630" t="str">
            <v>Wright, Matthew</v>
          </cell>
        </row>
        <row r="1631">
          <cell r="A1631">
            <v>63545</v>
          </cell>
          <cell r="B1631" t="str">
            <v>Olsen</v>
          </cell>
          <cell r="C1631" t="str">
            <v>Lee</v>
          </cell>
          <cell r="D1631" t="str">
            <v>Exempt</v>
          </cell>
          <cell r="E1631">
            <v>595</v>
          </cell>
          <cell r="F1631" t="str">
            <v>Customer Contact Center- Complex Team</v>
          </cell>
          <cell r="G1631">
            <v>2163</v>
          </cell>
          <cell r="H1631" t="str">
            <v>Manager, Cust Svc</v>
          </cell>
          <cell r="I1631" t="str">
            <v>Manager, Cust Svc</v>
          </cell>
          <cell r="J1631">
            <v>29024</v>
          </cell>
          <cell r="K1631">
            <v>37648</v>
          </cell>
          <cell r="L1631">
            <v>79465.2</v>
          </cell>
          <cell r="M1631" t="str">
            <v xml:space="preserve">    90600.00</v>
          </cell>
          <cell r="N1631">
            <v>0.3</v>
          </cell>
          <cell r="O1631" t="str">
            <v>Michelle Follette</v>
          </cell>
          <cell r="P1631" t="str">
            <v>Wright, Matthew</v>
          </cell>
        </row>
        <row r="1632">
          <cell r="A1632">
            <v>63657</v>
          </cell>
          <cell r="B1632" t="str">
            <v>Olson</v>
          </cell>
          <cell r="C1632" t="str">
            <v>Eric</v>
          </cell>
          <cell r="D1632" t="str">
            <v>Exempt</v>
          </cell>
          <cell r="E1632">
            <v>1126</v>
          </cell>
          <cell r="F1632" t="str">
            <v>Pendleton Metering Ops</v>
          </cell>
          <cell r="G1632">
            <v>8295</v>
          </cell>
          <cell r="H1632" t="str">
            <v>Asst Manager, Field Svcs</v>
          </cell>
          <cell r="I1632" t="str">
            <v>Asst Manager, Field Svcs</v>
          </cell>
          <cell r="J1632">
            <v>29571</v>
          </cell>
          <cell r="K1632">
            <v>37844</v>
          </cell>
          <cell r="L1632">
            <v>54749.04</v>
          </cell>
          <cell r="M1632" t="str">
            <v xml:space="preserve">    65850.00</v>
          </cell>
          <cell r="N1632">
            <v>0.24</v>
          </cell>
          <cell r="O1632" t="str">
            <v>Phillip G Cardon</v>
          </cell>
          <cell r="P1632" t="str">
            <v>Wright, Matthew</v>
          </cell>
        </row>
        <row r="1633">
          <cell r="A1633">
            <v>63683</v>
          </cell>
          <cell r="B1633" t="str">
            <v>Barbeau</v>
          </cell>
          <cell r="C1633" t="str">
            <v>Laurie</v>
          </cell>
          <cell r="D1633" t="str">
            <v>Exempt</v>
          </cell>
          <cell r="E1633">
            <v>1088</v>
          </cell>
          <cell r="F1633" t="str">
            <v>C&amp;T Back Office</v>
          </cell>
          <cell r="G1633">
            <v>6074</v>
          </cell>
          <cell r="H1633" t="str">
            <v>Manager, Finance</v>
          </cell>
          <cell r="I1633" t="str">
            <v>Manager, Finance</v>
          </cell>
          <cell r="J1633">
            <v>29920</v>
          </cell>
          <cell r="K1633">
            <v>36976</v>
          </cell>
          <cell r="L1633">
            <v>89320.08</v>
          </cell>
          <cell r="M1633" t="str">
            <v xml:space="preserve">    88300.00</v>
          </cell>
          <cell r="N1633">
            <v>0.3</v>
          </cell>
          <cell r="O1633" t="str">
            <v>Thomas E Beck</v>
          </cell>
          <cell r="P1633" t="str">
            <v>Watters, Stan K</v>
          </cell>
        </row>
        <row r="1634">
          <cell r="A1634">
            <v>64034</v>
          </cell>
          <cell r="B1634" t="str">
            <v>Orr</v>
          </cell>
          <cell r="C1634" t="str">
            <v>John</v>
          </cell>
          <cell r="D1634" t="str">
            <v>Exempt</v>
          </cell>
          <cell r="E1634">
            <v>644</v>
          </cell>
          <cell r="F1634" t="str">
            <v>Jim Bridger Plant Operations</v>
          </cell>
          <cell r="G1634">
            <v>5692</v>
          </cell>
          <cell r="H1634" t="str">
            <v>Supervisor, Plant Operati</v>
          </cell>
          <cell r="I1634" t="str">
            <v>Supervisor, Plant Operations</v>
          </cell>
          <cell r="J1634">
            <v>26254</v>
          </cell>
          <cell r="K1634">
            <v>36795</v>
          </cell>
          <cell r="L1634">
            <v>78503.039999999994</v>
          </cell>
          <cell r="M1634" t="str">
            <v xml:space="preserve">    78700.00</v>
          </cell>
          <cell r="N1634">
            <v>0.24</v>
          </cell>
          <cell r="O1634" t="str">
            <v>Linda A Seaman</v>
          </cell>
          <cell r="P1634" t="str">
            <v>Cunningham, Barry G</v>
          </cell>
        </row>
        <row r="1635">
          <cell r="A1635">
            <v>64326</v>
          </cell>
          <cell r="B1635" t="str">
            <v>Ott</v>
          </cell>
          <cell r="C1635" t="str">
            <v>Terrence</v>
          </cell>
          <cell r="D1635" t="str">
            <v>Exempt</v>
          </cell>
          <cell r="E1635">
            <v>658</v>
          </cell>
          <cell r="F1635" t="str">
            <v>Hunter Administration</v>
          </cell>
          <cell r="G1635">
            <v>6544</v>
          </cell>
          <cell r="H1635" t="str">
            <v>Trainer, Operations - Ld/</v>
          </cell>
          <cell r="I1635" t="str">
            <v>Trainer, Operations - Ld/Sr</v>
          </cell>
          <cell r="J1635">
            <v>29241</v>
          </cell>
          <cell r="K1635">
            <v>37206</v>
          </cell>
          <cell r="L1635">
            <v>75704.160000000003</v>
          </cell>
          <cell r="M1635" t="str">
            <v xml:space="preserve">    70600.00</v>
          </cell>
          <cell r="N1635">
            <v>0.24</v>
          </cell>
          <cell r="O1635" t="str">
            <v>Leslie G Paulson</v>
          </cell>
          <cell r="P1635" t="str">
            <v>Cunningham, Barry G</v>
          </cell>
        </row>
        <row r="1636">
          <cell r="A1636">
            <v>65122</v>
          </cell>
          <cell r="B1636" t="str">
            <v>Pai</v>
          </cell>
          <cell r="C1636" t="str">
            <v>Wai Zou Virginia</v>
          </cell>
          <cell r="D1636" t="str">
            <v>Exempt</v>
          </cell>
          <cell r="E1636">
            <v>676</v>
          </cell>
          <cell r="F1636" t="str">
            <v>ITSST EAI - Integration &amp; Modeling</v>
          </cell>
          <cell r="G1636">
            <v>6768</v>
          </cell>
          <cell r="H1636" t="str">
            <v>IT Spclst, CS Gen - Princ</v>
          </cell>
          <cell r="I1636" t="str">
            <v>IT Spclst, CS Gen - Princ</v>
          </cell>
          <cell r="J1636">
            <v>30046</v>
          </cell>
          <cell r="K1636">
            <v>37783</v>
          </cell>
          <cell r="L1636">
            <v>105053.04</v>
          </cell>
          <cell r="M1636" t="str">
            <v xml:space="preserve">   103000.00</v>
          </cell>
          <cell r="N1636">
            <v>0.3</v>
          </cell>
          <cell r="O1636" t="str">
            <v>David E Maudlin</v>
          </cell>
          <cell r="P1636" t="str">
            <v>Walje, A Richard</v>
          </cell>
        </row>
        <row r="1637">
          <cell r="A1637">
            <v>65366</v>
          </cell>
          <cell r="B1637" t="str">
            <v>Park</v>
          </cell>
          <cell r="C1637" t="str">
            <v>Robert</v>
          </cell>
          <cell r="D1637" t="str">
            <v>Exempt</v>
          </cell>
          <cell r="E1637">
            <v>387</v>
          </cell>
          <cell r="F1637" t="str">
            <v>Laramie Distribution</v>
          </cell>
          <cell r="G1637">
            <v>6081</v>
          </cell>
          <cell r="H1637" t="str">
            <v>Manager, Distribution</v>
          </cell>
          <cell r="I1637" t="str">
            <v>Manager, Distribution (Ops Mgr)</v>
          </cell>
          <cell r="J1637">
            <v>26070</v>
          </cell>
          <cell r="K1637">
            <v>36728</v>
          </cell>
          <cell r="L1637">
            <v>83898</v>
          </cell>
          <cell r="M1637" t="str">
            <v xml:space="preserve">    90600.00</v>
          </cell>
          <cell r="N1637">
            <v>0.3</v>
          </cell>
          <cell r="O1637" t="str">
            <v>Brad W Miles</v>
          </cell>
          <cell r="P1637" t="str">
            <v>Wright, Matthew</v>
          </cell>
        </row>
        <row r="1638">
          <cell r="A1638">
            <v>65776</v>
          </cell>
          <cell r="B1638" t="str">
            <v>Paul</v>
          </cell>
          <cell r="C1638" t="str">
            <v>Mark</v>
          </cell>
          <cell r="D1638" t="str">
            <v>Exempt</v>
          </cell>
          <cell r="E1638">
            <v>130</v>
          </cell>
          <cell r="F1638" t="str">
            <v>Planning &amp; Analysis</v>
          </cell>
          <cell r="G1638">
            <v>7551</v>
          </cell>
          <cell r="H1638" t="str">
            <v>Cnslt, Plng/Fincl Anly -</v>
          </cell>
          <cell r="I1638" t="str">
            <v>Cnslt, Plng/Fincl Anly - Ld/Sr</v>
          </cell>
          <cell r="J1638">
            <v>29010</v>
          </cell>
          <cell r="K1638">
            <v>36784</v>
          </cell>
          <cell r="L1638">
            <v>87519.12</v>
          </cell>
          <cell r="M1638" t="str">
            <v xml:space="preserve">    90200.00</v>
          </cell>
          <cell r="N1638">
            <v>0.24</v>
          </cell>
          <cell r="O1638" t="str">
            <v>Bernard Versari</v>
          </cell>
          <cell r="P1638" t="str">
            <v>Wright, Matthew</v>
          </cell>
        </row>
        <row r="1639">
          <cell r="A1639">
            <v>65798</v>
          </cell>
          <cell r="B1639" t="str">
            <v>Paulson</v>
          </cell>
          <cell r="C1639" t="str">
            <v>Leslie</v>
          </cell>
          <cell r="D1639" t="str">
            <v>Exempt</v>
          </cell>
          <cell r="E1639">
            <v>659</v>
          </cell>
          <cell r="F1639" t="str">
            <v>Hunter Production</v>
          </cell>
          <cell r="G1639">
            <v>2172</v>
          </cell>
          <cell r="H1639" t="str">
            <v>Manager, Plant</v>
          </cell>
          <cell r="I1639" t="str">
            <v>Manager, Plant</v>
          </cell>
          <cell r="J1639">
            <v>27801</v>
          </cell>
          <cell r="K1639">
            <v>35972</v>
          </cell>
          <cell r="L1639">
            <v>111282</v>
          </cell>
          <cell r="M1639" t="str">
            <v xml:space="preserve">   101550.00</v>
          </cell>
          <cell r="N1639">
            <v>0.3</v>
          </cell>
          <cell r="O1639" t="str">
            <v>Mark C Mansfield</v>
          </cell>
          <cell r="P1639" t="str">
            <v>Cunningham, Barry G</v>
          </cell>
        </row>
        <row r="1640">
          <cell r="A1640">
            <v>65802</v>
          </cell>
          <cell r="B1640" t="str">
            <v>Paulson</v>
          </cell>
          <cell r="C1640" t="str">
            <v>Mike</v>
          </cell>
          <cell r="D1640" t="str">
            <v>Exempt</v>
          </cell>
          <cell r="E1640">
            <v>1137</v>
          </cell>
          <cell r="F1640" t="str">
            <v>Yakima New Connections</v>
          </cell>
          <cell r="G1640">
            <v>6081</v>
          </cell>
          <cell r="H1640" t="str">
            <v>Manager, Distribution</v>
          </cell>
          <cell r="I1640" t="str">
            <v>Manager, Distribution</v>
          </cell>
          <cell r="J1640">
            <v>28527</v>
          </cell>
          <cell r="K1640">
            <v>37236</v>
          </cell>
          <cell r="L1640">
            <v>88493.04</v>
          </cell>
          <cell r="M1640" t="str">
            <v xml:space="preserve">    90600.00</v>
          </cell>
          <cell r="N1640">
            <v>0.3</v>
          </cell>
          <cell r="O1640" t="str">
            <v>Robert A McConnell</v>
          </cell>
          <cell r="P1640" t="str">
            <v>Wright, Matthew</v>
          </cell>
        </row>
        <row r="1641">
          <cell r="A1641">
            <v>66147</v>
          </cell>
          <cell r="B1641" t="str">
            <v>Pennington</v>
          </cell>
          <cell r="C1641" t="str">
            <v>Patricia</v>
          </cell>
          <cell r="D1641" t="str">
            <v>Non-Exempt,Non-Union</v>
          </cell>
          <cell r="E1641">
            <v>301</v>
          </cell>
          <cell r="F1641" t="str">
            <v>Regulatory Policy Portland</v>
          </cell>
          <cell r="G1641">
            <v>2020</v>
          </cell>
          <cell r="H1641" t="str">
            <v>Assistant, Group/Indv</v>
          </cell>
          <cell r="I1641" t="str">
            <v>Assistant, Group/Indv</v>
          </cell>
          <cell r="J1641">
            <v>29857</v>
          </cell>
          <cell r="K1641">
            <v>37683</v>
          </cell>
          <cell r="L1641">
            <v>36846</v>
          </cell>
          <cell r="M1641" t="str">
            <v xml:space="preserve">    36500.00</v>
          </cell>
          <cell r="N1641">
            <v>0.2</v>
          </cell>
          <cell r="O1641" t="str">
            <v>Christy A Omohundro</v>
          </cell>
          <cell r="P1641" t="str">
            <v>Larson, Donald D</v>
          </cell>
        </row>
        <row r="1642">
          <cell r="A1642">
            <v>66191</v>
          </cell>
          <cell r="B1642" t="str">
            <v>Perez</v>
          </cell>
          <cell r="C1642" t="str">
            <v>Coleta</v>
          </cell>
          <cell r="D1642" t="str">
            <v>Non-Exempt,Non-Union</v>
          </cell>
          <cell r="E1642">
            <v>833</v>
          </cell>
          <cell r="F1642" t="str">
            <v>Substation &amp; Civil</v>
          </cell>
          <cell r="G1642">
            <v>8281</v>
          </cell>
          <cell r="H1642" t="str">
            <v>Specialist, Design - Car</v>
          </cell>
          <cell r="I1642" t="str">
            <v>Specialist, Design - Car</v>
          </cell>
          <cell r="J1642">
            <v>28613</v>
          </cell>
          <cell r="K1642">
            <v>37813</v>
          </cell>
          <cell r="L1642">
            <v>47265.120000000003</v>
          </cell>
          <cell r="M1642" t="str">
            <v xml:space="preserve">    48350.00</v>
          </cell>
          <cell r="N1642">
            <v>0.2</v>
          </cell>
          <cell r="O1642" t="str">
            <v>Brian K Thomas</v>
          </cell>
          <cell r="P1642" t="str">
            <v>Wright, Matthew</v>
          </cell>
        </row>
        <row r="1643">
          <cell r="A1643">
            <v>66197</v>
          </cell>
          <cell r="B1643" t="str">
            <v>Perkins</v>
          </cell>
          <cell r="C1643" t="str">
            <v>Frances</v>
          </cell>
          <cell r="D1643" t="str">
            <v>Non-Exempt,Non-Union</v>
          </cell>
          <cell r="E1643">
            <v>727</v>
          </cell>
          <cell r="F1643" t="str">
            <v>HR &amp; Administration</v>
          </cell>
          <cell r="G1643">
            <v>6467</v>
          </cell>
          <cell r="H1643" t="str">
            <v>Asst, Sr Executive</v>
          </cell>
          <cell r="I1643" t="str">
            <v>Asst, Sr Executive</v>
          </cell>
          <cell r="J1643">
            <v>26323</v>
          </cell>
          <cell r="K1643">
            <v>37221</v>
          </cell>
          <cell r="L1643">
            <v>54902.16</v>
          </cell>
          <cell r="M1643" t="str">
            <v xml:space="preserve">    52500.00</v>
          </cell>
          <cell r="N1643">
            <v>0.2</v>
          </cell>
          <cell r="O1643" t="str">
            <v>Michael J Pittman</v>
          </cell>
          <cell r="P1643" t="str">
            <v>Pittman, Michael J</v>
          </cell>
        </row>
        <row r="1644">
          <cell r="A1644">
            <v>66205</v>
          </cell>
          <cell r="B1644" t="str">
            <v>Perkins</v>
          </cell>
          <cell r="C1644" t="str">
            <v>Lester</v>
          </cell>
          <cell r="D1644" t="str">
            <v>Exempt</v>
          </cell>
          <cell r="E1644">
            <v>655</v>
          </cell>
          <cell r="F1644" t="str">
            <v>Wyodak Planning and Support</v>
          </cell>
          <cell r="G1644">
            <v>5692</v>
          </cell>
          <cell r="H1644" t="str">
            <v>Supervisor, Plant Operati</v>
          </cell>
          <cell r="I1644" t="str">
            <v>Supervisor, Plant Operations</v>
          </cell>
          <cell r="J1644">
            <v>28338</v>
          </cell>
          <cell r="K1644">
            <v>36795</v>
          </cell>
          <cell r="L1644">
            <v>77543.039999999994</v>
          </cell>
          <cell r="M1644" t="str">
            <v xml:space="preserve">    78700.00</v>
          </cell>
          <cell r="N1644">
            <v>0.24</v>
          </cell>
          <cell r="O1644" t="str">
            <v>Glenn A Fosher</v>
          </cell>
          <cell r="P1644" t="str">
            <v>Cunningham, Barry G</v>
          </cell>
        </row>
        <row r="1645">
          <cell r="A1645">
            <v>66327</v>
          </cell>
          <cell r="B1645" t="str">
            <v>Persichetti</v>
          </cell>
          <cell r="C1645" t="str">
            <v>Colin</v>
          </cell>
          <cell r="D1645" t="str">
            <v>Exempt</v>
          </cell>
          <cell r="E1645">
            <v>356</v>
          </cell>
          <cell r="F1645" t="str">
            <v>C&amp;T Mid Office</v>
          </cell>
          <cell r="G1645">
            <v>6070</v>
          </cell>
          <cell r="H1645" t="str">
            <v>Director, Mktg &amp; Trading</v>
          </cell>
          <cell r="I1645" t="str">
            <v>Director Mktg &amp; Trading Contracts</v>
          </cell>
          <cell r="J1645">
            <v>29357</v>
          </cell>
          <cell r="K1645">
            <v>36976</v>
          </cell>
          <cell r="L1645">
            <v>102983.03999999999</v>
          </cell>
          <cell r="M1645" t="str">
            <v xml:space="preserve">   103000.00</v>
          </cell>
          <cell r="N1645">
            <v>0.4</v>
          </cell>
          <cell r="O1645" t="str">
            <v>Mark R Tallman</v>
          </cell>
          <cell r="P1645" t="str">
            <v>Watters, Stan K</v>
          </cell>
        </row>
        <row r="1646">
          <cell r="A1646">
            <v>67515</v>
          </cell>
          <cell r="B1646" t="str">
            <v>Pittman</v>
          </cell>
          <cell r="C1646" t="str">
            <v>Michael</v>
          </cell>
          <cell r="D1646" t="str">
            <v>Exempt</v>
          </cell>
          <cell r="E1646">
            <v>727</v>
          </cell>
          <cell r="F1646" t="str">
            <v>HR &amp; Administration</v>
          </cell>
          <cell r="G1646">
            <v>3481</v>
          </cell>
          <cell r="H1646" t="str">
            <v>Senior Vice President</v>
          </cell>
          <cell r="I1646" t="str">
            <v>Grp Dir, HR</v>
          </cell>
          <cell r="J1646">
            <v>29206</v>
          </cell>
          <cell r="K1646">
            <v>37190</v>
          </cell>
          <cell r="L1646">
            <v>325000.08</v>
          </cell>
          <cell r="N1646">
            <v>0.75</v>
          </cell>
          <cell r="O1646" t="str">
            <v>Ian Russell</v>
          </cell>
        </row>
        <row r="1647">
          <cell r="A1647">
            <v>67855</v>
          </cell>
          <cell r="B1647" t="str">
            <v>Pommarane</v>
          </cell>
          <cell r="C1647" t="str">
            <v>Dale</v>
          </cell>
          <cell r="D1647" t="str">
            <v>Exempt</v>
          </cell>
          <cell r="E1647">
            <v>853</v>
          </cell>
          <cell r="F1647" t="str">
            <v>Energy Services</v>
          </cell>
          <cell r="G1647">
            <v>6870</v>
          </cell>
          <cell r="H1647" t="str">
            <v>Mng Dirctr, Customer &amp; En</v>
          </cell>
          <cell r="I1647" t="str">
            <v>Mng Dirctr, Customer &amp; Energy Mgmt</v>
          </cell>
          <cell r="J1647">
            <v>29608</v>
          </cell>
          <cell r="K1647">
            <v>37313</v>
          </cell>
          <cell r="L1647">
            <v>118285.2</v>
          </cell>
          <cell r="M1647" t="str">
            <v xml:space="preserve">   133600.00</v>
          </cell>
          <cell r="N1647">
            <v>0.4</v>
          </cell>
          <cell r="O1647" t="str">
            <v>Karen M Gilmore</v>
          </cell>
          <cell r="P1647" t="str">
            <v>Wright, Matthew</v>
          </cell>
        </row>
        <row r="1648">
          <cell r="A1648">
            <v>67932</v>
          </cell>
          <cell r="B1648" t="str">
            <v>Portouw</v>
          </cell>
          <cell r="C1648" t="str">
            <v>James</v>
          </cell>
          <cell r="D1648" t="str">
            <v>Exempt</v>
          </cell>
          <cell r="E1648">
            <v>238</v>
          </cell>
          <cell r="F1648" t="str">
            <v>C&amp;T Front Office</v>
          </cell>
          <cell r="G1648">
            <v>2295</v>
          </cell>
          <cell r="H1648" t="str">
            <v>Trader, Engy Mkt - Ld/Sr</v>
          </cell>
          <cell r="I1648" t="str">
            <v>Trader, Engy Mkt - Ld/Sr</v>
          </cell>
          <cell r="J1648">
            <v>26471</v>
          </cell>
          <cell r="K1648">
            <v>36398</v>
          </cell>
          <cell r="L1648">
            <v>119162.16</v>
          </cell>
          <cell r="M1648" t="str">
            <v xml:space="preserve">    99350.00</v>
          </cell>
          <cell r="N1648">
            <v>0.8</v>
          </cell>
          <cell r="O1648" t="str">
            <v>Edison Ghorbani-Elizeh</v>
          </cell>
          <cell r="P1648" t="str">
            <v>Watters, Stan K</v>
          </cell>
        </row>
        <row r="1649">
          <cell r="A1649">
            <v>69374</v>
          </cell>
          <cell r="B1649" t="str">
            <v>Raeburn</v>
          </cell>
          <cell r="C1649" t="str">
            <v>Roger</v>
          </cell>
          <cell r="D1649" t="str">
            <v>Exempt</v>
          </cell>
          <cell r="E1649">
            <v>289</v>
          </cell>
          <cell r="F1649" t="str">
            <v>Hydro</v>
          </cell>
          <cell r="G1649">
            <v>2165</v>
          </cell>
          <cell r="H1649" t="str">
            <v>Manager, Engrg/Env</v>
          </cell>
          <cell r="I1649" t="str">
            <v>Manager, Engrg/Env</v>
          </cell>
          <cell r="J1649">
            <v>28296</v>
          </cell>
          <cell r="K1649">
            <v>35972</v>
          </cell>
          <cell r="L1649">
            <v>97007.039999999994</v>
          </cell>
          <cell r="M1649" t="str">
            <v xml:space="preserve">   102450.00</v>
          </cell>
          <cell r="N1649">
            <v>0.3</v>
          </cell>
          <cell r="O1649" t="str">
            <v>James M O'Connell</v>
          </cell>
          <cell r="P1649" t="str">
            <v>Cunningham, Barry G</v>
          </cell>
        </row>
        <row r="1650">
          <cell r="A1650">
            <v>69493</v>
          </cell>
          <cell r="B1650" t="str">
            <v>Ramsey</v>
          </cell>
          <cell r="C1650" t="str">
            <v>Kathy</v>
          </cell>
          <cell r="D1650" t="str">
            <v>Exempt</v>
          </cell>
          <cell r="E1650">
            <v>1530</v>
          </cell>
          <cell r="F1650" t="str">
            <v>Cust Svc Business Improvement</v>
          </cell>
          <cell r="G1650">
            <v>2163</v>
          </cell>
          <cell r="H1650" t="str">
            <v>Manager, Cust Svc</v>
          </cell>
          <cell r="I1650" t="str">
            <v>Manager, Bus Support</v>
          </cell>
          <cell r="J1650">
            <v>29172</v>
          </cell>
          <cell r="K1650">
            <v>37190</v>
          </cell>
          <cell r="L1650">
            <v>84476.160000000003</v>
          </cell>
          <cell r="M1650" t="str">
            <v xml:space="preserve">    90600.00</v>
          </cell>
          <cell r="N1650">
            <v>0.3</v>
          </cell>
          <cell r="O1650" t="str">
            <v>Douglas L Leeper</v>
          </cell>
          <cell r="P1650" t="str">
            <v>Wright, Matthew</v>
          </cell>
        </row>
        <row r="1651">
          <cell r="A1651">
            <v>69495</v>
          </cell>
          <cell r="B1651" t="str">
            <v>Ramsey</v>
          </cell>
          <cell r="C1651" t="str">
            <v>Raymond</v>
          </cell>
          <cell r="D1651" t="str">
            <v>Exempt</v>
          </cell>
          <cell r="E1651">
            <v>652</v>
          </cell>
          <cell r="F1651" t="str">
            <v>Dave Johnston Production</v>
          </cell>
          <cell r="G1651">
            <v>2278</v>
          </cell>
          <cell r="H1651" t="str">
            <v>Supervisor, Plant</v>
          </cell>
          <cell r="I1651" t="str">
            <v>Supervisor, Plant</v>
          </cell>
          <cell r="J1651">
            <v>26393</v>
          </cell>
          <cell r="K1651">
            <v>35972</v>
          </cell>
          <cell r="L1651">
            <v>79272</v>
          </cell>
          <cell r="M1651" t="str">
            <v xml:space="preserve">    71500.00</v>
          </cell>
          <cell r="N1651">
            <v>0.24</v>
          </cell>
          <cell r="O1651" t="str">
            <v>Alan L Dugan</v>
          </cell>
          <cell r="P1651" t="str">
            <v>Cunningham, Barry G</v>
          </cell>
        </row>
        <row r="1652">
          <cell r="A1652">
            <v>69667</v>
          </cell>
          <cell r="B1652" t="str">
            <v>Rauch</v>
          </cell>
          <cell r="C1652" t="str">
            <v>John</v>
          </cell>
          <cell r="D1652" t="str">
            <v>Exempt</v>
          </cell>
          <cell r="E1652">
            <v>643</v>
          </cell>
          <cell r="F1652" t="str">
            <v>Jim Bridger Plant Maintenance</v>
          </cell>
          <cell r="G1652">
            <v>2120</v>
          </cell>
          <cell r="H1652" t="str">
            <v>Engineer - Ld/Sr</v>
          </cell>
          <cell r="I1652" t="str">
            <v>Engineer - Ld/Sr</v>
          </cell>
          <cell r="J1652">
            <v>28674</v>
          </cell>
          <cell r="K1652">
            <v>37291</v>
          </cell>
          <cell r="L1652">
            <v>92116.08</v>
          </cell>
          <cell r="M1652" t="str">
            <v xml:space="preserve">    80400.00</v>
          </cell>
          <cell r="N1652">
            <v>0.24</v>
          </cell>
          <cell r="O1652" t="str">
            <v>Paul M Fahlsing</v>
          </cell>
          <cell r="P1652" t="str">
            <v>Cunningham, Barry G</v>
          </cell>
        </row>
        <row r="1653">
          <cell r="A1653">
            <v>69673</v>
          </cell>
          <cell r="B1653" t="str">
            <v>Raugutt</v>
          </cell>
          <cell r="C1653" t="str">
            <v>Dale</v>
          </cell>
          <cell r="D1653" t="str">
            <v>Exempt</v>
          </cell>
          <cell r="E1653">
            <v>1039</v>
          </cell>
          <cell r="F1653" t="str">
            <v>T&amp;D Asset Management</v>
          </cell>
          <cell r="G1653">
            <v>6081</v>
          </cell>
          <cell r="H1653" t="str">
            <v>Manager, Distribution</v>
          </cell>
          <cell r="I1653" t="str">
            <v>Manager, D&amp;T</v>
          </cell>
          <cell r="J1653">
            <v>29108</v>
          </cell>
          <cell r="K1653">
            <v>36933</v>
          </cell>
          <cell r="L1653">
            <v>91520.16</v>
          </cell>
          <cell r="M1653" t="str">
            <v xml:space="preserve">    90600.00</v>
          </cell>
          <cell r="N1653">
            <v>0.3</v>
          </cell>
          <cell r="O1653" t="str">
            <v>James L Hamill</v>
          </cell>
          <cell r="P1653" t="str">
            <v>Wright, Matthew</v>
          </cell>
        </row>
        <row r="1654">
          <cell r="A1654">
            <v>69713</v>
          </cell>
          <cell r="B1654" t="str">
            <v>Raznjevic</v>
          </cell>
          <cell r="C1654" t="str">
            <v>Eva</v>
          </cell>
          <cell r="D1654" t="str">
            <v>Non-Exempt,Non-Union</v>
          </cell>
          <cell r="E1654">
            <v>1005</v>
          </cell>
          <cell r="F1654" t="str">
            <v>CSC Payroll</v>
          </cell>
          <cell r="G1654">
            <v>1961</v>
          </cell>
          <cell r="H1654" t="str">
            <v>Actng Spclst - Ld/Sr</v>
          </cell>
          <cell r="I1654" t="str">
            <v>Actng Spclst - Ld/Sr</v>
          </cell>
          <cell r="J1654">
            <v>26875</v>
          </cell>
          <cell r="K1654">
            <v>36429</v>
          </cell>
          <cell r="L1654">
            <v>39900</v>
          </cell>
          <cell r="M1654" t="str">
            <v xml:space="preserve">    39300.00</v>
          </cell>
          <cell r="N1654">
            <v>0.2</v>
          </cell>
          <cell r="O1654" t="str">
            <v>David E Curnow</v>
          </cell>
          <cell r="P1654" t="str">
            <v>MacRitchie, Andy</v>
          </cell>
        </row>
        <row r="1655">
          <cell r="A1655">
            <v>70055</v>
          </cell>
          <cell r="B1655" t="str">
            <v>Ecalbarger</v>
          </cell>
          <cell r="C1655" t="str">
            <v>Gary</v>
          </cell>
          <cell r="D1655" t="str">
            <v>Exempt</v>
          </cell>
          <cell r="E1655">
            <v>269</v>
          </cell>
          <cell r="F1655" t="str">
            <v>CBS Asset &amp; Cost Recovery Acctg</v>
          </cell>
          <cell r="G1655">
            <v>1955</v>
          </cell>
          <cell r="H1655" t="str">
            <v>Accountant, Gen - Ld/Sr</v>
          </cell>
          <cell r="I1655" t="str">
            <v>Accountant, Gen - Ld/Sr</v>
          </cell>
          <cell r="J1655">
            <v>34731</v>
          </cell>
          <cell r="K1655">
            <v>35987</v>
          </cell>
          <cell r="L1655">
            <v>68042.16</v>
          </cell>
          <cell r="M1655" t="str">
            <v xml:space="preserve">    66150.00</v>
          </cell>
          <cell r="N1655">
            <v>0.24</v>
          </cell>
          <cell r="O1655" t="str">
            <v>David J Vandehey</v>
          </cell>
          <cell r="P1655" t="str">
            <v>MacRitchie, Andy</v>
          </cell>
        </row>
        <row r="1656">
          <cell r="A1656">
            <v>70138</v>
          </cell>
          <cell r="B1656" t="str">
            <v>Martin</v>
          </cell>
          <cell r="C1656" t="str">
            <v>Benjamin</v>
          </cell>
          <cell r="D1656" t="str">
            <v>Exempt</v>
          </cell>
          <cell r="E1656">
            <v>1054</v>
          </cell>
          <cell r="F1656" t="str">
            <v>Metering Asset</v>
          </cell>
          <cell r="G1656">
            <v>6670</v>
          </cell>
          <cell r="H1656" t="str">
            <v>Admntr, Metering - Ld/Sr</v>
          </cell>
          <cell r="I1656" t="str">
            <v>Admntr, Metering - Ld/Sr</v>
          </cell>
          <cell r="J1656">
            <v>34722</v>
          </cell>
          <cell r="K1656">
            <v>37669</v>
          </cell>
          <cell r="L1656">
            <v>71940</v>
          </cell>
          <cell r="M1656" t="str">
            <v xml:space="preserve">    66650.00</v>
          </cell>
          <cell r="N1656">
            <v>0.24</v>
          </cell>
          <cell r="O1656" t="str">
            <v>Raymond D Croft</v>
          </cell>
          <cell r="P1656" t="str">
            <v>Wright, Matthew</v>
          </cell>
        </row>
        <row r="1657">
          <cell r="A1657">
            <v>70143</v>
          </cell>
          <cell r="B1657" t="str">
            <v>Fryer</v>
          </cell>
          <cell r="C1657" t="str">
            <v>John</v>
          </cell>
          <cell r="D1657" t="str">
            <v>Exempt</v>
          </cell>
          <cell r="E1657">
            <v>1301</v>
          </cell>
          <cell r="F1657" t="str">
            <v>CFO - Risk Mgmt</v>
          </cell>
          <cell r="G1657">
            <v>6519</v>
          </cell>
          <cell r="H1657" t="str">
            <v>Mng Dirctr, Risk/Insuranc</v>
          </cell>
          <cell r="I1657" t="str">
            <v>Mng Dirctr, Risk/Insurance</v>
          </cell>
          <cell r="J1657">
            <v>32441</v>
          </cell>
          <cell r="K1657">
            <v>35972</v>
          </cell>
          <cell r="L1657">
            <v>175468.08</v>
          </cell>
          <cell r="M1657" t="str">
            <v xml:space="preserve">   120300.00</v>
          </cell>
          <cell r="N1657">
            <v>0.4</v>
          </cell>
          <cell r="O1657" t="str">
            <v>Robert A Klein</v>
          </cell>
          <cell r="P1657" t="str">
            <v>Klein, Robert A</v>
          </cell>
        </row>
        <row r="1658">
          <cell r="A1658">
            <v>70144</v>
          </cell>
          <cell r="B1658" t="str">
            <v>Day</v>
          </cell>
          <cell r="C1658" t="str">
            <v>Stephen</v>
          </cell>
          <cell r="D1658" t="str">
            <v>Exempt</v>
          </cell>
          <cell r="E1658">
            <v>1085</v>
          </cell>
          <cell r="F1658" t="str">
            <v>Facilities LCT</v>
          </cell>
          <cell r="G1658">
            <v>2081</v>
          </cell>
          <cell r="H1658" t="str">
            <v>Director, Admn Svcs</v>
          </cell>
          <cell r="I1658" t="str">
            <v>Director, Facility Svcs</v>
          </cell>
          <cell r="J1658">
            <v>31985</v>
          </cell>
          <cell r="K1658">
            <v>35972</v>
          </cell>
          <cell r="L1658">
            <v>100497.12</v>
          </cell>
          <cell r="M1658" t="str">
            <v xml:space="preserve">    97700.00</v>
          </cell>
          <cell r="N1658">
            <v>0.3</v>
          </cell>
          <cell r="O1658" t="str">
            <v>Susan P Berndt</v>
          </cell>
          <cell r="P1658" t="str">
            <v>MacRitchie, Andy</v>
          </cell>
        </row>
        <row r="1659">
          <cell r="A1659">
            <v>70172</v>
          </cell>
          <cell r="B1659" t="str">
            <v>Rogers</v>
          </cell>
          <cell r="C1659" t="str">
            <v>John</v>
          </cell>
          <cell r="D1659" t="str">
            <v>Exempt</v>
          </cell>
          <cell r="E1659">
            <v>238</v>
          </cell>
          <cell r="F1659" t="str">
            <v>C&amp;T Front Office</v>
          </cell>
          <cell r="G1659">
            <v>2298</v>
          </cell>
          <cell r="H1659" t="str">
            <v>Trader, Engy Trans - Ld/S</v>
          </cell>
          <cell r="I1659" t="str">
            <v>Trader, Engy Trans - Ld/Sr</v>
          </cell>
          <cell r="J1659">
            <v>34757</v>
          </cell>
          <cell r="K1659">
            <v>36398</v>
          </cell>
          <cell r="L1659">
            <v>88505.04</v>
          </cell>
          <cell r="M1659" t="str">
            <v xml:space="preserve">    83900.00</v>
          </cell>
          <cell r="N1659">
            <v>0.7</v>
          </cell>
          <cell r="O1659" t="str">
            <v>Gregory D Maxfield</v>
          </cell>
          <cell r="P1659" t="str">
            <v>Watters, Stan K</v>
          </cell>
        </row>
        <row r="1660">
          <cell r="A1660">
            <v>70224</v>
          </cell>
          <cell r="B1660" t="str">
            <v>Robertson</v>
          </cell>
          <cell r="C1660" t="str">
            <v>Terry Lynn</v>
          </cell>
          <cell r="D1660" t="str">
            <v>Non-Exempt,Non-Union</v>
          </cell>
          <cell r="E1660">
            <v>1004</v>
          </cell>
          <cell r="F1660" t="str">
            <v>CSC Central Cash</v>
          </cell>
          <cell r="G1660">
            <v>2126</v>
          </cell>
          <cell r="H1660" t="str">
            <v>Equip Spclst, Data - Car</v>
          </cell>
          <cell r="I1660" t="str">
            <v>Equip Spclst, Data - Car</v>
          </cell>
          <cell r="J1660">
            <v>34771</v>
          </cell>
          <cell r="K1660">
            <v>37737</v>
          </cell>
          <cell r="L1660">
            <v>29067.119999999999</v>
          </cell>
          <cell r="M1660" t="str">
            <v xml:space="preserve">    28600.00</v>
          </cell>
          <cell r="N1660">
            <v>0.2</v>
          </cell>
          <cell r="O1660" t="str">
            <v>Esther Giezendanner</v>
          </cell>
          <cell r="P1660" t="str">
            <v>MacRitchie, Andy</v>
          </cell>
        </row>
        <row r="1661">
          <cell r="A1661">
            <v>70227</v>
          </cell>
          <cell r="B1661" t="str">
            <v>Clark</v>
          </cell>
          <cell r="C1661" t="str">
            <v>Marshal</v>
          </cell>
          <cell r="D1661" t="str">
            <v>Exempt</v>
          </cell>
          <cell r="E1661">
            <v>1077</v>
          </cell>
          <cell r="F1661" t="str">
            <v>Generation Engineering</v>
          </cell>
          <cell r="G1661">
            <v>2121</v>
          </cell>
          <cell r="H1661" t="str">
            <v>Engineer - Princ</v>
          </cell>
          <cell r="I1661" t="str">
            <v>Engineer - Principal</v>
          </cell>
          <cell r="J1661">
            <v>34763</v>
          </cell>
          <cell r="K1661">
            <v>37773</v>
          </cell>
          <cell r="L1661">
            <v>102800.16</v>
          </cell>
          <cell r="M1661" t="str">
            <v xml:space="preserve">    94950.00</v>
          </cell>
          <cell r="N1661">
            <v>0.3</v>
          </cell>
          <cell r="O1661" t="str">
            <v>Rodney K Roberts</v>
          </cell>
          <cell r="P1661" t="str">
            <v>Cunningham, Barry G</v>
          </cell>
        </row>
        <row r="1662">
          <cell r="A1662">
            <v>70228</v>
          </cell>
          <cell r="B1662" t="str">
            <v>Miller</v>
          </cell>
          <cell r="C1662" t="str">
            <v>Cathy</v>
          </cell>
          <cell r="D1662" t="str">
            <v>Exempt</v>
          </cell>
          <cell r="E1662">
            <v>1017</v>
          </cell>
          <cell r="F1662" t="str">
            <v>Grp Organization &amp; Leadership Dvlpmt</v>
          </cell>
          <cell r="G1662">
            <v>2052</v>
          </cell>
          <cell r="H1662" t="str">
            <v>Cnslt, HR - Car</v>
          </cell>
          <cell r="I1662" t="str">
            <v>Cnslt, HR - Car</v>
          </cell>
          <cell r="J1662">
            <v>34806</v>
          </cell>
          <cell r="K1662">
            <v>35987</v>
          </cell>
          <cell r="L1662">
            <v>71084.160000000003</v>
          </cell>
          <cell r="M1662" t="str">
            <v xml:space="preserve">    83500.00</v>
          </cell>
          <cell r="N1662">
            <v>0.24</v>
          </cell>
          <cell r="O1662" t="str">
            <v>Deirdre Macdonald</v>
          </cell>
          <cell r="P1662" t="str">
            <v>Pittman, Michael J</v>
          </cell>
        </row>
        <row r="1663">
          <cell r="A1663">
            <v>70304</v>
          </cell>
          <cell r="B1663" t="str">
            <v>Krueger</v>
          </cell>
          <cell r="C1663" t="str">
            <v>Maxine</v>
          </cell>
          <cell r="D1663" t="str">
            <v>Exempt</v>
          </cell>
          <cell r="E1663">
            <v>1037</v>
          </cell>
          <cell r="F1663" t="str">
            <v>Procurement CBS/Corporate</v>
          </cell>
          <cell r="G1663">
            <v>8543</v>
          </cell>
          <cell r="H1663" t="str">
            <v>Analyst, Business - Car</v>
          </cell>
          <cell r="I1663" t="str">
            <v>Analyst, Bus - Car</v>
          </cell>
          <cell r="J1663">
            <v>34806</v>
          </cell>
          <cell r="K1663">
            <v>38057</v>
          </cell>
          <cell r="L1663">
            <v>53516.160000000003</v>
          </cell>
          <cell r="M1663" t="str">
            <v xml:space="preserve">    54250.00</v>
          </cell>
          <cell r="N1663">
            <v>0.2</v>
          </cell>
          <cell r="O1663" t="str">
            <v>Dennis E Goodman</v>
          </cell>
          <cell r="P1663" t="str">
            <v>MacRitchie, Andy</v>
          </cell>
        </row>
        <row r="1664">
          <cell r="A1664">
            <v>70318</v>
          </cell>
          <cell r="B1664" t="str">
            <v>Patzkowski</v>
          </cell>
          <cell r="C1664" t="str">
            <v>Milton</v>
          </cell>
          <cell r="D1664" t="str">
            <v>Exempt</v>
          </cell>
          <cell r="E1664">
            <v>1108</v>
          </cell>
          <cell r="F1664" t="str">
            <v>Telecomms</v>
          </cell>
          <cell r="G1664">
            <v>2165</v>
          </cell>
          <cell r="H1664" t="str">
            <v>Manager, Engrg/Env</v>
          </cell>
          <cell r="I1664" t="str">
            <v>Manager, Engrg/Env</v>
          </cell>
          <cell r="J1664">
            <v>34806</v>
          </cell>
          <cell r="K1664">
            <v>36703</v>
          </cell>
          <cell r="L1664">
            <v>105063.12</v>
          </cell>
          <cell r="M1664" t="str">
            <v xml:space="preserve">   102450.00</v>
          </cell>
          <cell r="N1664">
            <v>0.3</v>
          </cell>
          <cell r="O1664" t="str">
            <v>Brett S Allsup</v>
          </cell>
          <cell r="P1664" t="str">
            <v>Wright, Matthew</v>
          </cell>
        </row>
        <row r="1665">
          <cell r="A1665">
            <v>70367</v>
          </cell>
          <cell r="B1665" t="str">
            <v>Sebald</v>
          </cell>
          <cell r="C1665" t="str">
            <v>Hans</v>
          </cell>
          <cell r="D1665" t="str">
            <v>Exempt</v>
          </cell>
          <cell r="E1665">
            <v>289</v>
          </cell>
          <cell r="F1665" t="str">
            <v>Hydro</v>
          </cell>
          <cell r="G1665">
            <v>2120</v>
          </cell>
          <cell r="H1665" t="str">
            <v>Engineer - Ld/Sr</v>
          </cell>
          <cell r="I1665" t="str">
            <v>Engineer - Ld/Sr</v>
          </cell>
          <cell r="J1665">
            <v>34820</v>
          </cell>
          <cell r="K1665">
            <v>35972</v>
          </cell>
          <cell r="L1665">
            <v>78244.08</v>
          </cell>
          <cell r="M1665" t="str">
            <v xml:space="preserve">    80400.00</v>
          </cell>
          <cell r="N1665">
            <v>0.24</v>
          </cell>
          <cell r="O1665" t="str">
            <v>Mark A Sturtevant</v>
          </cell>
          <cell r="P1665" t="str">
            <v>Cunningham, Barry G</v>
          </cell>
        </row>
        <row r="1666">
          <cell r="A1666">
            <v>70394</v>
          </cell>
          <cell r="B1666" t="str">
            <v>Rice</v>
          </cell>
          <cell r="C1666" t="str">
            <v>Daniel</v>
          </cell>
          <cell r="D1666" t="str">
            <v>Exempt</v>
          </cell>
          <cell r="E1666">
            <v>1122</v>
          </cell>
          <cell r="F1666" t="str">
            <v>Klamath Falls Metering Ops</v>
          </cell>
          <cell r="G1666">
            <v>5594</v>
          </cell>
          <cell r="H1666" t="str">
            <v>Spclst, Energy/Metering -</v>
          </cell>
          <cell r="I1666" t="str">
            <v>Spclst, Energy/Metering - Ld/Sr</v>
          </cell>
          <cell r="J1666">
            <v>28761</v>
          </cell>
          <cell r="K1666">
            <v>36982</v>
          </cell>
          <cell r="L1666">
            <v>48904.08</v>
          </cell>
          <cell r="M1666" t="str">
            <v xml:space="preserve">    54900.00</v>
          </cell>
          <cell r="N1666">
            <v>0.2</v>
          </cell>
          <cell r="O1666" t="str">
            <v>Kristy A Kite</v>
          </cell>
          <cell r="P1666" t="str">
            <v>Wright, Matthew</v>
          </cell>
        </row>
        <row r="1667">
          <cell r="A1667">
            <v>70410</v>
          </cell>
          <cell r="B1667" t="str">
            <v>Miller</v>
          </cell>
          <cell r="C1667" t="str">
            <v>Lance</v>
          </cell>
          <cell r="D1667" t="str">
            <v>Exempt</v>
          </cell>
          <cell r="E1667">
            <v>83</v>
          </cell>
          <cell r="F1667" t="str">
            <v>CBS HR System Support</v>
          </cell>
          <cell r="G1667">
            <v>5178</v>
          </cell>
          <cell r="H1667" t="str">
            <v>Analyst, Bus Sys/SAP Conf</v>
          </cell>
          <cell r="I1667" t="str">
            <v>Analyst, Bus Sys/SAP Config- Ld/Sr</v>
          </cell>
          <cell r="J1667">
            <v>34837</v>
          </cell>
          <cell r="K1667">
            <v>37445</v>
          </cell>
          <cell r="L1667">
            <v>92300.160000000003</v>
          </cell>
          <cell r="M1667" t="str">
            <v xml:space="preserve">    89250.00</v>
          </cell>
          <cell r="N1667">
            <v>0.24</v>
          </cell>
          <cell r="O1667" t="str">
            <v>Deanna Geiger</v>
          </cell>
          <cell r="P1667" t="str">
            <v>MacRitchie, Andy</v>
          </cell>
        </row>
        <row r="1668">
          <cell r="A1668">
            <v>70416</v>
          </cell>
          <cell r="B1668" t="str">
            <v>Hines</v>
          </cell>
          <cell r="C1668" t="str">
            <v>Robert</v>
          </cell>
          <cell r="D1668" t="str">
            <v>Exempt</v>
          </cell>
          <cell r="E1668">
            <v>832</v>
          </cell>
          <cell r="F1668" t="str">
            <v>Protection &amp; Control</v>
          </cell>
          <cell r="G1668">
            <v>2119</v>
          </cell>
          <cell r="H1668" t="str">
            <v>Engineer - Car</v>
          </cell>
          <cell r="I1668" t="str">
            <v>Engineer - Car</v>
          </cell>
          <cell r="J1668">
            <v>34836</v>
          </cell>
          <cell r="K1668">
            <v>37251</v>
          </cell>
          <cell r="L1668">
            <v>67060.08</v>
          </cell>
          <cell r="M1668" t="str">
            <v xml:space="preserve">    68700.00</v>
          </cell>
          <cell r="N1668">
            <v>0.24</v>
          </cell>
          <cell r="O1668" t="str">
            <v>Joel R Ankeny</v>
          </cell>
          <cell r="P1668" t="str">
            <v>Wright, Matthew</v>
          </cell>
        </row>
        <row r="1669">
          <cell r="A1669">
            <v>70479</v>
          </cell>
          <cell r="B1669" t="str">
            <v>Ryan</v>
          </cell>
          <cell r="C1669" t="str">
            <v>Daniel</v>
          </cell>
          <cell r="D1669" t="str">
            <v>Exempt</v>
          </cell>
          <cell r="E1669">
            <v>1113</v>
          </cell>
          <cell r="F1669" t="str">
            <v>System Support</v>
          </cell>
          <cell r="G1669">
            <v>1981</v>
          </cell>
          <cell r="H1669" t="str">
            <v>Analyst, Bus Sys - Car</v>
          </cell>
          <cell r="I1669" t="str">
            <v>Analyst, Bus Sys - Car</v>
          </cell>
          <cell r="J1669">
            <v>34851</v>
          </cell>
          <cell r="K1669">
            <v>36094</v>
          </cell>
          <cell r="L1669">
            <v>63455.040000000001</v>
          </cell>
          <cell r="M1669" t="str">
            <v xml:space="preserve">    61300.00</v>
          </cell>
          <cell r="N1669">
            <v>0.24</v>
          </cell>
          <cell r="O1669" t="str">
            <v>Douglas H Anderson</v>
          </cell>
          <cell r="P1669" t="str">
            <v>Wright, Matthew</v>
          </cell>
        </row>
        <row r="1670">
          <cell r="A1670">
            <v>70485</v>
          </cell>
          <cell r="B1670" t="str">
            <v>Robertson</v>
          </cell>
          <cell r="C1670" t="str">
            <v>Michelle</v>
          </cell>
          <cell r="D1670" t="str">
            <v>Exempt</v>
          </cell>
          <cell r="E1670">
            <v>776</v>
          </cell>
          <cell r="F1670" t="str">
            <v>Documentation Policy</v>
          </cell>
          <cell r="G1670">
            <v>1999</v>
          </cell>
          <cell r="H1670" t="str">
            <v>Analyst, Mtrls - Car</v>
          </cell>
          <cell r="I1670" t="str">
            <v>Analyst, Mtrls - Car</v>
          </cell>
          <cell r="J1670">
            <v>34851</v>
          </cell>
          <cell r="K1670">
            <v>36829</v>
          </cell>
          <cell r="L1670">
            <v>54925.2</v>
          </cell>
          <cell r="M1670" t="str">
            <v xml:space="preserve">    52100.00</v>
          </cell>
          <cell r="N1670">
            <v>0.2</v>
          </cell>
          <cell r="O1670" t="str">
            <v>Jack A Grove</v>
          </cell>
          <cell r="P1670" t="str">
            <v>Wright, Matthew</v>
          </cell>
        </row>
        <row r="1671">
          <cell r="A1671">
            <v>70487</v>
          </cell>
          <cell r="B1671" t="str">
            <v>Williams</v>
          </cell>
          <cell r="C1671" t="str">
            <v>Robert</v>
          </cell>
          <cell r="D1671" t="str">
            <v>Exempt</v>
          </cell>
          <cell r="E1671">
            <v>77</v>
          </cell>
          <cell r="F1671" t="str">
            <v>Transmission Dispatch</v>
          </cell>
          <cell r="G1671">
            <v>6007</v>
          </cell>
          <cell r="H1671" t="str">
            <v>Manager, Dispatch</v>
          </cell>
          <cell r="I1671" t="str">
            <v>Grid Opns Manager</v>
          </cell>
          <cell r="J1671">
            <v>34862</v>
          </cell>
          <cell r="K1671">
            <v>35972</v>
          </cell>
          <cell r="L1671">
            <v>102187.2</v>
          </cell>
          <cell r="M1671" t="str">
            <v xml:space="preserve">    98100.00</v>
          </cell>
          <cell r="N1671">
            <v>0.3</v>
          </cell>
          <cell r="O1671" t="str">
            <v>Norman F Stanley</v>
          </cell>
          <cell r="P1671" t="str">
            <v>Wright, Matthew</v>
          </cell>
        </row>
        <row r="1672">
          <cell r="A1672">
            <v>70508</v>
          </cell>
          <cell r="B1672" t="str">
            <v>Kimball</v>
          </cell>
          <cell r="C1672" t="str">
            <v>Lee</v>
          </cell>
          <cell r="D1672" t="str">
            <v>Exempt</v>
          </cell>
          <cell r="E1672">
            <v>1065</v>
          </cell>
          <cell r="F1672" t="str">
            <v>C&amp;I Account Management</v>
          </cell>
          <cell r="G1672">
            <v>1952</v>
          </cell>
          <cell r="H1672" t="str">
            <v>Acct Mgr, Corporate</v>
          </cell>
          <cell r="I1672" t="str">
            <v>Acct Mgr, Corporate</v>
          </cell>
          <cell r="J1672">
            <v>34857</v>
          </cell>
          <cell r="K1672">
            <v>35576</v>
          </cell>
          <cell r="L1672">
            <v>89260.08</v>
          </cell>
          <cell r="M1672" t="str">
            <v xml:space="preserve">    92900.00</v>
          </cell>
          <cell r="N1672">
            <v>0.3</v>
          </cell>
          <cell r="O1672" t="str">
            <v>David J Spalding</v>
          </cell>
          <cell r="P1672" t="str">
            <v>Wright, Matthew</v>
          </cell>
        </row>
        <row r="1673">
          <cell r="A1673">
            <v>70519</v>
          </cell>
          <cell r="B1673" t="str">
            <v>Collins</v>
          </cell>
          <cell r="C1673" t="str">
            <v>Candice</v>
          </cell>
          <cell r="D1673" t="str">
            <v>Exempt</v>
          </cell>
          <cell r="E1673">
            <v>1065</v>
          </cell>
          <cell r="F1673" t="str">
            <v>C&amp;I Account Management</v>
          </cell>
          <cell r="G1673">
            <v>1952</v>
          </cell>
          <cell r="H1673" t="str">
            <v>Acct Mgr, Corporate</v>
          </cell>
          <cell r="I1673" t="str">
            <v>Acct Mgr, Corporate</v>
          </cell>
          <cell r="J1673">
            <v>34876</v>
          </cell>
          <cell r="K1673">
            <v>37623</v>
          </cell>
          <cell r="L1673">
            <v>86737.2</v>
          </cell>
          <cell r="M1673" t="str">
            <v xml:space="preserve">    92900.00</v>
          </cell>
          <cell r="N1673">
            <v>0.3</v>
          </cell>
          <cell r="O1673" t="str">
            <v>James T Gossett</v>
          </cell>
          <cell r="P1673" t="str">
            <v>Wright, Matthew</v>
          </cell>
        </row>
        <row r="1674">
          <cell r="A1674">
            <v>70527</v>
          </cell>
          <cell r="B1674" t="str">
            <v>Klein</v>
          </cell>
          <cell r="C1674" t="str">
            <v>Mark</v>
          </cell>
          <cell r="D1674" t="str">
            <v>Exempt</v>
          </cell>
          <cell r="E1674">
            <v>601</v>
          </cell>
          <cell r="F1674" t="str">
            <v>US to UK</v>
          </cell>
          <cell r="G1674">
            <v>5518</v>
          </cell>
          <cell r="H1674" t="str">
            <v>Intl Assignee - US Out</v>
          </cell>
          <cell r="I1674" t="str">
            <v>Intl Assignee - US Out</v>
          </cell>
          <cell r="J1674">
            <v>34871</v>
          </cell>
          <cell r="K1674">
            <v>36798</v>
          </cell>
          <cell r="L1674">
            <v>163709.04</v>
          </cell>
          <cell r="M1674" t="str">
            <v xml:space="preserve">        0.00</v>
          </cell>
          <cell r="N1674">
            <v>0.6</v>
          </cell>
          <cell r="O1674" t="str">
            <v>Stan K Watters</v>
          </cell>
          <cell r="P1674" t="str">
            <v>Watters, Stan K</v>
          </cell>
        </row>
        <row r="1675">
          <cell r="A1675">
            <v>70562</v>
          </cell>
          <cell r="B1675" t="str">
            <v>Follette</v>
          </cell>
          <cell r="C1675" t="str">
            <v>Michelle</v>
          </cell>
          <cell r="D1675" t="str">
            <v>Exempt</v>
          </cell>
          <cell r="E1675">
            <v>424</v>
          </cell>
          <cell r="F1675" t="str">
            <v>Cust Contact Center- Director &amp; Support</v>
          </cell>
          <cell r="G1675">
            <v>2083</v>
          </cell>
          <cell r="H1675" t="str">
            <v>Director, Bus Ctr</v>
          </cell>
          <cell r="I1675" t="str">
            <v>Dir, Customer Contact Ctr</v>
          </cell>
          <cell r="J1675">
            <v>34862</v>
          </cell>
          <cell r="K1675">
            <v>37627</v>
          </cell>
          <cell r="L1675">
            <v>118405.2</v>
          </cell>
          <cell r="M1675" t="str">
            <v xml:space="preserve">   106700.00</v>
          </cell>
          <cell r="N1675">
            <v>0.4</v>
          </cell>
          <cell r="O1675" t="str">
            <v>Jody L Berger</v>
          </cell>
          <cell r="P1675" t="str">
            <v>Wright, Matthew</v>
          </cell>
        </row>
        <row r="1676">
          <cell r="A1676">
            <v>70589</v>
          </cell>
          <cell r="B1676" t="str">
            <v>Stephens</v>
          </cell>
          <cell r="C1676" t="str">
            <v>Scott</v>
          </cell>
          <cell r="D1676" t="str">
            <v>Exempt</v>
          </cell>
          <cell r="E1676">
            <v>1066</v>
          </cell>
          <cell r="F1676" t="str">
            <v>Customer Support Services</v>
          </cell>
          <cell r="G1676">
            <v>2009</v>
          </cell>
          <cell r="H1676" t="str">
            <v>Analyst, Cust Svc Support</v>
          </cell>
          <cell r="I1676" t="str">
            <v>Analyst, Cust Svc Support - Ld/Sr</v>
          </cell>
          <cell r="J1676">
            <v>34872</v>
          </cell>
          <cell r="K1676">
            <v>37387</v>
          </cell>
          <cell r="L1676">
            <v>56504.160000000003</v>
          </cell>
          <cell r="M1676" t="str">
            <v xml:space="preserve">    66650.00</v>
          </cell>
          <cell r="N1676">
            <v>0.24</v>
          </cell>
          <cell r="O1676" t="str">
            <v>Robert T McCarthy</v>
          </cell>
          <cell r="P1676" t="str">
            <v>Wright, Matthew</v>
          </cell>
        </row>
        <row r="1677">
          <cell r="A1677">
            <v>70596</v>
          </cell>
          <cell r="B1677" t="str">
            <v>Reid</v>
          </cell>
          <cell r="C1677" t="str">
            <v>Michael</v>
          </cell>
          <cell r="D1677" t="str">
            <v>Exempt</v>
          </cell>
          <cell r="E1677">
            <v>297</v>
          </cell>
          <cell r="F1677" t="str">
            <v>Pricing</v>
          </cell>
          <cell r="G1677">
            <v>2006</v>
          </cell>
          <cell r="H1677" t="str">
            <v>Analyst, Rgltry - Ld/Sr</v>
          </cell>
          <cell r="I1677" t="str">
            <v>Analyst, Rgltry - Ld/Sr</v>
          </cell>
          <cell r="J1677">
            <v>34850</v>
          </cell>
          <cell r="K1677">
            <v>35972</v>
          </cell>
          <cell r="L1677">
            <v>69684</v>
          </cell>
          <cell r="M1677" t="str">
            <v xml:space="preserve">    69800.00</v>
          </cell>
          <cell r="N1677">
            <v>0.24</v>
          </cell>
          <cell r="O1677" t="str">
            <v>William R Griffith</v>
          </cell>
          <cell r="P1677" t="str">
            <v>Larson, Donald D</v>
          </cell>
        </row>
        <row r="1678">
          <cell r="A1678">
            <v>70609</v>
          </cell>
          <cell r="B1678" t="str">
            <v>Furness</v>
          </cell>
          <cell r="C1678" t="str">
            <v>Robin</v>
          </cell>
          <cell r="D1678" t="str">
            <v>Exempt</v>
          </cell>
          <cell r="E1678">
            <v>1023</v>
          </cell>
          <cell r="F1678" t="str">
            <v>SMP/CBS Executive</v>
          </cell>
          <cell r="G1678">
            <v>5968</v>
          </cell>
          <cell r="H1678" t="str">
            <v>Vice President (Exempt)</v>
          </cell>
          <cell r="I1678" t="str">
            <v>Vice President - Plng</v>
          </cell>
          <cell r="J1678">
            <v>34890</v>
          </cell>
          <cell r="K1678">
            <v>36795</v>
          </cell>
          <cell r="L1678">
            <v>183874.08</v>
          </cell>
          <cell r="N1678">
            <v>0.6</v>
          </cell>
          <cell r="O1678" t="str">
            <v>Andy MacRitchie</v>
          </cell>
          <cell r="P1678" t="str">
            <v>MacRitchie, Andy</v>
          </cell>
        </row>
        <row r="1679">
          <cell r="A1679">
            <v>70610</v>
          </cell>
          <cell r="B1679" t="str">
            <v>Rick</v>
          </cell>
          <cell r="C1679" t="str">
            <v>Michael</v>
          </cell>
          <cell r="D1679" t="str">
            <v>Exempt</v>
          </cell>
          <cell r="E1679">
            <v>370</v>
          </cell>
          <cell r="F1679" t="str">
            <v>Astoria Distribution</v>
          </cell>
          <cell r="G1679">
            <v>6081</v>
          </cell>
          <cell r="H1679" t="str">
            <v>Manager, Distribution</v>
          </cell>
          <cell r="I1679" t="str">
            <v>Manager, Distribution</v>
          </cell>
          <cell r="J1679">
            <v>26378</v>
          </cell>
          <cell r="K1679">
            <v>37319</v>
          </cell>
          <cell r="L1679">
            <v>86337.12</v>
          </cell>
          <cell r="M1679" t="str">
            <v xml:space="preserve">    90600.00</v>
          </cell>
          <cell r="N1679">
            <v>0.3</v>
          </cell>
          <cell r="O1679" t="str">
            <v>Jon A Weber</v>
          </cell>
          <cell r="P1679" t="str">
            <v>Wright, Matthew</v>
          </cell>
        </row>
        <row r="1680">
          <cell r="A1680">
            <v>70646</v>
          </cell>
          <cell r="B1680" t="str">
            <v>Stickland</v>
          </cell>
          <cell r="C1680" t="str">
            <v>David</v>
          </cell>
          <cell r="D1680" t="str">
            <v>Exempt</v>
          </cell>
          <cell r="E1680">
            <v>1123</v>
          </cell>
          <cell r="F1680" t="str">
            <v>Medford Metering Ops</v>
          </cell>
          <cell r="G1680">
            <v>8293</v>
          </cell>
          <cell r="H1680" t="str">
            <v>Manager, Field Svcs A</v>
          </cell>
          <cell r="I1680" t="str">
            <v>Manager, Field Services</v>
          </cell>
          <cell r="J1680">
            <v>34890</v>
          </cell>
          <cell r="K1680">
            <v>37844</v>
          </cell>
          <cell r="L1680">
            <v>75614.16</v>
          </cell>
          <cell r="M1680" t="str">
            <v xml:space="preserve">    87150.00</v>
          </cell>
          <cell r="N1680">
            <v>0.3</v>
          </cell>
          <cell r="O1680" t="str">
            <v>James J Supple</v>
          </cell>
          <cell r="P1680" t="str">
            <v>Wright, Matthew</v>
          </cell>
        </row>
        <row r="1681">
          <cell r="A1681">
            <v>70649</v>
          </cell>
          <cell r="B1681" t="str">
            <v>Greer</v>
          </cell>
          <cell r="C1681" t="str">
            <v>Brian</v>
          </cell>
          <cell r="D1681" t="str">
            <v>Exempt</v>
          </cell>
          <cell r="E1681">
            <v>165</v>
          </cell>
          <cell r="F1681" t="str">
            <v>Fuels</v>
          </cell>
          <cell r="G1681">
            <v>7092</v>
          </cell>
          <cell r="H1681" t="str">
            <v>Fuel Administrator (Inter</v>
          </cell>
          <cell r="I1681" t="str">
            <v>Fuel Administrator (Inter)</v>
          </cell>
          <cell r="J1681">
            <v>34086</v>
          </cell>
          <cell r="K1681">
            <v>37632</v>
          </cell>
          <cell r="L1681">
            <v>78564</v>
          </cell>
          <cell r="M1681" t="str">
            <v xml:space="preserve">    81969.00</v>
          </cell>
          <cell r="N1681">
            <v>0.24</v>
          </cell>
          <cell r="O1681" t="str">
            <v>Bret C Morgan</v>
          </cell>
          <cell r="P1681" t="str">
            <v>Johansen, Judi A</v>
          </cell>
        </row>
        <row r="1682">
          <cell r="A1682">
            <v>70666</v>
          </cell>
          <cell r="B1682" t="str">
            <v>Downey</v>
          </cell>
          <cell r="C1682" t="str">
            <v>Scott</v>
          </cell>
          <cell r="D1682" t="str">
            <v>Exempt</v>
          </cell>
          <cell r="E1682">
            <v>77</v>
          </cell>
          <cell r="F1682" t="str">
            <v>Transmission Dispatch</v>
          </cell>
          <cell r="G1682">
            <v>2117</v>
          </cell>
          <cell r="H1682" t="str">
            <v>Dispatcher, Sys - Ld/Sr</v>
          </cell>
          <cell r="I1682" t="str">
            <v>Grid Opr - Ld/Sr</v>
          </cell>
          <cell r="J1682">
            <v>34925</v>
          </cell>
          <cell r="K1682">
            <v>36917</v>
          </cell>
          <cell r="L1682">
            <v>82027.199999999997</v>
          </cell>
          <cell r="M1682" t="str">
            <v xml:space="preserve">    85000.00</v>
          </cell>
          <cell r="N1682">
            <v>0.24</v>
          </cell>
          <cell r="O1682" t="str">
            <v>Dale J Hofmann</v>
          </cell>
          <cell r="P1682" t="str">
            <v>Wright, Matthew</v>
          </cell>
        </row>
        <row r="1683">
          <cell r="A1683">
            <v>70668</v>
          </cell>
          <cell r="B1683" t="str">
            <v>Martin</v>
          </cell>
          <cell r="C1683" t="str">
            <v>Robert</v>
          </cell>
          <cell r="D1683" t="str">
            <v>Exempt</v>
          </cell>
          <cell r="E1683">
            <v>77</v>
          </cell>
          <cell r="F1683" t="str">
            <v>Transmission Dispatch</v>
          </cell>
          <cell r="G1683">
            <v>2117</v>
          </cell>
          <cell r="H1683" t="str">
            <v>Dispatcher, Sys - Ld/Sr</v>
          </cell>
          <cell r="I1683" t="str">
            <v>Grid Opr - Ld/Sr</v>
          </cell>
          <cell r="J1683">
            <v>34912</v>
          </cell>
          <cell r="K1683">
            <v>36795</v>
          </cell>
          <cell r="L1683">
            <v>81658.080000000002</v>
          </cell>
          <cell r="M1683" t="str">
            <v xml:space="preserve">    85000.00</v>
          </cell>
          <cell r="N1683">
            <v>0.24</v>
          </cell>
          <cell r="O1683" t="str">
            <v>Dale J Hofmann</v>
          </cell>
          <cell r="P1683" t="str">
            <v>Wright, Matthew</v>
          </cell>
        </row>
        <row r="1684">
          <cell r="A1684">
            <v>70684</v>
          </cell>
          <cell r="B1684" t="str">
            <v>James</v>
          </cell>
          <cell r="C1684" t="str">
            <v>Theresa</v>
          </cell>
          <cell r="D1684" t="str">
            <v>Exempt</v>
          </cell>
          <cell r="E1684">
            <v>1528</v>
          </cell>
          <cell r="F1684" t="str">
            <v>PD SAP Support</v>
          </cell>
          <cell r="G1684">
            <v>5176</v>
          </cell>
          <cell r="H1684" t="str">
            <v>Analyst, Bus Sys/SAP Conf</v>
          </cell>
          <cell r="I1684" t="str">
            <v>Analyst, Bus Sys/SAP Config - Assoc</v>
          </cell>
          <cell r="J1684">
            <v>34918</v>
          </cell>
          <cell r="K1684">
            <v>37532</v>
          </cell>
          <cell r="L1684">
            <v>62734.080000000002</v>
          </cell>
          <cell r="M1684" t="str">
            <v xml:space="preserve">    60650.00</v>
          </cell>
          <cell r="N1684">
            <v>0.2</v>
          </cell>
          <cell r="O1684" t="str">
            <v>Claire A Nettleton</v>
          </cell>
          <cell r="P1684" t="str">
            <v>Wright, Matthew</v>
          </cell>
        </row>
        <row r="1685">
          <cell r="A1685">
            <v>70701</v>
          </cell>
          <cell r="B1685" t="str">
            <v>Loveland</v>
          </cell>
          <cell r="C1685" t="str">
            <v>Matthew</v>
          </cell>
          <cell r="D1685" t="str">
            <v>Exempt</v>
          </cell>
          <cell r="E1685">
            <v>1077</v>
          </cell>
          <cell r="F1685" t="str">
            <v>Generation Engineering</v>
          </cell>
          <cell r="G1685">
            <v>7550</v>
          </cell>
          <cell r="H1685" t="str">
            <v>Cnslt, Plng/Fincl Anly -</v>
          </cell>
          <cell r="I1685" t="str">
            <v>Cnslt, Plng/Fincl Anly - Car</v>
          </cell>
          <cell r="J1685">
            <v>34948</v>
          </cell>
          <cell r="K1685">
            <v>37494</v>
          </cell>
          <cell r="L1685">
            <v>78567.12</v>
          </cell>
          <cell r="M1685" t="str">
            <v xml:space="preserve">    79800.00</v>
          </cell>
          <cell r="N1685">
            <v>0.24</v>
          </cell>
          <cell r="O1685" t="str">
            <v>Terrell H Spackman</v>
          </cell>
          <cell r="P1685" t="str">
            <v>Cunningham, Barry G</v>
          </cell>
        </row>
        <row r="1686">
          <cell r="A1686">
            <v>70712</v>
          </cell>
          <cell r="B1686" t="str">
            <v>McAdams</v>
          </cell>
          <cell r="C1686" t="str">
            <v>Robert</v>
          </cell>
          <cell r="D1686" t="str">
            <v>Exempt</v>
          </cell>
          <cell r="E1686">
            <v>1088</v>
          </cell>
          <cell r="F1686" t="str">
            <v>C&amp;T Back Office</v>
          </cell>
          <cell r="G1686">
            <v>7553</v>
          </cell>
          <cell r="H1686" t="str">
            <v>Manager, Fin/Actng</v>
          </cell>
          <cell r="I1686" t="str">
            <v>Manager, Fin/Actng</v>
          </cell>
          <cell r="J1686">
            <v>34947</v>
          </cell>
          <cell r="K1686">
            <v>37494</v>
          </cell>
          <cell r="L1686">
            <v>92775.12</v>
          </cell>
          <cell r="M1686" t="str">
            <v xml:space="preserve">    86050.00</v>
          </cell>
          <cell r="N1686">
            <v>0.3</v>
          </cell>
          <cell r="O1686" t="str">
            <v>Thomas E Beck</v>
          </cell>
          <cell r="P1686" t="str">
            <v>Watters, Stan K</v>
          </cell>
        </row>
        <row r="1687">
          <cell r="A1687">
            <v>70745</v>
          </cell>
          <cell r="B1687" t="str">
            <v>Houmand</v>
          </cell>
          <cell r="C1687" t="str">
            <v>Craig</v>
          </cell>
          <cell r="D1687" t="str">
            <v>Exempt</v>
          </cell>
          <cell r="E1687">
            <v>1077</v>
          </cell>
          <cell r="F1687" t="str">
            <v>Generation Engineering</v>
          </cell>
          <cell r="G1687">
            <v>7550</v>
          </cell>
          <cell r="H1687" t="str">
            <v>Cnslt, Plng/Fincl Anly -</v>
          </cell>
          <cell r="I1687" t="str">
            <v>Cnslt, Plng/Fincl Anly - Car</v>
          </cell>
          <cell r="J1687">
            <v>34953</v>
          </cell>
          <cell r="K1687">
            <v>37494</v>
          </cell>
          <cell r="L1687">
            <v>77769.119999999995</v>
          </cell>
          <cell r="M1687" t="str">
            <v xml:space="preserve">    79800.00</v>
          </cell>
          <cell r="N1687">
            <v>0.24</v>
          </cell>
          <cell r="O1687" t="str">
            <v>Terrell H Spackman</v>
          </cell>
          <cell r="P1687" t="str">
            <v>Cunningham, Barry G</v>
          </cell>
        </row>
        <row r="1688">
          <cell r="A1688">
            <v>70759</v>
          </cell>
          <cell r="B1688" t="str">
            <v>Matlick</v>
          </cell>
          <cell r="C1688" t="str">
            <v>Terry</v>
          </cell>
          <cell r="D1688" t="str">
            <v>Exempt</v>
          </cell>
          <cell r="E1688">
            <v>238</v>
          </cell>
          <cell r="F1688" t="str">
            <v>C&amp;T Front Office</v>
          </cell>
          <cell r="G1688">
            <v>5669</v>
          </cell>
          <cell r="H1688" t="str">
            <v>Scheduler, Planning - Car</v>
          </cell>
          <cell r="I1688" t="str">
            <v>Scheduler, Planning - Car</v>
          </cell>
          <cell r="J1688">
            <v>34947</v>
          </cell>
          <cell r="K1688">
            <v>37404</v>
          </cell>
          <cell r="L1688">
            <v>60180</v>
          </cell>
          <cell r="M1688" t="str">
            <v xml:space="preserve">    65800.00</v>
          </cell>
          <cell r="N1688">
            <v>0.24</v>
          </cell>
          <cell r="O1688" t="str">
            <v>Terry A Riley</v>
          </cell>
          <cell r="P1688" t="str">
            <v>Watters, Stan K</v>
          </cell>
        </row>
        <row r="1689">
          <cell r="A1689">
            <v>70760</v>
          </cell>
          <cell r="B1689" t="str">
            <v>Kazala</v>
          </cell>
          <cell r="C1689" t="str">
            <v>Kathi</v>
          </cell>
          <cell r="D1689" t="str">
            <v>Exempt</v>
          </cell>
          <cell r="E1689">
            <v>1301</v>
          </cell>
          <cell r="F1689" t="str">
            <v>CFO - Risk Mgmt</v>
          </cell>
          <cell r="G1689">
            <v>5670</v>
          </cell>
          <cell r="H1689" t="str">
            <v>Scheduler, Planning - Ld/</v>
          </cell>
          <cell r="I1689" t="str">
            <v>Scheduler, Planning - Ld/Sr</v>
          </cell>
          <cell r="J1689">
            <v>34947</v>
          </cell>
          <cell r="K1689">
            <v>37712</v>
          </cell>
          <cell r="L1689">
            <v>77765.039999999994</v>
          </cell>
          <cell r="M1689" t="str">
            <v xml:space="preserve">    75650.00</v>
          </cell>
          <cell r="N1689">
            <v>0.24</v>
          </cell>
          <cell r="O1689" t="str">
            <v>Chris J Wasinger</v>
          </cell>
          <cell r="P1689" t="str">
            <v>Klein, Robert A</v>
          </cell>
        </row>
        <row r="1690">
          <cell r="A1690">
            <v>70762</v>
          </cell>
          <cell r="B1690" t="str">
            <v>Crane</v>
          </cell>
          <cell r="C1690" t="str">
            <v>Cindy</v>
          </cell>
          <cell r="D1690" t="str">
            <v>Exempt</v>
          </cell>
          <cell r="E1690">
            <v>526</v>
          </cell>
          <cell r="F1690" t="str">
            <v>Business Planning &amp; Strategy Analysis</v>
          </cell>
          <cell r="G1690">
            <v>5817</v>
          </cell>
          <cell r="H1690" t="str">
            <v>Mng Dirctr, Project Mgmt</v>
          </cell>
          <cell r="I1690" t="str">
            <v>Mng Dirctr, Bus Plng &amp; Cnsltng</v>
          </cell>
          <cell r="J1690">
            <v>34968</v>
          </cell>
          <cell r="K1690">
            <v>37022</v>
          </cell>
          <cell r="L1690">
            <v>146271.12</v>
          </cell>
          <cell r="M1690" t="str">
            <v xml:space="preserve">   126800.00</v>
          </cell>
          <cell r="N1690">
            <v>0.4</v>
          </cell>
          <cell r="O1690" t="str">
            <v>Andy MacRitchie</v>
          </cell>
          <cell r="P1690" t="str">
            <v>MacRitchie, Andy</v>
          </cell>
        </row>
        <row r="1691">
          <cell r="A1691">
            <v>70767</v>
          </cell>
          <cell r="B1691" t="str">
            <v>Kelly</v>
          </cell>
          <cell r="C1691" t="str">
            <v>Andrea</v>
          </cell>
          <cell r="D1691" t="str">
            <v>Exempt</v>
          </cell>
          <cell r="E1691">
            <v>1021</v>
          </cell>
          <cell r="F1691" t="str">
            <v>Major Issues Program</v>
          </cell>
          <cell r="G1691">
            <v>5817</v>
          </cell>
          <cell r="H1691" t="str">
            <v>Mng Dirctr, Project Mgmt</v>
          </cell>
          <cell r="I1691" t="str">
            <v>Mng Dirctr, Project Mgmt</v>
          </cell>
          <cell r="J1691">
            <v>34974</v>
          </cell>
          <cell r="K1691">
            <v>37480</v>
          </cell>
          <cell r="L1691">
            <v>144900</v>
          </cell>
          <cell r="M1691" t="str">
            <v xml:space="preserve">   126800.00</v>
          </cell>
          <cell r="N1691">
            <v>0.4</v>
          </cell>
          <cell r="O1691" t="str">
            <v>Andy MacRitchie</v>
          </cell>
          <cell r="P1691" t="str">
            <v>MacRitchie, Andy</v>
          </cell>
        </row>
        <row r="1692">
          <cell r="A1692">
            <v>70769</v>
          </cell>
          <cell r="B1692" t="str">
            <v>Williams</v>
          </cell>
          <cell r="C1692" t="str">
            <v>Bradley</v>
          </cell>
          <cell r="D1692" t="str">
            <v>Exempt</v>
          </cell>
          <cell r="E1692">
            <v>1526</v>
          </cell>
          <cell r="F1692" t="str">
            <v>PD Business Technology Management</v>
          </cell>
          <cell r="G1692">
            <v>8277</v>
          </cell>
          <cell r="H1692" t="str">
            <v>Director, Bus Technology</v>
          </cell>
          <cell r="I1692" t="str">
            <v>Director, Bus Technology</v>
          </cell>
          <cell r="J1692">
            <v>34981</v>
          </cell>
          <cell r="K1692">
            <v>37798</v>
          </cell>
          <cell r="L1692">
            <v>124440</v>
          </cell>
          <cell r="M1692" t="str">
            <v xml:space="preserve">   120950.00</v>
          </cell>
          <cell r="N1692">
            <v>0.4</v>
          </cell>
          <cell r="O1692" t="str">
            <v>Christopher A Aaberg</v>
          </cell>
          <cell r="P1692" t="str">
            <v>Wright, Matthew</v>
          </cell>
        </row>
        <row r="1693">
          <cell r="A1693">
            <v>70771</v>
          </cell>
          <cell r="B1693" t="str">
            <v>Armstrong</v>
          </cell>
          <cell r="C1693" t="str">
            <v>Gail</v>
          </cell>
          <cell r="D1693" t="str">
            <v>Non-Exempt,Non-Union</v>
          </cell>
          <cell r="E1693">
            <v>1018</v>
          </cell>
          <cell r="F1693" t="str">
            <v>Regulation &amp; External Affairs</v>
          </cell>
          <cell r="G1693">
            <v>2019</v>
          </cell>
          <cell r="H1693" t="str">
            <v>Assistant, Exec</v>
          </cell>
          <cell r="I1693" t="str">
            <v>Assistant, Exec</v>
          </cell>
          <cell r="J1693">
            <v>34968</v>
          </cell>
          <cell r="K1693">
            <v>36186</v>
          </cell>
          <cell r="L1693">
            <v>44133.120000000003</v>
          </cell>
          <cell r="M1693" t="str">
            <v xml:space="preserve">    43800.00</v>
          </cell>
          <cell r="N1693">
            <v>0.2</v>
          </cell>
          <cell r="O1693" t="str">
            <v>Donald N Furman</v>
          </cell>
          <cell r="P1693" t="str">
            <v>Furman, Donald N</v>
          </cell>
        </row>
        <row r="1694">
          <cell r="A1694">
            <v>70774</v>
          </cell>
          <cell r="B1694" t="str">
            <v>Adams</v>
          </cell>
          <cell r="C1694" t="str">
            <v>Theresa</v>
          </cell>
          <cell r="D1694" t="str">
            <v>Exempt</v>
          </cell>
          <cell r="E1694">
            <v>1079</v>
          </cell>
          <cell r="F1694" t="str">
            <v>Executive &amp; Strategy Services</v>
          </cell>
          <cell r="G1694">
            <v>2101</v>
          </cell>
          <cell r="H1694" t="str">
            <v>Director, Project Mgmt</v>
          </cell>
          <cell r="I1694" t="str">
            <v>Director, Project Mgmt</v>
          </cell>
          <cell r="J1694">
            <v>30868</v>
          </cell>
          <cell r="K1694">
            <v>36976</v>
          </cell>
          <cell r="L1694">
            <v>102976.08</v>
          </cell>
          <cell r="M1694" t="str">
            <v xml:space="preserve">   103100.00</v>
          </cell>
          <cell r="N1694">
            <v>0.4</v>
          </cell>
          <cell r="O1694" t="str">
            <v>Andy MacRitchie</v>
          </cell>
          <cell r="P1694" t="str">
            <v>MacRitchie, Andy</v>
          </cell>
        </row>
        <row r="1695">
          <cell r="A1695">
            <v>70782</v>
          </cell>
          <cell r="B1695" t="str">
            <v>Wines</v>
          </cell>
          <cell r="C1695" t="str">
            <v>Myrel</v>
          </cell>
          <cell r="D1695" t="str">
            <v>Exempt</v>
          </cell>
          <cell r="E1695">
            <v>876</v>
          </cell>
          <cell r="F1695" t="str">
            <v>ITSST EDW-Date Warehouse-Bus Whse</v>
          </cell>
          <cell r="G1695">
            <v>2133</v>
          </cell>
          <cell r="H1695" t="str">
            <v>IT Spclst, CS Gen - Ld/Sr</v>
          </cell>
          <cell r="I1695" t="str">
            <v>IT Spclst, CS Gen - Ld/Sr</v>
          </cell>
          <cell r="J1695">
            <v>34947</v>
          </cell>
          <cell r="K1695">
            <v>37606</v>
          </cell>
          <cell r="L1695">
            <v>91457.04</v>
          </cell>
          <cell r="M1695" t="str">
            <v xml:space="preserve">    85250.00</v>
          </cell>
          <cell r="N1695">
            <v>0.24</v>
          </cell>
          <cell r="O1695" t="str">
            <v>Sumanth Punyamurthula</v>
          </cell>
          <cell r="P1695" t="str">
            <v>Walje, A Richard</v>
          </cell>
        </row>
        <row r="1696">
          <cell r="A1696">
            <v>70814</v>
          </cell>
          <cell r="B1696" t="str">
            <v>Rush</v>
          </cell>
          <cell r="C1696" t="str">
            <v>Rodney</v>
          </cell>
          <cell r="D1696" t="str">
            <v>Exempt</v>
          </cell>
          <cell r="E1696">
            <v>1326</v>
          </cell>
          <cell r="F1696" t="str">
            <v>Enterprise Intel Systems</v>
          </cell>
          <cell r="G1696">
            <v>5207</v>
          </cell>
          <cell r="H1696" t="str">
            <v>Manager, Enterprise Syste</v>
          </cell>
          <cell r="I1696" t="str">
            <v>Manager, Enterprise Systems</v>
          </cell>
          <cell r="J1696">
            <v>35004</v>
          </cell>
          <cell r="K1696">
            <v>37206</v>
          </cell>
          <cell r="L1696">
            <v>96557.04</v>
          </cell>
          <cell r="M1696" t="str">
            <v xml:space="preserve">    92900.00</v>
          </cell>
          <cell r="N1696">
            <v>0.3</v>
          </cell>
          <cell r="O1696" t="str">
            <v>Terry K Payne</v>
          </cell>
          <cell r="P1696" t="str">
            <v>Walje, A Richard</v>
          </cell>
        </row>
        <row r="1697">
          <cell r="A1697">
            <v>70834</v>
          </cell>
          <cell r="B1697" t="str">
            <v>Miller</v>
          </cell>
          <cell r="C1697" t="str">
            <v>Sally</v>
          </cell>
          <cell r="D1697" t="str">
            <v>Exempt</v>
          </cell>
          <cell r="E1697">
            <v>174</v>
          </cell>
          <cell r="F1697" t="str">
            <v>Corp. Secretary</v>
          </cell>
          <cell r="G1697">
            <v>1979</v>
          </cell>
          <cell r="H1697" t="str">
            <v>Admntr, Shr Svcs - Ld/Sr</v>
          </cell>
          <cell r="I1697" t="str">
            <v>Admntr, Shr Svcs - Ld/Sr</v>
          </cell>
          <cell r="J1697">
            <v>35009</v>
          </cell>
          <cell r="K1697">
            <v>37946</v>
          </cell>
          <cell r="L1697">
            <v>53040</v>
          </cell>
          <cell r="M1697" t="str">
            <v xml:space="preserve">    54900.00</v>
          </cell>
          <cell r="N1697">
            <v>0.2</v>
          </cell>
          <cell r="O1697" t="str">
            <v>Nancy Arnett</v>
          </cell>
        </row>
        <row r="1698">
          <cell r="A1698">
            <v>70859</v>
          </cell>
          <cell r="B1698" t="str">
            <v>Day</v>
          </cell>
          <cell r="C1698" t="str">
            <v>Patti</v>
          </cell>
          <cell r="D1698" t="str">
            <v>Exempt</v>
          </cell>
          <cell r="E1698">
            <v>238</v>
          </cell>
          <cell r="F1698" t="str">
            <v>C&amp;T Front Office</v>
          </cell>
          <cell r="G1698">
            <v>2297</v>
          </cell>
          <cell r="H1698" t="str">
            <v>Trader, Engy Trans - Car</v>
          </cell>
          <cell r="I1698" t="str">
            <v>Trader, Engy Trans - Car</v>
          </cell>
          <cell r="J1698">
            <v>35051</v>
          </cell>
          <cell r="K1698">
            <v>37019</v>
          </cell>
          <cell r="L1698">
            <v>76123.199999999997</v>
          </cell>
          <cell r="M1698" t="str">
            <v xml:space="preserve">    71750.00</v>
          </cell>
          <cell r="N1698">
            <v>0.5</v>
          </cell>
          <cell r="O1698" t="str">
            <v>Todd W Carpenter</v>
          </cell>
          <cell r="P1698" t="str">
            <v>Watters, Stan K</v>
          </cell>
        </row>
        <row r="1699">
          <cell r="A1699">
            <v>70862</v>
          </cell>
          <cell r="B1699" t="str">
            <v>Riley</v>
          </cell>
          <cell r="C1699" t="str">
            <v>Terry</v>
          </cell>
          <cell r="D1699" t="str">
            <v>Exempt</v>
          </cell>
          <cell r="E1699">
            <v>238</v>
          </cell>
          <cell r="F1699" t="str">
            <v>C&amp;T Front Office</v>
          </cell>
          <cell r="G1699">
            <v>8717</v>
          </cell>
          <cell r="H1699" t="str">
            <v>Supervisor, Resource Plng</v>
          </cell>
          <cell r="I1699" t="str">
            <v>Supervisor, Resource Plng</v>
          </cell>
          <cell r="J1699">
            <v>30053</v>
          </cell>
          <cell r="K1699">
            <v>37890</v>
          </cell>
          <cell r="L1699">
            <v>94086</v>
          </cell>
          <cell r="M1699" t="str">
            <v xml:space="preserve">    82000.00</v>
          </cell>
          <cell r="N1699">
            <v>0.24</v>
          </cell>
          <cell r="O1699" t="str">
            <v>Mark H Smith</v>
          </cell>
          <cell r="P1699" t="str">
            <v>Watters, Stan K</v>
          </cell>
        </row>
        <row r="1700">
          <cell r="A1700">
            <v>70869</v>
          </cell>
          <cell r="B1700" t="str">
            <v>Jones Jr</v>
          </cell>
          <cell r="C1700" t="str">
            <v>Donald</v>
          </cell>
          <cell r="D1700" t="str">
            <v>Exempt</v>
          </cell>
          <cell r="E1700">
            <v>1025</v>
          </cell>
          <cell r="F1700" t="str">
            <v>Corp Long-Term DSM</v>
          </cell>
          <cell r="G1700">
            <v>2264</v>
          </cell>
          <cell r="H1700" t="str">
            <v>Sgmnt Mgr - Ld/Sr</v>
          </cell>
          <cell r="I1700" t="str">
            <v>Sgmnt Mgr - Ld/Sr</v>
          </cell>
          <cell r="J1700">
            <v>35017</v>
          </cell>
          <cell r="K1700">
            <v>37570</v>
          </cell>
          <cell r="L1700">
            <v>93356.160000000003</v>
          </cell>
          <cell r="M1700" t="str">
            <v xml:space="preserve">    90350.00</v>
          </cell>
          <cell r="N1700">
            <v>0.3</v>
          </cell>
          <cell r="O1700" t="str">
            <v>Jeff W Bumgarner</v>
          </cell>
          <cell r="P1700" t="str">
            <v>Walje, A Richard</v>
          </cell>
        </row>
        <row r="1701">
          <cell r="A1701">
            <v>70876</v>
          </cell>
          <cell r="B1701" t="str">
            <v>Rutledge</v>
          </cell>
          <cell r="C1701" t="str">
            <v>Gregory</v>
          </cell>
          <cell r="D1701" t="str">
            <v>Exempt</v>
          </cell>
          <cell r="E1701">
            <v>229</v>
          </cell>
          <cell r="F1701" t="str">
            <v>Community Services - East Region</v>
          </cell>
          <cell r="G1701">
            <v>6004</v>
          </cell>
          <cell r="H1701" t="str">
            <v>Cnslt, Community Relation</v>
          </cell>
          <cell r="I1701" t="str">
            <v>Cnslt, Community Relations (RCM)</v>
          </cell>
          <cell r="J1701">
            <v>35017</v>
          </cell>
          <cell r="K1701">
            <v>37114</v>
          </cell>
          <cell r="L1701">
            <v>90413.04</v>
          </cell>
          <cell r="M1701" t="str">
            <v xml:space="preserve">    90600.00</v>
          </cell>
          <cell r="N1701">
            <v>0.3</v>
          </cell>
          <cell r="O1701" t="str">
            <v>Roderick D Fisher</v>
          </cell>
          <cell r="P1701" t="str">
            <v>Walje, A Richard</v>
          </cell>
        </row>
        <row r="1702">
          <cell r="A1702">
            <v>70889</v>
          </cell>
          <cell r="B1702" t="str">
            <v>Malone</v>
          </cell>
          <cell r="C1702" t="str">
            <v>Marie</v>
          </cell>
          <cell r="D1702" t="str">
            <v>Non-Exempt,Non-Union</v>
          </cell>
          <cell r="E1702">
            <v>300</v>
          </cell>
          <cell r="F1702" t="str">
            <v>Revenue Requirements</v>
          </cell>
          <cell r="G1702">
            <v>2020</v>
          </cell>
          <cell r="H1702" t="str">
            <v>Assistant, Group/Indv</v>
          </cell>
          <cell r="I1702" t="str">
            <v>Assistant, Group/Indv</v>
          </cell>
          <cell r="J1702">
            <v>35016</v>
          </cell>
          <cell r="K1702">
            <v>35972</v>
          </cell>
          <cell r="L1702">
            <v>35762.160000000003</v>
          </cell>
          <cell r="M1702" t="str">
            <v xml:space="preserve">    36500.00</v>
          </cell>
          <cell r="N1702">
            <v>0.2</v>
          </cell>
          <cell r="O1702" t="str">
            <v>J Ted Weston</v>
          </cell>
          <cell r="P1702" t="str">
            <v>Larson, Donald D</v>
          </cell>
        </row>
        <row r="1703">
          <cell r="A1703">
            <v>70899</v>
          </cell>
          <cell r="B1703" t="str">
            <v>Meyer</v>
          </cell>
          <cell r="C1703" t="str">
            <v>Carole</v>
          </cell>
          <cell r="D1703" t="str">
            <v>Non-Exempt,Non-Union</v>
          </cell>
          <cell r="E1703">
            <v>181</v>
          </cell>
          <cell r="F1703" t="str">
            <v>Hydro Relicensing</v>
          </cell>
          <cell r="G1703">
            <v>2066</v>
          </cell>
          <cell r="H1703" t="str">
            <v>Coord, Project - Car</v>
          </cell>
          <cell r="I1703" t="str">
            <v>Coord, Project - Car</v>
          </cell>
          <cell r="J1703">
            <v>35030</v>
          </cell>
          <cell r="K1703">
            <v>37098</v>
          </cell>
          <cell r="L1703">
            <v>43306.080000000002</v>
          </cell>
          <cell r="M1703" t="str">
            <v xml:space="preserve">    43400.00</v>
          </cell>
          <cell r="N1703">
            <v>0.2</v>
          </cell>
          <cell r="O1703" t="str">
            <v>Therese B Lamb</v>
          </cell>
          <cell r="P1703" t="str">
            <v>Cunningham, Barry G</v>
          </cell>
        </row>
        <row r="1704">
          <cell r="A1704">
            <v>70908</v>
          </cell>
          <cell r="B1704" t="str">
            <v>Ritchey</v>
          </cell>
          <cell r="C1704" t="str">
            <v>Henry</v>
          </cell>
          <cell r="D1704" t="str">
            <v>Exempt</v>
          </cell>
          <cell r="E1704">
            <v>642</v>
          </cell>
          <cell r="F1704" t="str">
            <v>Jim Bridger Plant Administration</v>
          </cell>
          <cell r="G1704">
            <v>2307</v>
          </cell>
          <cell r="H1704" t="str">
            <v>Trainer, Techncl - Ld/Sr</v>
          </cell>
          <cell r="I1704" t="str">
            <v>Trainer, Techncl - Ld/Sr</v>
          </cell>
          <cell r="J1704">
            <v>29369</v>
          </cell>
          <cell r="K1704">
            <v>37145</v>
          </cell>
          <cell r="L1704">
            <v>67719.12</v>
          </cell>
          <cell r="M1704" t="str">
            <v xml:space="preserve">    65450.00</v>
          </cell>
          <cell r="N1704">
            <v>0.24</v>
          </cell>
          <cell r="O1704" t="str">
            <v>Jon D Christensen</v>
          </cell>
          <cell r="P1704" t="str">
            <v>Cunningham, Barry G</v>
          </cell>
        </row>
        <row r="1705">
          <cell r="A1705">
            <v>70922</v>
          </cell>
          <cell r="B1705" t="str">
            <v>Howison</v>
          </cell>
          <cell r="C1705" t="str">
            <v>Robert</v>
          </cell>
          <cell r="D1705" t="str">
            <v>Exempt</v>
          </cell>
          <cell r="E1705">
            <v>181</v>
          </cell>
          <cell r="F1705" t="str">
            <v>Hydro Relicensing</v>
          </cell>
          <cell r="G1705">
            <v>2252</v>
          </cell>
          <cell r="H1705" t="str">
            <v>Scientist, Env Snc - Ld/S</v>
          </cell>
          <cell r="I1705" t="str">
            <v>Scientist, Env Snc - Ld/Sr</v>
          </cell>
          <cell r="J1705">
            <v>35059</v>
          </cell>
          <cell r="K1705">
            <v>36567</v>
          </cell>
          <cell r="L1705">
            <v>65474.16</v>
          </cell>
          <cell r="M1705" t="str">
            <v xml:space="preserve">    69200.00</v>
          </cell>
          <cell r="N1705">
            <v>0.24</v>
          </cell>
          <cell r="O1705" t="str">
            <v>Toby Freeman</v>
          </cell>
          <cell r="P1705" t="str">
            <v>Cunningham, Barry G</v>
          </cell>
        </row>
        <row r="1706">
          <cell r="A1706">
            <v>70931</v>
          </cell>
          <cell r="B1706" t="str">
            <v>Kelly</v>
          </cell>
          <cell r="C1706" t="str">
            <v>Jennifer</v>
          </cell>
          <cell r="D1706" t="str">
            <v>Exempt</v>
          </cell>
          <cell r="E1706">
            <v>289</v>
          </cell>
          <cell r="F1706" t="str">
            <v>Hydro</v>
          </cell>
          <cell r="G1706">
            <v>2120</v>
          </cell>
          <cell r="H1706" t="str">
            <v>Engineer - Ld/Sr</v>
          </cell>
          <cell r="I1706" t="str">
            <v>Engineer - Ld/Sr</v>
          </cell>
          <cell r="J1706">
            <v>35053</v>
          </cell>
          <cell r="K1706">
            <v>37037</v>
          </cell>
          <cell r="L1706">
            <v>77607.839999999997</v>
          </cell>
          <cell r="M1706" t="str">
            <v xml:space="preserve">    80400.00</v>
          </cell>
          <cell r="N1706">
            <v>0.24</v>
          </cell>
          <cell r="O1706" t="str">
            <v>Douglas J Bornemeier</v>
          </cell>
          <cell r="P1706" t="str">
            <v>Cunningham, Barry G</v>
          </cell>
        </row>
        <row r="1707">
          <cell r="A1707">
            <v>70937</v>
          </cell>
          <cell r="B1707" t="str">
            <v>Jones</v>
          </cell>
          <cell r="C1707" t="str">
            <v>Hallie</v>
          </cell>
          <cell r="D1707" t="str">
            <v>Exempt</v>
          </cell>
          <cell r="E1707">
            <v>1025</v>
          </cell>
          <cell r="F1707" t="str">
            <v>Corp Long-Term DSM</v>
          </cell>
          <cell r="G1707">
            <v>2230</v>
          </cell>
          <cell r="H1707" t="str">
            <v>Prod Mgr - Car</v>
          </cell>
          <cell r="I1707" t="str">
            <v>Prod Mgr - Car</v>
          </cell>
          <cell r="J1707">
            <v>35077</v>
          </cell>
          <cell r="K1707">
            <v>37570</v>
          </cell>
          <cell r="L1707">
            <v>69218.16</v>
          </cell>
          <cell r="M1707" t="str">
            <v xml:space="preserve">    72350.00</v>
          </cell>
          <cell r="N1707">
            <v>0.24</v>
          </cell>
          <cell r="O1707" t="str">
            <v>Donald L Jones Jr</v>
          </cell>
          <cell r="P1707" t="str">
            <v>Walje, A Richard</v>
          </cell>
        </row>
        <row r="1708">
          <cell r="A1708">
            <v>71003</v>
          </cell>
          <cell r="B1708" t="str">
            <v>Bahls</v>
          </cell>
          <cell r="C1708" t="str">
            <v>Leslie</v>
          </cell>
          <cell r="D1708" t="str">
            <v>Exempt</v>
          </cell>
          <cell r="E1708">
            <v>1059</v>
          </cell>
          <cell r="F1708" t="str">
            <v>Field Engineering &amp; Standards</v>
          </cell>
          <cell r="G1708">
            <v>2090</v>
          </cell>
          <cell r="H1708" t="str">
            <v>Director, Engrg/Env</v>
          </cell>
          <cell r="I1708" t="str">
            <v>Director, Engrg/Env</v>
          </cell>
          <cell r="J1708">
            <v>35110</v>
          </cell>
          <cell r="K1708">
            <v>35972</v>
          </cell>
          <cell r="L1708">
            <v>120283.2</v>
          </cell>
          <cell r="M1708" t="str">
            <v xml:space="preserve">   114850.00</v>
          </cell>
          <cell r="N1708">
            <v>0.4</v>
          </cell>
          <cell r="O1708" t="str">
            <v>Brett S Allsup</v>
          </cell>
          <cell r="P1708" t="str">
            <v>Wright, Matthew</v>
          </cell>
        </row>
        <row r="1709">
          <cell r="A1709">
            <v>71005</v>
          </cell>
          <cell r="B1709" t="str">
            <v>Barr</v>
          </cell>
          <cell r="C1709" t="str">
            <v>Diane</v>
          </cell>
          <cell r="D1709" t="str">
            <v>Exempt</v>
          </cell>
          <cell r="E1709">
            <v>289</v>
          </cell>
          <cell r="F1709" t="str">
            <v>Hydro</v>
          </cell>
          <cell r="G1709">
            <v>1988</v>
          </cell>
          <cell r="H1709" t="str">
            <v>Analyst, Env - Ld/Sr</v>
          </cell>
          <cell r="I1709" t="str">
            <v>Analyst, Env - Ld/Sr</v>
          </cell>
          <cell r="J1709">
            <v>35106</v>
          </cell>
          <cell r="K1709">
            <v>37680</v>
          </cell>
          <cell r="L1709">
            <v>81051.12</v>
          </cell>
          <cell r="M1709" t="str">
            <v xml:space="preserve">    78000.00</v>
          </cell>
          <cell r="N1709">
            <v>0.24</v>
          </cell>
          <cell r="O1709" t="str">
            <v>Jerry A Roppe</v>
          </cell>
          <cell r="P1709" t="str">
            <v>Cunningham, Barry G</v>
          </cell>
        </row>
        <row r="1710">
          <cell r="A1710">
            <v>71052</v>
          </cell>
          <cell r="B1710" t="str">
            <v>Watkins</v>
          </cell>
          <cell r="C1710" t="str">
            <v>Elizabeth</v>
          </cell>
          <cell r="D1710" t="str">
            <v>Exempt</v>
          </cell>
          <cell r="E1710">
            <v>1024</v>
          </cell>
          <cell r="F1710" t="str">
            <v>Community &amp; Economic Development</v>
          </cell>
          <cell r="G1710">
            <v>2236</v>
          </cell>
          <cell r="H1710" t="str">
            <v>Proj Mgr - Ld/Sr</v>
          </cell>
          <cell r="I1710" t="str">
            <v>Proj Mgr - Ld/Sr</v>
          </cell>
          <cell r="J1710">
            <v>35101</v>
          </cell>
          <cell r="K1710">
            <v>37007</v>
          </cell>
          <cell r="L1710">
            <v>85991.039999999994</v>
          </cell>
          <cell r="M1710" t="str">
            <v xml:space="preserve">    88350.00</v>
          </cell>
          <cell r="N1710">
            <v>0.3</v>
          </cell>
          <cell r="O1710" t="str">
            <v>Carol L Hunter</v>
          </cell>
          <cell r="P1710" t="str">
            <v>Walje, A Richard</v>
          </cell>
        </row>
        <row r="1711">
          <cell r="A1711">
            <v>71097</v>
          </cell>
          <cell r="B1711" t="str">
            <v>Roberts</v>
          </cell>
          <cell r="C1711" t="str">
            <v>Thomas</v>
          </cell>
          <cell r="D1711" t="str">
            <v>Exempt</v>
          </cell>
          <cell r="E1711">
            <v>165</v>
          </cell>
          <cell r="F1711" t="str">
            <v>Fuels</v>
          </cell>
          <cell r="G1711">
            <v>3433</v>
          </cell>
          <cell r="H1711" t="str">
            <v>Sr Resource &amp; Fuels Eng</v>
          </cell>
          <cell r="I1711" t="str">
            <v>Sr Resource &amp; Fuels Eng</v>
          </cell>
          <cell r="J1711">
            <v>26995</v>
          </cell>
          <cell r="K1711">
            <v>34876</v>
          </cell>
          <cell r="L1711">
            <v>96336</v>
          </cell>
          <cell r="M1711" t="str">
            <v xml:space="preserve">    86987.00</v>
          </cell>
          <cell r="N1711">
            <v>0.24</v>
          </cell>
          <cell r="O1711" t="str">
            <v>David R Smaldone</v>
          </cell>
          <cell r="P1711" t="str">
            <v>Johansen, Judi A</v>
          </cell>
        </row>
        <row r="1712">
          <cell r="A1712">
            <v>71102</v>
          </cell>
          <cell r="B1712" t="str">
            <v>Schultz</v>
          </cell>
          <cell r="C1712" t="str">
            <v>Cynthia</v>
          </cell>
          <cell r="D1712" t="str">
            <v>Exempt</v>
          </cell>
          <cell r="E1712">
            <v>292</v>
          </cell>
          <cell r="F1712" t="str">
            <v>Hydro North</v>
          </cell>
          <cell r="G1712">
            <v>1975</v>
          </cell>
          <cell r="H1712" t="str">
            <v>Admntr, Safety - Car</v>
          </cell>
          <cell r="I1712" t="str">
            <v>Admntr, Safety - Car</v>
          </cell>
          <cell r="J1712">
            <v>35128</v>
          </cell>
          <cell r="K1712">
            <v>37681</v>
          </cell>
          <cell r="L1712">
            <v>53820</v>
          </cell>
          <cell r="M1712" t="str">
            <v xml:space="preserve">    62800.00</v>
          </cell>
          <cell r="N1712">
            <v>0.2</v>
          </cell>
          <cell r="O1712" t="str">
            <v>Dennis R Zerba</v>
          </cell>
          <cell r="P1712" t="str">
            <v>Cunningham, Barry G</v>
          </cell>
        </row>
        <row r="1713">
          <cell r="A1713">
            <v>71103</v>
          </cell>
          <cell r="B1713" t="str">
            <v>Wambaugh</v>
          </cell>
          <cell r="C1713" t="str">
            <v>Laurie</v>
          </cell>
          <cell r="D1713" t="str">
            <v>Exempt</v>
          </cell>
          <cell r="E1713">
            <v>244</v>
          </cell>
          <cell r="F1713" t="str">
            <v>Employee Benefits</v>
          </cell>
          <cell r="G1713">
            <v>1971</v>
          </cell>
          <cell r="H1713" t="str">
            <v>Admntr, HR - Assoc</v>
          </cell>
          <cell r="I1713" t="str">
            <v>Admntr, HR - Assoc</v>
          </cell>
          <cell r="J1713">
            <v>35135</v>
          </cell>
          <cell r="K1713">
            <v>36505</v>
          </cell>
          <cell r="L1713">
            <v>33920.160000000003</v>
          </cell>
          <cell r="M1713" t="str">
            <v xml:space="preserve">    40150.00</v>
          </cell>
          <cell r="N1713">
            <v>0.2</v>
          </cell>
          <cell r="O1713" t="str">
            <v>Julie A Lewis</v>
          </cell>
          <cell r="P1713" t="str">
            <v>Pittman, Michael J</v>
          </cell>
        </row>
        <row r="1714">
          <cell r="A1714">
            <v>71146</v>
          </cell>
          <cell r="B1714" t="str">
            <v>Nelson</v>
          </cell>
          <cell r="C1714" t="str">
            <v>Brian</v>
          </cell>
          <cell r="D1714" t="str">
            <v>Exempt</v>
          </cell>
          <cell r="E1714">
            <v>1403</v>
          </cell>
          <cell r="F1714" t="str">
            <v>ITAPP US Energy - Risk &amp; Credit</v>
          </cell>
          <cell r="G1714">
            <v>2057</v>
          </cell>
          <cell r="H1714" t="str">
            <v>Cnslt, Sys - Ld/Sr</v>
          </cell>
          <cell r="I1714" t="str">
            <v>Cnslt, Sys - Ld/Sr</v>
          </cell>
          <cell r="J1714">
            <v>35124</v>
          </cell>
          <cell r="K1714">
            <v>37330</v>
          </cell>
          <cell r="L1714">
            <v>104037.12</v>
          </cell>
          <cell r="M1714" t="str">
            <v xml:space="preserve">    95000.00</v>
          </cell>
          <cell r="N1714">
            <v>0.3</v>
          </cell>
          <cell r="O1714" t="str">
            <v>Michael A Schultz</v>
          </cell>
          <cell r="P1714" t="str">
            <v>Walje, A Richard</v>
          </cell>
        </row>
        <row r="1715">
          <cell r="A1715">
            <v>71204</v>
          </cell>
          <cell r="B1715" t="str">
            <v>Beane</v>
          </cell>
          <cell r="C1715" t="str">
            <v>Laura</v>
          </cell>
          <cell r="D1715" t="str">
            <v>Exempt</v>
          </cell>
          <cell r="E1715">
            <v>164</v>
          </cell>
          <cell r="F1715" t="str">
            <v>Regulation</v>
          </cell>
          <cell r="G1715">
            <v>2054</v>
          </cell>
          <cell r="H1715" t="str">
            <v>Cnslt, Rgltry - Car</v>
          </cell>
          <cell r="I1715" t="str">
            <v>Cnslt, Rgltry - Car</v>
          </cell>
          <cell r="J1715">
            <v>35129</v>
          </cell>
          <cell r="K1715">
            <v>36703</v>
          </cell>
          <cell r="L1715">
            <v>93486</v>
          </cell>
          <cell r="M1715" t="str">
            <v xml:space="preserve">    83750.00</v>
          </cell>
          <cell r="N1715">
            <v>0.24</v>
          </cell>
          <cell r="O1715" t="str">
            <v>Jeffrey A DiGenova</v>
          </cell>
          <cell r="P1715" t="str">
            <v>Larson, Donald D</v>
          </cell>
        </row>
        <row r="1716">
          <cell r="A1716">
            <v>71208</v>
          </cell>
          <cell r="B1716" t="str">
            <v>Hansen</v>
          </cell>
          <cell r="C1716" t="str">
            <v>Lori</v>
          </cell>
          <cell r="D1716" t="str">
            <v>Exempt</v>
          </cell>
          <cell r="E1716">
            <v>1065</v>
          </cell>
          <cell r="F1716" t="str">
            <v>C&amp;I Account Management</v>
          </cell>
          <cell r="G1716">
            <v>1952</v>
          </cell>
          <cell r="H1716" t="str">
            <v>Acct Mgr, Corporate</v>
          </cell>
          <cell r="I1716" t="str">
            <v>Acct Mgr, Corporate</v>
          </cell>
          <cell r="J1716">
            <v>35131</v>
          </cell>
          <cell r="K1716">
            <v>35576</v>
          </cell>
          <cell r="L1716">
            <v>79784.160000000003</v>
          </cell>
          <cell r="M1716" t="str">
            <v xml:space="preserve">    92900.00</v>
          </cell>
          <cell r="N1716">
            <v>0.3</v>
          </cell>
          <cell r="O1716" t="str">
            <v>David J Spalding</v>
          </cell>
          <cell r="P1716" t="str">
            <v>Wright, Matthew</v>
          </cell>
        </row>
        <row r="1717">
          <cell r="A1717">
            <v>71249</v>
          </cell>
          <cell r="B1717" t="str">
            <v>Sacks</v>
          </cell>
          <cell r="C1717" t="str">
            <v>Tanya</v>
          </cell>
          <cell r="D1717" t="str">
            <v>Exempt</v>
          </cell>
          <cell r="E1717">
            <v>176</v>
          </cell>
          <cell r="F1717" t="str">
            <v>Treasury</v>
          </cell>
          <cell r="G1717">
            <v>2183</v>
          </cell>
          <cell r="H1717" t="str">
            <v>Manager, Trsry</v>
          </cell>
          <cell r="I1717" t="str">
            <v>Manager, Trsry</v>
          </cell>
          <cell r="J1717">
            <v>30515</v>
          </cell>
          <cell r="K1717">
            <v>36028</v>
          </cell>
          <cell r="L1717">
            <v>97012.08</v>
          </cell>
          <cell r="M1717" t="str">
            <v xml:space="preserve">    92950.00</v>
          </cell>
          <cell r="N1717">
            <v>0.3</v>
          </cell>
          <cell r="O1717" t="str">
            <v>Bruce N Williams</v>
          </cell>
          <cell r="P1717" t="str">
            <v>Williams, Bruce N</v>
          </cell>
        </row>
        <row r="1718">
          <cell r="A1718">
            <v>71315</v>
          </cell>
          <cell r="B1718" t="str">
            <v>Roman</v>
          </cell>
          <cell r="C1718" t="str">
            <v>Debra</v>
          </cell>
          <cell r="D1718" t="str">
            <v>Exempt</v>
          </cell>
          <cell r="E1718">
            <v>1351</v>
          </cell>
          <cell r="F1718" t="str">
            <v>Desktop</v>
          </cell>
          <cell r="G1718">
            <v>2139</v>
          </cell>
          <cell r="H1718" t="str">
            <v>IT Spclst, Dsk Spt - Ld/S</v>
          </cell>
          <cell r="I1718" t="str">
            <v>IT Spclst, Dsk Spt - Ld/Sr</v>
          </cell>
          <cell r="J1718">
            <v>28289</v>
          </cell>
          <cell r="K1718">
            <v>36083</v>
          </cell>
          <cell r="L1718">
            <v>65073.120000000003</v>
          </cell>
          <cell r="M1718" t="str">
            <v xml:space="preserve">    62000.00</v>
          </cell>
          <cell r="N1718">
            <v>0.24</v>
          </cell>
          <cell r="O1718" t="str">
            <v>Karen L Hefner</v>
          </cell>
          <cell r="P1718" t="str">
            <v>Walje, A Richard</v>
          </cell>
        </row>
        <row r="1719">
          <cell r="A1719">
            <v>71328</v>
          </cell>
          <cell r="B1719" t="str">
            <v>Johnson</v>
          </cell>
          <cell r="C1719" t="str">
            <v>Paul</v>
          </cell>
          <cell r="D1719" t="str">
            <v>Exempt</v>
          </cell>
          <cell r="E1719">
            <v>238</v>
          </cell>
          <cell r="F1719" t="str">
            <v>C&amp;T Front Office</v>
          </cell>
          <cell r="G1719">
            <v>5645</v>
          </cell>
          <cell r="H1719" t="str">
            <v>Pwr Mktr/Orig - Car</v>
          </cell>
          <cell r="I1719" t="str">
            <v>Pwr Mktr/Orig - Car</v>
          </cell>
          <cell r="J1719">
            <v>35156</v>
          </cell>
          <cell r="K1719">
            <v>37175</v>
          </cell>
          <cell r="L1719">
            <v>107997.12</v>
          </cell>
          <cell r="M1719" t="str">
            <v xml:space="preserve">   107900.00</v>
          </cell>
          <cell r="N1719">
            <v>0.7</v>
          </cell>
          <cell r="O1719" t="str">
            <v>Richard S Bayless</v>
          </cell>
          <cell r="P1719" t="str">
            <v>MacRitchie, Andy</v>
          </cell>
        </row>
        <row r="1720">
          <cell r="A1720">
            <v>71467</v>
          </cell>
          <cell r="B1720" t="str">
            <v>Davis</v>
          </cell>
          <cell r="C1720" t="str">
            <v>Stacey</v>
          </cell>
          <cell r="D1720" t="str">
            <v>Exempt</v>
          </cell>
          <cell r="E1720">
            <v>597</v>
          </cell>
          <cell r="F1720" t="str">
            <v>Cust Collection Cent- Inactive Collects</v>
          </cell>
          <cell r="G1720">
            <v>2270</v>
          </cell>
          <cell r="H1720" t="str">
            <v>Supervisor, Cust Svc</v>
          </cell>
          <cell r="I1720" t="str">
            <v>Supervisor, Cust Svc</v>
          </cell>
          <cell r="J1720">
            <v>35177</v>
          </cell>
          <cell r="K1720">
            <v>37540</v>
          </cell>
          <cell r="L1720">
            <v>53924.160000000003</v>
          </cell>
          <cell r="M1720" t="str">
            <v xml:space="preserve">    61400.00</v>
          </cell>
          <cell r="N1720">
            <v>0.2</v>
          </cell>
          <cell r="O1720" t="str">
            <v>Julene D Martinez</v>
          </cell>
          <cell r="P1720" t="str">
            <v>Wright, Matthew</v>
          </cell>
        </row>
        <row r="1721">
          <cell r="A1721">
            <v>71482</v>
          </cell>
          <cell r="B1721" t="str">
            <v>Hammer</v>
          </cell>
          <cell r="C1721" t="str">
            <v>Damon</v>
          </cell>
          <cell r="D1721" t="str">
            <v>Exempt</v>
          </cell>
          <cell r="E1721">
            <v>1531</v>
          </cell>
          <cell r="F1721" t="str">
            <v>Cust Svc Performance Rptg</v>
          </cell>
          <cell r="G1721">
            <v>2003</v>
          </cell>
          <cell r="H1721" t="str">
            <v>Analyst, Process - Ld/Sr</v>
          </cell>
          <cell r="I1721" t="str">
            <v>Analyst, Process - Ld/Sr</v>
          </cell>
          <cell r="J1721">
            <v>35177</v>
          </cell>
          <cell r="K1721">
            <v>38179</v>
          </cell>
          <cell r="L1721">
            <v>58000.08</v>
          </cell>
          <cell r="M1721" t="str">
            <v xml:space="preserve">    68300.00</v>
          </cell>
          <cell r="N1721">
            <v>0.24</v>
          </cell>
          <cell r="O1721" t="str">
            <v>Anthony B Worthington</v>
          </cell>
          <cell r="P1721" t="str">
            <v>Wright, Matthew</v>
          </cell>
        </row>
        <row r="1722">
          <cell r="A1722">
            <v>71515</v>
          </cell>
          <cell r="B1722" t="str">
            <v>Roholt</v>
          </cell>
          <cell r="C1722" t="str">
            <v>M Brent</v>
          </cell>
          <cell r="D1722" t="str">
            <v>Exempt</v>
          </cell>
          <cell r="E1722">
            <v>77</v>
          </cell>
          <cell r="F1722" t="str">
            <v>Transmission Dispatch</v>
          </cell>
          <cell r="G1722">
            <v>2271</v>
          </cell>
          <cell r="H1722" t="str">
            <v>Supervisor, Dispatch</v>
          </cell>
          <cell r="I1722" t="str">
            <v>Grid Opr Supervisor</v>
          </cell>
          <cell r="J1722">
            <v>29322</v>
          </cell>
          <cell r="K1722">
            <v>35972</v>
          </cell>
          <cell r="L1722">
            <v>87694.080000000002</v>
          </cell>
          <cell r="M1722" t="str">
            <v xml:space="preserve">    89250.00</v>
          </cell>
          <cell r="N1722">
            <v>0.24</v>
          </cell>
          <cell r="O1722" t="str">
            <v>Norman F Stanley</v>
          </cell>
          <cell r="P1722" t="str">
            <v>Wright, Matthew</v>
          </cell>
        </row>
        <row r="1723">
          <cell r="A1723">
            <v>71597</v>
          </cell>
          <cell r="B1723" t="str">
            <v>Roppe</v>
          </cell>
          <cell r="C1723" t="str">
            <v>Jerry</v>
          </cell>
          <cell r="D1723" t="str">
            <v>Exempt</v>
          </cell>
          <cell r="E1723">
            <v>289</v>
          </cell>
          <cell r="F1723" t="str">
            <v>Hydro</v>
          </cell>
          <cell r="G1723">
            <v>2165</v>
          </cell>
          <cell r="H1723" t="str">
            <v>Manager, Engrg/Env</v>
          </cell>
          <cell r="I1723" t="str">
            <v>Manager, Engrg/Env</v>
          </cell>
          <cell r="J1723">
            <v>29808</v>
          </cell>
          <cell r="K1723">
            <v>35972</v>
          </cell>
          <cell r="L1723">
            <v>101651.04</v>
          </cell>
          <cell r="M1723" t="str">
            <v xml:space="preserve">   102450.00</v>
          </cell>
          <cell r="N1723">
            <v>0.3</v>
          </cell>
          <cell r="O1723" t="str">
            <v>Timothy C O'Connor</v>
          </cell>
          <cell r="P1723" t="str">
            <v>Cunningham, Barry G</v>
          </cell>
        </row>
        <row r="1724">
          <cell r="A1724">
            <v>71741</v>
          </cell>
          <cell r="B1724" t="str">
            <v>Constantinescu</v>
          </cell>
          <cell r="C1724" t="str">
            <v>Carmen</v>
          </cell>
          <cell r="D1724" t="str">
            <v>Non-Exempt,Non-Union</v>
          </cell>
          <cell r="E1724">
            <v>1252</v>
          </cell>
          <cell r="F1724" t="str">
            <v>Construction Mapping</v>
          </cell>
          <cell r="G1724">
            <v>8284</v>
          </cell>
          <cell r="H1724" t="str">
            <v>Specialist, Drafting - Ca</v>
          </cell>
          <cell r="I1724" t="str">
            <v>Specialist, Drafting - Car</v>
          </cell>
          <cell r="J1724">
            <v>35181</v>
          </cell>
          <cell r="K1724">
            <v>35972</v>
          </cell>
          <cell r="L1724">
            <v>35578.080000000002</v>
          </cell>
          <cell r="M1724" t="str">
            <v xml:space="preserve">    37450.00</v>
          </cell>
          <cell r="N1724">
            <v>0.2</v>
          </cell>
          <cell r="O1724" t="str">
            <v>Kenneth G Staples</v>
          </cell>
          <cell r="P1724" t="str">
            <v>Wright, Matthew</v>
          </cell>
        </row>
        <row r="1725">
          <cell r="A1725">
            <v>71795</v>
          </cell>
          <cell r="B1725" t="str">
            <v>Rossetti</v>
          </cell>
          <cell r="C1725" t="str">
            <v>William</v>
          </cell>
          <cell r="D1725" t="str">
            <v>Exempt</v>
          </cell>
          <cell r="E1725">
            <v>643</v>
          </cell>
          <cell r="F1725" t="str">
            <v>Jim Bridger Plant Maintenance</v>
          </cell>
          <cell r="G1725">
            <v>2278</v>
          </cell>
          <cell r="H1725" t="str">
            <v>Supervisor, Plant</v>
          </cell>
          <cell r="I1725" t="str">
            <v>Supervisor, Plant</v>
          </cell>
          <cell r="J1725">
            <v>27487</v>
          </cell>
          <cell r="K1725">
            <v>35972</v>
          </cell>
          <cell r="L1725">
            <v>77785.2</v>
          </cell>
          <cell r="M1725" t="str">
            <v xml:space="preserve">    71500.00</v>
          </cell>
          <cell r="N1725">
            <v>0.24</v>
          </cell>
          <cell r="O1725" t="str">
            <v>Phillip C Johnson</v>
          </cell>
          <cell r="P1725" t="str">
            <v>Cunningham, Barry G</v>
          </cell>
        </row>
        <row r="1726">
          <cell r="A1726">
            <v>72055</v>
          </cell>
          <cell r="B1726" t="str">
            <v>Roy</v>
          </cell>
          <cell r="C1726" t="str">
            <v>Sandy</v>
          </cell>
          <cell r="D1726" t="str">
            <v>Exempt</v>
          </cell>
          <cell r="E1726">
            <v>1402</v>
          </cell>
          <cell r="F1726" t="str">
            <v>IT APP PS CWES Commerical &amp; Trading</v>
          </cell>
          <cell r="G1726">
            <v>2057</v>
          </cell>
          <cell r="H1726" t="str">
            <v>Cnslt, Sys - Ld/Sr</v>
          </cell>
          <cell r="I1726" t="str">
            <v>Cnslt, Sys - Ld/Sr</v>
          </cell>
          <cell r="J1726">
            <v>29822</v>
          </cell>
          <cell r="K1726">
            <v>37330</v>
          </cell>
          <cell r="L1726">
            <v>96628.08</v>
          </cell>
          <cell r="M1726" t="str">
            <v xml:space="preserve">    95000.00</v>
          </cell>
          <cell r="N1726">
            <v>0.3</v>
          </cell>
          <cell r="O1726" t="str">
            <v>Michael A Schultz</v>
          </cell>
          <cell r="P1726" t="str">
            <v>Walje, A Richard</v>
          </cell>
        </row>
        <row r="1727">
          <cell r="A1727">
            <v>72196</v>
          </cell>
          <cell r="B1727" t="str">
            <v>Ruffini</v>
          </cell>
          <cell r="C1727" t="str">
            <v>Leroy</v>
          </cell>
          <cell r="D1727" t="str">
            <v>Exempt</v>
          </cell>
          <cell r="E1727">
            <v>644</v>
          </cell>
          <cell r="F1727" t="str">
            <v>Jim Bridger Plant Operations</v>
          </cell>
          <cell r="G1727">
            <v>2172</v>
          </cell>
          <cell r="H1727" t="str">
            <v>Manager, Plant</v>
          </cell>
          <cell r="I1727" t="str">
            <v>Manager, Plant</v>
          </cell>
          <cell r="J1727">
            <v>28037</v>
          </cell>
          <cell r="K1727">
            <v>37291</v>
          </cell>
          <cell r="L1727">
            <v>111625.2</v>
          </cell>
          <cell r="M1727" t="str">
            <v xml:space="preserve">   101550.00</v>
          </cell>
          <cell r="N1727">
            <v>0.3</v>
          </cell>
          <cell r="O1727" t="str">
            <v>Robert P Arambel</v>
          </cell>
          <cell r="P1727" t="str">
            <v>Cunningham, Barry G</v>
          </cell>
        </row>
        <row r="1728">
          <cell r="A1728">
            <v>72345</v>
          </cell>
          <cell r="B1728" t="str">
            <v>Rush</v>
          </cell>
          <cell r="C1728" t="str">
            <v>Edward</v>
          </cell>
          <cell r="D1728" t="str">
            <v>Exempt</v>
          </cell>
          <cell r="E1728">
            <v>1083</v>
          </cell>
          <cell r="F1728" t="str">
            <v>RE Right of Way Services</v>
          </cell>
          <cell r="G1728">
            <v>2239</v>
          </cell>
          <cell r="H1728" t="str">
            <v>Prpty Agnt - Ld/Sr</v>
          </cell>
          <cell r="I1728" t="str">
            <v>Prpty Agnt - Ld/Sr</v>
          </cell>
          <cell r="J1728">
            <v>26017</v>
          </cell>
          <cell r="K1728">
            <v>37942</v>
          </cell>
          <cell r="L1728">
            <v>71558.16</v>
          </cell>
          <cell r="M1728" t="str">
            <v xml:space="preserve">    74700.00</v>
          </cell>
          <cell r="N1728">
            <v>0.24</v>
          </cell>
          <cell r="O1728" t="str">
            <v>Patti J Perigo</v>
          </cell>
          <cell r="P1728" t="str">
            <v>MacRitchie, Andy</v>
          </cell>
        </row>
        <row r="1729">
          <cell r="A1729">
            <v>72702</v>
          </cell>
          <cell r="B1729" t="str">
            <v>Ryan</v>
          </cell>
          <cell r="C1729" t="str">
            <v>John</v>
          </cell>
          <cell r="D1729" t="str">
            <v>Exempt</v>
          </cell>
          <cell r="E1729">
            <v>526</v>
          </cell>
          <cell r="F1729" t="str">
            <v>Business Planning &amp; Strategy Analysis</v>
          </cell>
          <cell r="G1729">
            <v>7556</v>
          </cell>
          <cell r="H1729" t="str">
            <v>Director, Plng/Fincl Anly</v>
          </cell>
          <cell r="I1729" t="str">
            <v>Director, Plng/Fincl Anly</v>
          </cell>
          <cell r="J1729">
            <v>30004</v>
          </cell>
          <cell r="K1729">
            <v>37135</v>
          </cell>
          <cell r="L1729">
            <v>141625.20000000001</v>
          </cell>
          <cell r="M1729" t="str">
            <v xml:space="preserve">   128150.00</v>
          </cell>
          <cell r="N1729">
            <v>0.4</v>
          </cell>
          <cell r="O1729" t="str">
            <v>Alex Tait</v>
          </cell>
          <cell r="P1729" t="str">
            <v>MacRitchie, Andy</v>
          </cell>
        </row>
        <row r="1730">
          <cell r="A1730">
            <v>72850</v>
          </cell>
          <cell r="B1730" t="str">
            <v>Sabec</v>
          </cell>
          <cell r="C1730" t="str">
            <v>Paul</v>
          </cell>
          <cell r="D1730" t="str">
            <v>Exempt</v>
          </cell>
          <cell r="E1730">
            <v>652</v>
          </cell>
          <cell r="F1730" t="str">
            <v>Dave Johnston Production</v>
          </cell>
          <cell r="G1730">
            <v>2120</v>
          </cell>
          <cell r="H1730" t="str">
            <v>Engineer - Ld/Sr</v>
          </cell>
          <cell r="I1730" t="str">
            <v>Engineer - Ld/Sr</v>
          </cell>
          <cell r="J1730">
            <v>29174</v>
          </cell>
          <cell r="K1730">
            <v>35972</v>
          </cell>
          <cell r="L1730">
            <v>84214.080000000002</v>
          </cell>
          <cell r="M1730" t="str">
            <v xml:space="preserve">    80400.00</v>
          </cell>
          <cell r="N1730">
            <v>0.24</v>
          </cell>
          <cell r="O1730" t="str">
            <v>Mark T Panasuk</v>
          </cell>
          <cell r="P1730" t="str">
            <v>Cunningham, Barry G</v>
          </cell>
        </row>
        <row r="1731">
          <cell r="A1731">
            <v>72957</v>
          </cell>
          <cell r="B1731" t="str">
            <v>Snider</v>
          </cell>
          <cell r="C1731" t="str">
            <v>Nancy</v>
          </cell>
          <cell r="D1731" t="str">
            <v>Exempt</v>
          </cell>
          <cell r="E1731">
            <v>827</v>
          </cell>
          <cell r="F1731" t="str">
            <v>Project Management West</v>
          </cell>
          <cell r="G1731">
            <v>8544</v>
          </cell>
          <cell r="H1731" t="str">
            <v>Analyst, Business - Ld/Sr</v>
          </cell>
          <cell r="I1731" t="str">
            <v>Analyst, Business - Ld/Sr</v>
          </cell>
          <cell r="J1731">
            <v>29215</v>
          </cell>
          <cell r="K1731">
            <v>37875</v>
          </cell>
          <cell r="L1731">
            <v>54905.04</v>
          </cell>
          <cell r="M1731" t="str">
            <v xml:space="preserve">    66150.00</v>
          </cell>
          <cell r="N1731">
            <v>0.24</v>
          </cell>
          <cell r="O1731" t="str">
            <v>Brian E Fritz</v>
          </cell>
          <cell r="P1731" t="str">
            <v>Wright, Matthew</v>
          </cell>
        </row>
        <row r="1732">
          <cell r="A1732">
            <v>73035</v>
          </cell>
          <cell r="B1732" t="str">
            <v>Ooten</v>
          </cell>
          <cell r="C1732" t="str">
            <v>Chad</v>
          </cell>
          <cell r="D1732" t="str">
            <v>Exempt</v>
          </cell>
          <cell r="E1732">
            <v>1276</v>
          </cell>
          <cell r="F1732" t="str">
            <v>Power Delivery Safety &amp; Environmental</v>
          </cell>
          <cell r="G1732">
            <v>1975</v>
          </cell>
          <cell r="H1732" t="str">
            <v>Admntr, Safety - Car</v>
          </cell>
          <cell r="I1732" t="str">
            <v>Admntr, Safety - Car</v>
          </cell>
          <cell r="J1732">
            <v>35227</v>
          </cell>
          <cell r="K1732">
            <v>37691</v>
          </cell>
          <cell r="L1732">
            <v>65675.039999999994</v>
          </cell>
          <cell r="M1732" t="str">
            <v xml:space="preserve">    62800.00</v>
          </cell>
          <cell r="N1732">
            <v>0.2</v>
          </cell>
          <cell r="O1732" t="str">
            <v>R Scott Archer</v>
          </cell>
          <cell r="P1732" t="str">
            <v>Wright, Matthew</v>
          </cell>
        </row>
        <row r="1733">
          <cell r="A1733">
            <v>73038</v>
          </cell>
          <cell r="B1733" t="str">
            <v>Dexheimer</v>
          </cell>
          <cell r="C1733" t="str">
            <v>Lisa</v>
          </cell>
          <cell r="D1733" t="str">
            <v>Exempt</v>
          </cell>
          <cell r="E1733">
            <v>1531</v>
          </cell>
          <cell r="F1733" t="str">
            <v>Cust Svc Performance Rptg</v>
          </cell>
          <cell r="G1733">
            <v>8543</v>
          </cell>
          <cell r="H1733" t="str">
            <v>Analyst, Business - Car</v>
          </cell>
          <cell r="I1733" t="str">
            <v>Analyst, Business - Car</v>
          </cell>
          <cell r="J1733">
            <v>35235</v>
          </cell>
          <cell r="K1733">
            <v>36423</v>
          </cell>
          <cell r="L1733">
            <v>48974.16</v>
          </cell>
          <cell r="M1733" t="str">
            <v xml:space="preserve">    54250.00</v>
          </cell>
          <cell r="N1733">
            <v>0.2</v>
          </cell>
          <cell r="O1733" t="str">
            <v>Anthony B Worthington</v>
          </cell>
          <cell r="P1733" t="str">
            <v>Wright, Matthew</v>
          </cell>
        </row>
        <row r="1734">
          <cell r="A1734">
            <v>73042</v>
          </cell>
          <cell r="B1734" t="str">
            <v>Berreth</v>
          </cell>
          <cell r="C1734" t="str">
            <v>Allen</v>
          </cell>
          <cell r="D1734" t="str">
            <v>Exempt</v>
          </cell>
          <cell r="E1734">
            <v>431</v>
          </cell>
          <cell r="F1734" t="str">
            <v>T&amp;D Business Improvement</v>
          </cell>
          <cell r="G1734">
            <v>7553</v>
          </cell>
          <cell r="H1734" t="str">
            <v>Manager, Fin/Actng</v>
          </cell>
          <cell r="I1734" t="str">
            <v>Manager, Fin/Actng</v>
          </cell>
          <cell r="J1734">
            <v>35219</v>
          </cell>
          <cell r="K1734">
            <v>37963</v>
          </cell>
          <cell r="L1734">
            <v>84460.08</v>
          </cell>
          <cell r="M1734" t="str">
            <v xml:space="preserve">    86050.00</v>
          </cell>
          <cell r="N1734">
            <v>0.3</v>
          </cell>
          <cell r="O1734" t="str">
            <v>Stuart Kelly</v>
          </cell>
          <cell r="P1734" t="str">
            <v>Wright, Matthew</v>
          </cell>
        </row>
        <row r="1735">
          <cell r="A1735">
            <v>73077</v>
          </cell>
          <cell r="B1735" t="str">
            <v>Salvino</v>
          </cell>
          <cell r="C1735" t="str">
            <v>Melanie</v>
          </cell>
          <cell r="D1735" t="str">
            <v>Exempt</v>
          </cell>
          <cell r="E1735">
            <v>300</v>
          </cell>
          <cell r="F1735" t="str">
            <v>Revenue Requirements</v>
          </cell>
          <cell r="G1735">
            <v>2006</v>
          </cell>
          <cell r="H1735" t="str">
            <v>Analyst, Rgltry - Ld/Sr</v>
          </cell>
          <cell r="I1735" t="str">
            <v>Analyst, Rgltry - Ld/Sr</v>
          </cell>
          <cell r="J1735">
            <v>29619</v>
          </cell>
          <cell r="K1735">
            <v>35972</v>
          </cell>
          <cell r="L1735">
            <v>72969.119999999995</v>
          </cell>
          <cell r="M1735" t="str">
            <v xml:space="preserve">    69800.00</v>
          </cell>
          <cell r="N1735">
            <v>0.24</v>
          </cell>
          <cell r="O1735" t="str">
            <v>David L Taylor</v>
          </cell>
          <cell r="P1735" t="str">
            <v>Larson, Donald D</v>
          </cell>
        </row>
        <row r="1736">
          <cell r="A1736">
            <v>73175</v>
          </cell>
          <cell r="B1736" t="str">
            <v>Samson</v>
          </cell>
          <cell r="C1736" t="str">
            <v>Robert</v>
          </cell>
          <cell r="D1736" t="str">
            <v>Exempt</v>
          </cell>
          <cell r="E1736">
            <v>85</v>
          </cell>
          <cell r="F1736" t="str">
            <v>IT CDS Controller</v>
          </cell>
          <cell r="G1736">
            <v>7544</v>
          </cell>
          <cell r="H1736" t="str">
            <v>Analyst, Fin/Actng - Ld/S</v>
          </cell>
          <cell r="I1736" t="str">
            <v>Analyst, Fincl/Actng - Ld/Sr</v>
          </cell>
          <cell r="J1736">
            <v>29374</v>
          </cell>
          <cell r="K1736">
            <v>37197</v>
          </cell>
          <cell r="L1736">
            <v>69617.039999999994</v>
          </cell>
          <cell r="M1736" t="str">
            <v xml:space="preserve">    66150.00</v>
          </cell>
          <cell r="N1736">
            <v>0.24</v>
          </cell>
          <cell r="O1736" t="str">
            <v>Nancy Kent</v>
          </cell>
          <cell r="P1736" t="str">
            <v>Walje, A Richard</v>
          </cell>
        </row>
        <row r="1737">
          <cell r="A1737">
            <v>73314</v>
          </cell>
          <cell r="B1737" t="str">
            <v>Cunningham</v>
          </cell>
          <cell r="C1737" t="str">
            <v>Connie</v>
          </cell>
          <cell r="D1737" t="str">
            <v>Non-Exempt,Non-Union</v>
          </cell>
          <cell r="E1737">
            <v>293</v>
          </cell>
          <cell r="F1737" t="str">
            <v>Hydro South</v>
          </cell>
          <cell r="G1737">
            <v>2058</v>
          </cell>
          <cell r="H1737" t="str">
            <v>Cook</v>
          </cell>
          <cell r="I1737" t="str">
            <v>Cook</v>
          </cell>
          <cell r="J1737">
            <v>35209</v>
          </cell>
          <cell r="K1737">
            <v>35972</v>
          </cell>
          <cell r="L1737">
            <v>26001.119999999999</v>
          </cell>
          <cell r="M1737" t="str">
            <v xml:space="preserve">    22800.00</v>
          </cell>
          <cell r="N1737">
            <v>0.2</v>
          </cell>
          <cell r="O1737" t="str">
            <v>Charles M Martin</v>
          </cell>
          <cell r="P1737" t="str">
            <v>Cunningham, Barry G</v>
          </cell>
        </row>
        <row r="1738">
          <cell r="A1738">
            <v>73334</v>
          </cell>
          <cell r="B1738" t="str">
            <v>Pananen</v>
          </cell>
          <cell r="C1738" t="str">
            <v>Lauren</v>
          </cell>
          <cell r="D1738" t="str">
            <v>Exempt</v>
          </cell>
          <cell r="E1738">
            <v>1054</v>
          </cell>
          <cell r="F1738" t="str">
            <v>Metering Asset</v>
          </cell>
          <cell r="G1738">
            <v>2121</v>
          </cell>
          <cell r="H1738" t="str">
            <v>Engineer - Princ</v>
          </cell>
          <cell r="I1738" t="str">
            <v>Engineer - Princ</v>
          </cell>
          <cell r="J1738">
            <v>35289</v>
          </cell>
          <cell r="K1738">
            <v>35972</v>
          </cell>
          <cell r="L1738">
            <v>89928</v>
          </cell>
          <cell r="M1738" t="str">
            <v xml:space="preserve">    94950.00</v>
          </cell>
          <cell r="N1738">
            <v>0.3</v>
          </cell>
          <cell r="O1738" t="str">
            <v>Douglas L Marx</v>
          </cell>
          <cell r="P1738" t="str">
            <v>Wright, Matthew</v>
          </cell>
        </row>
        <row r="1739">
          <cell r="A1739">
            <v>73335</v>
          </cell>
          <cell r="B1739" t="str">
            <v>Bourdeaux</v>
          </cell>
          <cell r="C1739" t="str">
            <v>Richard</v>
          </cell>
          <cell r="D1739" t="str">
            <v>Exempt</v>
          </cell>
          <cell r="E1739">
            <v>288</v>
          </cell>
          <cell r="F1739" t="str">
            <v>Fuels, Interwest &amp; Mining Subs</v>
          </cell>
          <cell r="G1739">
            <v>2527</v>
          </cell>
          <cell r="H1739" t="str">
            <v>Sr Planning &amp; Dev Eng</v>
          </cell>
          <cell r="I1739" t="str">
            <v>Sr Planning &amp; Dev Eng</v>
          </cell>
          <cell r="J1739">
            <v>35275</v>
          </cell>
          <cell r="K1739">
            <v>35275</v>
          </cell>
          <cell r="L1739">
            <v>109464</v>
          </cell>
          <cell r="M1739" t="str">
            <v xml:space="preserve">   106936.00</v>
          </cell>
          <cell r="N1739">
            <v>0.35</v>
          </cell>
          <cell r="O1739" t="str">
            <v>Anthony C Pollastro</v>
          </cell>
          <cell r="P1739" t="str">
            <v>Johansen, Judi A</v>
          </cell>
        </row>
        <row r="1740">
          <cell r="A1740">
            <v>73337</v>
          </cell>
          <cell r="B1740" t="str">
            <v>Anderson</v>
          </cell>
          <cell r="C1740" t="str">
            <v>Phyllis</v>
          </cell>
          <cell r="D1740" t="str">
            <v>Exempt</v>
          </cell>
          <cell r="E1740">
            <v>280</v>
          </cell>
          <cell r="F1740" t="str">
            <v>C&amp;T Planning</v>
          </cell>
          <cell r="G1740">
            <v>7547</v>
          </cell>
          <cell r="H1740" t="str">
            <v>Analyst, Plng/Fincl Anly</v>
          </cell>
          <cell r="I1740" t="str">
            <v>Analyst, Plng/Fincl Anly - Ld/Sr</v>
          </cell>
          <cell r="J1740">
            <v>35289</v>
          </cell>
          <cell r="K1740">
            <v>37616</v>
          </cell>
          <cell r="L1740">
            <v>62136</v>
          </cell>
          <cell r="M1740" t="str">
            <v xml:space="preserve">    71750.00</v>
          </cell>
          <cell r="N1740">
            <v>0.24</v>
          </cell>
          <cell r="O1740" t="str">
            <v>David J Engberg</v>
          </cell>
          <cell r="P1740" t="str">
            <v>Watters, Stan K</v>
          </cell>
        </row>
        <row r="1741">
          <cell r="A1741">
            <v>73342</v>
          </cell>
          <cell r="B1741" t="str">
            <v>Brown</v>
          </cell>
          <cell r="C1741" t="str">
            <v>Shirley</v>
          </cell>
          <cell r="D1741" t="str">
            <v>Non-Exempt,Non-Union</v>
          </cell>
          <cell r="E1741">
            <v>593</v>
          </cell>
          <cell r="F1741" t="str">
            <v>Customer Contact Center- Dayshift</v>
          </cell>
          <cell r="G1741">
            <v>4779</v>
          </cell>
          <cell r="H1741" t="str">
            <v>Customer Service Associat</v>
          </cell>
          <cell r="I1741" t="str">
            <v>Customer Service Associate</v>
          </cell>
          <cell r="J1741">
            <v>35269</v>
          </cell>
          <cell r="K1741">
            <v>35269</v>
          </cell>
          <cell r="L1741">
            <v>40665.599999999999</v>
          </cell>
          <cell r="M1741" t="str">
            <v xml:space="preserve">    35089.60</v>
          </cell>
          <cell r="N1741">
            <v>0.08</v>
          </cell>
          <cell r="O1741" t="str">
            <v>Sean A Elam</v>
          </cell>
          <cell r="P1741" t="str">
            <v>Wright, Matthew</v>
          </cell>
        </row>
        <row r="1742">
          <cell r="A1742">
            <v>73349</v>
          </cell>
          <cell r="B1742" t="str">
            <v>Chue</v>
          </cell>
          <cell r="C1742" t="str">
            <v>Elizabeth</v>
          </cell>
          <cell r="D1742" t="str">
            <v>Non-Exempt,Non-Union</v>
          </cell>
          <cell r="E1742">
            <v>595</v>
          </cell>
          <cell r="F1742" t="str">
            <v>Customer Contact Center- Complex Team</v>
          </cell>
          <cell r="G1742">
            <v>4779</v>
          </cell>
          <cell r="H1742" t="str">
            <v>Customer Service Associat</v>
          </cell>
          <cell r="I1742" t="str">
            <v>Customer Service Associate</v>
          </cell>
          <cell r="J1742">
            <v>35269</v>
          </cell>
          <cell r="K1742">
            <v>35269</v>
          </cell>
          <cell r="L1742">
            <v>40665.599999999999</v>
          </cell>
          <cell r="M1742" t="str">
            <v xml:space="preserve">    35089.60</v>
          </cell>
          <cell r="N1742">
            <v>0.08</v>
          </cell>
          <cell r="O1742" t="str">
            <v>Amy S Swanson</v>
          </cell>
          <cell r="P1742" t="str">
            <v>Wright, Matthew</v>
          </cell>
        </row>
        <row r="1743">
          <cell r="A1743">
            <v>73354</v>
          </cell>
          <cell r="B1743" t="str">
            <v>Clark</v>
          </cell>
          <cell r="C1743" t="str">
            <v>Suzanne</v>
          </cell>
          <cell r="D1743" t="str">
            <v>Exempt</v>
          </cell>
          <cell r="E1743">
            <v>594</v>
          </cell>
          <cell r="F1743" t="str">
            <v>Customer Contact Center - Generalists</v>
          </cell>
          <cell r="G1743">
            <v>2268</v>
          </cell>
          <cell r="H1743" t="str">
            <v>Supervisor, Bus Ctr</v>
          </cell>
          <cell r="I1743" t="str">
            <v>Supervisor, Bus Ctr</v>
          </cell>
          <cell r="J1743">
            <v>35289</v>
          </cell>
          <cell r="K1743">
            <v>36002</v>
          </cell>
          <cell r="L1743">
            <v>64315.199999999997</v>
          </cell>
          <cell r="M1743" t="str">
            <v xml:space="preserve">    61400.00</v>
          </cell>
          <cell r="N1743">
            <v>0.2</v>
          </cell>
          <cell r="O1743" t="str">
            <v>Aric D Muhlestein</v>
          </cell>
          <cell r="P1743" t="str">
            <v>Wright, Matthew</v>
          </cell>
        </row>
        <row r="1744">
          <cell r="A1744">
            <v>73360</v>
          </cell>
          <cell r="B1744" t="str">
            <v>Garceau</v>
          </cell>
          <cell r="C1744" t="str">
            <v>Georgianna</v>
          </cell>
          <cell r="D1744" t="str">
            <v>Non-Exempt,Non-Union</v>
          </cell>
          <cell r="E1744">
            <v>593</v>
          </cell>
          <cell r="F1744" t="str">
            <v>Customer Contact Center- Dayshift</v>
          </cell>
          <cell r="G1744">
            <v>4779</v>
          </cell>
          <cell r="H1744" t="str">
            <v>Customer Service Associat</v>
          </cell>
          <cell r="I1744" t="str">
            <v>Customer Service Associate</v>
          </cell>
          <cell r="J1744">
            <v>35289</v>
          </cell>
          <cell r="K1744">
            <v>35289</v>
          </cell>
          <cell r="L1744">
            <v>40665.599999999999</v>
          </cell>
          <cell r="M1744" t="str">
            <v xml:space="preserve">    35089.60</v>
          </cell>
          <cell r="N1744">
            <v>0.08</v>
          </cell>
          <cell r="O1744" t="str">
            <v>Adam S Mathis</v>
          </cell>
          <cell r="P1744" t="str">
            <v>Wright, Matthew</v>
          </cell>
        </row>
        <row r="1745">
          <cell r="A1745">
            <v>73361</v>
          </cell>
          <cell r="B1745" t="str">
            <v>Guenther</v>
          </cell>
          <cell r="C1745" t="str">
            <v>Robert</v>
          </cell>
          <cell r="D1745" t="str">
            <v>Exempt</v>
          </cell>
          <cell r="E1745">
            <v>617</v>
          </cell>
          <cell r="F1745" t="str">
            <v>Metering Business Systems Support</v>
          </cell>
          <cell r="G1745">
            <v>6273</v>
          </cell>
          <cell r="H1745" t="str">
            <v>Analyst, Metering - Ld/Sr</v>
          </cell>
          <cell r="I1745" t="str">
            <v>Analyst, Metering - Ld/Sr</v>
          </cell>
          <cell r="J1745">
            <v>35289</v>
          </cell>
          <cell r="K1745">
            <v>37767</v>
          </cell>
          <cell r="L1745">
            <v>61800</v>
          </cell>
          <cell r="M1745" t="str">
            <v xml:space="preserve">    66300.00</v>
          </cell>
          <cell r="N1745">
            <v>0.24</v>
          </cell>
          <cell r="O1745" t="str">
            <v>James R Wagner</v>
          </cell>
          <cell r="P1745" t="str">
            <v>Wright, Matthew</v>
          </cell>
        </row>
        <row r="1746">
          <cell r="A1746">
            <v>73362</v>
          </cell>
          <cell r="B1746" t="str">
            <v>Hanberg</v>
          </cell>
          <cell r="C1746" t="str">
            <v>Mikeal</v>
          </cell>
          <cell r="D1746" t="str">
            <v>Exempt</v>
          </cell>
          <cell r="E1746">
            <v>77</v>
          </cell>
          <cell r="F1746" t="str">
            <v>Transmission Dispatch</v>
          </cell>
          <cell r="G1746">
            <v>2116</v>
          </cell>
          <cell r="H1746" t="str">
            <v>Dispatcher, Sys - Car</v>
          </cell>
          <cell r="I1746" t="str">
            <v>Grid Opr - Car</v>
          </cell>
          <cell r="J1746">
            <v>35289</v>
          </cell>
          <cell r="K1746">
            <v>37221</v>
          </cell>
          <cell r="L1746">
            <v>67048.08</v>
          </cell>
          <cell r="M1746" t="str">
            <v xml:space="preserve">    73900.00</v>
          </cell>
          <cell r="N1746">
            <v>0.24</v>
          </cell>
          <cell r="O1746" t="str">
            <v>Kathryn L Downey</v>
          </cell>
          <cell r="P1746" t="str">
            <v>Wright, Matthew</v>
          </cell>
        </row>
        <row r="1747">
          <cell r="A1747">
            <v>73365</v>
          </cell>
          <cell r="B1747" t="str">
            <v>Hughes</v>
          </cell>
          <cell r="C1747" t="str">
            <v>Jay</v>
          </cell>
          <cell r="D1747" t="str">
            <v>Non-Exempt,Non-Union</v>
          </cell>
          <cell r="E1747">
            <v>593</v>
          </cell>
          <cell r="F1747" t="str">
            <v>Customer Contact Center- Dayshift</v>
          </cell>
          <cell r="G1747">
            <v>4779</v>
          </cell>
          <cell r="H1747" t="str">
            <v>Customer Service Associat</v>
          </cell>
          <cell r="I1747" t="str">
            <v>Customer Service Associate</v>
          </cell>
          <cell r="J1747">
            <v>35289</v>
          </cell>
          <cell r="K1747">
            <v>35289</v>
          </cell>
          <cell r="L1747">
            <v>40665.599999999999</v>
          </cell>
          <cell r="M1747" t="str">
            <v xml:space="preserve">    35089.60</v>
          </cell>
          <cell r="N1747">
            <v>0.08</v>
          </cell>
          <cell r="O1747" t="str">
            <v>Marchell B Fredricks</v>
          </cell>
          <cell r="P1747" t="str">
            <v>Wright, Matthew</v>
          </cell>
        </row>
        <row r="1748">
          <cell r="A1748">
            <v>73370</v>
          </cell>
          <cell r="B1748" t="str">
            <v>Satre</v>
          </cell>
          <cell r="C1748" t="str">
            <v>Clark</v>
          </cell>
          <cell r="D1748" t="str">
            <v>Exempt</v>
          </cell>
          <cell r="E1748">
            <v>1026</v>
          </cell>
          <cell r="F1748" t="str">
            <v>Community Services - West Region</v>
          </cell>
          <cell r="G1748">
            <v>6004</v>
          </cell>
          <cell r="H1748" t="str">
            <v>Cnslt, Community Relation</v>
          </cell>
          <cell r="I1748" t="str">
            <v>Cnslt, Community Relations (RCM)</v>
          </cell>
          <cell r="J1748">
            <v>26098</v>
          </cell>
          <cell r="K1748">
            <v>36650</v>
          </cell>
          <cell r="L1748">
            <v>99499.199999999997</v>
          </cell>
          <cell r="M1748" t="str">
            <v xml:space="preserve">    90600.00</v>
          </cell>
          <cell r="N1748">
            <v>0.3</v>
          </cell>
          <cell r="O1748" t="str">
            <v>Bernard J Bottomly</v>
          </cell>
          <cell r="P1748" t="str">
            <v>Walje, A Richard</v>
          </cell>
        </row>
        <row r="1749">
          <cell r="A1749">
            <v>73371</v>
          </cell>
          <cell r="B1749" t="str">
            <v>Johnson</v>
          </cell>
          <cell r="C1749" t="str">
            <v>Danielle</v>
          </cell>
          <cell r="D1749" t="str">
            <v>Exempt</v>
          </cell>
          <cell r="E1749">
            <v>851</v>
          </cell>
          <cell r="F1749" t="str">
            <v>Customer &amp; Community Communications</v>
          </cell>
          <cell r="G1749">
            <v>2203</v>
          </cell>
          <cell r="H1749" t="str">
            <v>Spclst, Comm - Car</v>
          </cell>
          <cell r="I1749" t="str">
            <v>Spclst, Comm - Car</v>
          </cell>
          <cell r="J1749">
            <v>35289</v>
          </cell>
          <cell r="K1749">
            <v>37313</v>
          </cell>
          <cell r="L1749">
            <v>55806</v>
          </cell>
          <cell r="M1749" t="str">
            <v xml:space="preserve">    56350.00</v>
          </cell>
          <cell r="N1749">
            <v>0.2</v>
          </cell>
          <cell r="O1749" t="str">
            <v>Jennifer Moffatt Kelley</v>
          </cell>
          <cell r="P1749" t="str">
            <v>Wright, Matthew</v>
          </cell>
        </row>
        <row r="1750">
          <cell r="A1750">
            <v>73380</v>
          </cell>
          <cell r="B1750" t="str">
            <v>Satter</v>
          </cell>
          <cell r="C1750" t="str">
            <v>Stanley</v>
          </cell>
          <cell r="D1750" t="str">
            <v>Exempt</v>
          </cell>
          <cell r="E1750">
            <v>181</v>
          </cell>
          <cell r="F1750" t="str">
            <v>Hydro Relicensing</v>
          </cell>
          <cell r="G1750">
            <v>7549</v>
          </cell>
          <cell r="H1750" t="str">
            <v>Cnslt, Fin/Actng - Ld/Sr</v>
          </cell>
          <cell r="I1750" t="str">
            <v>Cnslt, Fin/Actng - Ld/Sr</v>
          </cell>
          <cell r="J1750">
            <v>27303</v>
          </cell>
          <cell r="K1750">
            <v>37494</v>
          </cell>
          <cell r="L1750">
            <v>78081.119999999995</v>
          </cell>
          <cell r="M1750" t="str">
            <v xml:space="preserve">    81950.00</v>
          </cell>
          <cell r="N1750">
            <v>0.24</v>
          </cell>
          <cell r="O1750" t="str">
            <v>Therese B Lamb</v>
          </cell>
          <cell r="P1750" t="str">
            <v>Cunningham, Barry G</v>
          </cell>
        </row>
        <row r="1751">
          <cell r="A1751">
            <v>73382</v>
          </cell>
          <cell r="B1751" t="str">
            <v>Miller</v>
          </cell>
          <cell r="C1751" t="str">
            <v>Adriana</v>
          </cell>
          <cell r="D1751" t="str">
            <v>Non-Exempt,Non-Union</v>
          </cell>
          <cell r="E1751">
            <v>269</v>
          </cell>
          <cell r="F1751" t="str">
            <v>CBS Asset &amp; Cost Recovery Acctg</v>
          </cell>
          <cell r="G1751">
            <v>1953</v>
          </cell>
          <cell r="H1751" t="str">
            <v>Accountant, Gen - Assoc</v>
          </cell>
          <cell r="I1751" t="str">
            <v>Accountant, Gen - Assoc</v>
          </cell>
          <cell r="J1751">
            <v>35289</v>
          </cell>
          <cell r="K1751">
            <v>37752</v>
          </cell>
          <cell r="L1751">
            <v>40170</v>
          </cell>
          <cell r="M1751" t="str">
            <v xml:space="preserve">    43500.00</v>
          </cell>
          <cell r="N1751">
            <v>0.2</v>
          </cell>
          <cell r="O1751" t="str">
            <v>David J Vandehey</v>
          </cell>
          <cell r="P1751" t="str">
            <v>MacRitchie, Andy</v>
          </cell>
        </row>
        <row r="1752">
          <cell r="A1752">
            <v>73392</v>
          </cell>
          <cell r="B1752" t="str">
            <v>Ruler</v>
          </cell>
          <cell r="C1752" t="str">
            <v>Linda</v>
          </cell>
          <cell r="D1752" t="str">
            <v>Exempt</v>
          </cell>
          <cell r="E1752">
            <v>595</v>
          </cell>
          <cell r="F1752" t="str">
            <v>Customer Contact Center- Complex Team</v>
          </cell>
          <cell r="G1752">
            <v>8544</v>
          </cell>
          <cell r="H1752" t="str">
            <v>Analyst, Business - Ld/Sr</v>
          </cell>
          <cell r="I1752" t="str">
            <v>Analyst, Business - Ld/Sr</v>
          </cell>
          <cell r="J1752">
            <v>35289</v>
          </cell>
          <cell r="K1752">
            <v>37221</v>
          </cell>
          <cell r="L1752">
            <v>64338</v>
          </cell>
          <cell r="M1752" t="str">
            <v xml:space="preserve">    66150.00</v>
          </cell>
          <cell r="N1752">
            <v>0.24</v>
          </cell>
          <cell r="O1752" t="str">
            <v>Kelly M Young</v>
          </cell>
          <cell r="P1752" t="str">
            <v>Wright, Matthew</v>
          </cell>
        </row>
        <row r="1753">
          <cell r="A1753">
            <v>73394</v>
          </cell>
          <cell r="B1753" t="str">
            <v>Shastri</v>
          </cell>
          <cell r="C1753" t="str">
            <v>Usha</v>
          </cell>
          <cell r="D1753" t="str">
            <v>Non-Exempt,Non-Union</v>
          </cell>
          <cell r="E1753">
            <v>594</v>
          </cell>
          <cell r="F1753" t="str">
            <v>Customer Contact Center - Generalists</v>
          </cell>
          <cell r="G1753">
            <v>4779</v>
          </cell>
          <cell r="H1753" t="str">
            <v>Customer Service Associat</v>
          </cell>
          <cell r="I1753" t="str">
            <v>Customer Service Associate</v>
          </cell>
          <cell r="J1753">
            <v>35289</v>
          </cell>
          <cell r="K1753">
            <v>35289</v>
          </cell>
          <cell r="L1753">
            <v>40665.599999999999</v>
          </cell>
          <cell r="M1753" t="str">
            <v xml:space="preserve">    35089.60</v>
          </cell>
          <cell r="N1753">
            <v>0.08</v>
          </cell>
          <cell r="O1753" t="str">
            <v>Matthew J Feist</v>
          </cell>
          <cell r="P1753" t="str">
            <v>Wright, Matthew</v>
          </cell>
        </row>
        <row r="1754">
          <cell r="A1754">
            <v>73396</v>
          </cell>
          <cell r="B1754" t="str">
            <v>Hutcheson</v>
          </cell>
          <cell r="C1754" t="str">
            <v>April</v>
          </cell>
          <cell r="D1754" t="str">
            <v>Exempt</v>
          </cell>
          <cell r="E1754">
            <v>1530</v>
          </cell>
          <cell r="F1754" t="str">
            <v>Cust Svc Business Improvement</v>
          </cell>
          <cell r="G1754">
            <v>2235</v>
          </cell>
          <cell r="H1754" t="str">
            <v>Proj Mgr - Car</v>
          </cell>
          <cell r="I1754" t="str">
            <v>Proj Mgr - Car</v>
          </cell>
          <cell r="J1754">
            <v>35289</v>
          </cell>
          <cell r="K1754">
            <v>37647</v>
          </cell>
          <cell r="L1754">
            <v>63567.360000000001</v>
          </cell>
          <cell r="M1754" t="str">
            <v xml:space="preserve">    76600.00</v>
          </cell>
          <cell r="N1754">
            <v>0.24</v>
          </cell>
          <cell r="O1754" t="str">
            <v>Kathy A Ramsey</v>
          </cell>
          <cell r="P1754" t="str">
            <v>Wright, Matthew</v>
          </cell>
        </row>
        <row r="1755">
          <cell r="A1755">
            <v>73419</v>
          </cell>
          <cell r="B1755" t="str">
            <v>Horvath</v>
          </cell>
          <cell r="C1755" t="str">
            <v>Fred</v>
          </cell>
          <cell r="D1755" t="str">
            <v>Exempt</v>
          </cell>
          <cell r="E1755">
            <v>246</v>
          </cell>
          <cell r="F1755" t="str">
            <v>Labor/Employee Relations</v>
          </cell>
          <cell r="G1755">
            <v>5793</v>
          </cell>
          <cell r="H1755" t="str">
            <v>Mng Dirctr, Labor/Employe</v>
          </cell>
          <cell r="I1755" t="str">
            <v>Mng Dirctr, Labor/Employee Rltns</v>
          </cell>
          <cell r="J1755">
            <v>35272</v>
          </cell>
          <cell r="K1755">
            <v>36703</v>
          </cell>
          <cell r="L1755">
            <v>176843.04</v>
          </cell>
          <cell r="M1755" t="str">
            <v xml:space="preserve">   165250.00</v>
          </cell>
          <cell r="N1755">
            <v>0.4</v>
          </cell>
          <cell r="O1755" t="str">
            <v>Linda Wah</v>
          </cell>
          <cell r="P1755" t="str">
            <v>Pittman, Michael J</v>
          </cell>
        </row>
        <row r="1756">
          <cell r="A1756">
            <v>73432</v>
          </cell>
          <cell r="B1756" t="str">
            <v>Brown</v>
          </cell>
          <cell r="C1756" t="str">
            <v>Megan</v>
          </cell>
          <cell r="D1756" t="str">
            <v>Exempt</v>
          </cell>
          <cell r="E1756">
            <v>1024</v>
          </cell>
          <cell r="F1756" t="str">
            <v>Community &amp; Economic Development</v>
          </cell>
          <cell r="G1756">
            <v>2212</v>
          </cell>
          <cell r="H1756" t="str">
            <v>Spclst, Public Rlns - Car</v>
          </cell>
          <cell r="I1756" t="str">
            <v>Spclst, Public Rlns - Car</v>
          </cell>
          <cell r="J1756">
            <v>32316</v>
          </cell>
          <cell r="K1756">
            <v>38047</v>
          </cell>
          <cell r="L1756">
            <v>47984.160000000003</v>
          </cell>
          <cell r="M1756" t="str">
            <v xml:space="preserve">    55800.00</v>
          </cell>
          <cell r="N1756">
            <v>0.2</v>
          </cell>
          <cell r="O1756" t="str">
            <v>Alene E Bentley</v>
          </cell>
          <cell r="P1756" t="str">
            <v>Walje, A Richard</v>
          </cell>
        </row>
        <row r="1757">
          <cell r="A1757">
            <v>73433</v>
          </cell>
          <cell r="B1757" t="str">
            <v>Burgoyne</v>
          </cell>
          <cell r="C1757" t="str">
            <v>Robert</v>
          </cell>
          <cell r="D1757" t="str">
            <v>Non-Exempt,Non-Union</v>
          </cell>
          <cell r="E1757">
            <v>594</v>
          </cell>
          <cell r="F1757" t="str">
            <v>Customer Contact Center - Generalists</v>
          </cell>
          <cell r="G1757">
            <v>4779</v>
          </cell>
          <cell r="H1757" t="str">
            <v>Customer Service Associat</v>
          </cell>
          <cell r="I1757" t="str">
            <v>Customer Service Associate</v>
          </cell>
          <cell r="J1757">
            <v>35289</v>
          </cell>
          <cell r="K1757">
            <v>35289</v>
          </cell>
          <cell r="L1757">
            <v>40665.599999999999</v>
          </cell>
          <cell r="M1757" t="str">
            <v xml:space="preserve">    35089.60</v>
          </cell>
          <cell r="N1757">
            <v>0.08</v>
          </cell>
          <cell r="O1757" t="str">
            <v>James H Hermann Jr</v>
          </cell>
          <cell r="P1757" t="str">
            <v>Wright, Matthew</v>
          </cell>
        </row>
        <row r="1758">
          <cell r="A1758">
            <v>73437</v>
          </cell>
          <cell r="B1758" t="str">
            <v>Sauer</v>
          </cell>
          <cell r="C1758" t="str">
            <v>Kathleen</v>
          </cell>
          <cell r="D1758" t="str">
            <v>Exempt</v>
          </cell>
          <cell r="E1758">
            <v>298</v>
          </cell>
          <cell r="F1758" t="str">
            <v>Customer &amp; Regulatory Liaison</v>
          </cell>
          <cell r="G1758">
            <v>8543</v>
          </cell>
          <cell r="H1758" t="str">
            <v>Analyst, Business - Car</v>
          </cell>
          <cell r="I1758" t="str">
            <v>Analyst, Business - Car</v>
          </cell>
          <cell r="J1758">
            <v>28899</v>
          </cell>
          <cell r="K1758">
            <v>36852</v>
          </cell>
          <cell r="L1758">
            <v>48190.080000000002</v>
          </cell>
          <cell r="M1758" t="str">
            <v xml:space="preserve">    54250.00</v>
          </cell>
          <cell r="N1758">
            <v>0.2</v>
          </cell>
          <cell r="O1758" t="str">
            <v>Carole A Rockney</v>
          </cell>
          <cell r="P1758" t="str">
            <v>Wright, Matthew</v>
          </cell>
        </row>
        <row r="1759">
          <cell r="A1759">
            <v>73438</v>
          </cell>
          <cell r="B1759" t="str">
            <v>Greer</v>
          </cell>
          <cell r="C1759" t="str">
            <v>Kari</v>
          </cell>
          <cell r="D1759" t="str">
            <v>Exempt</v>
          </cell>
          <cell r="E1759">
            <v>424</v>
          </cell>
          <cell r="F1759" t="str">
            <v>Cust Contact Center- Director &amp; Support</v>
          </cell>
          <cell r="G1759">
            <v>8544</v>
          </cell>
          <cell r="H1759" t="str">
            <v>Analyst, Business - Ld/Sr</v>
          </cell>
          <cell r="I1759" t="str">
            <v>Analyst, Business - Ld/Sr</v>
          </cell>
          <cell r="J1759">
            <v>35324</v>
          </cell>
          <cell r="K1759">
            <v>37662</v>
          </cell>
          <cell r="L1759">
            <v>65964</v>
          </cell>
          <cell r="M1759" t="str">
            <v xml:space="preserve">    66150.00</v>
          </cell>
          <cell r="N1759">
            <v>0.24</v>
          </cell>
          <cell r="O1759" t="str">
            <v>Michelle Follette</v>
          </cell>
          <cell r="P1759" t="str">
            <v>Wright, Matthew</v>
          </cell>
        </row>
        <row r="1760">
          <cell r="A1760">
            <v>73442</v>
          </cell>
          <cell r="B1760" t="str">
            <v>Saukants</v>
          </cell>
          <cell r="C1760" t="str">
            <v>Aivars</v>
          </cell>
          <cell r="D1760" t="str">
            <v>Exempt</v>
          </cell>
          <cell r="E1760">
            <v>356</v>
          </cell>
          <cell r="F1760" t="str">
            <v>C&amp;T Mid Office</v>
          </cell>
          <cell r="G1760">
            <v>1967</v>
          </cell>
          <cell r="H1760" t="str">
            <v>Admntr, Contract - Ld/Sr</v>
          </cell>
          <cell r="I1760" t="str">
            <v>Admntr, Contract - Ld/Sr</v>
          </cell>
          <cell r="J1760">
            <v>29234</v>
          </cell>
          <cell r="K1760">
            <v>37037</v>
          </cell>
          <cell r="L1760">
            <v>70443.12</v>
          </cell>
          <cell r="M1760" t="str">
            <v xml:space="preserve">    70050.00</v>
          </cell>
          <cell r="N1760">
            <v>0.24</v>
          </cell>
          <cell r="O1760" t="str">
            <v>William R Miller</v>
          </cell>
          <cell r="P1760" t="str">
            <v>Watters, Stan K</v>
          </cell>
        </row>
        <row r="1761">
          <cell r="A1761">
            <v>73443</v>
          </cell>
          <cell r="B1761" t="str">
            <v>Collins</v>
          </cell>
          <cell r="C1761" t="str">
            <v>Aqiylah</v>
          </cell>
          <cell r="D1761" t="str">
            <v>Exempt</v>
          </cell>
          <cell r="E1761">
            <v>1351</v>
          </cell>
          <cell r="F1761" t="str">
            <v>Desktop</v>
          </cell>
          <cell r="G1761">
            <v>2139</v>
          </cell>
          <cell r="H1761" t="str">
            <v>IT Spclst, Dsk Spt - Ld/S</v>
          </cell>
          <cell r="I1761" t="str">
            <v>IT Spclst, Dsk Spt - Ld/Sr</v>
          </cell>
          <cell r="J1761">
            <v>35289</v>
          </cell>
          <cell r="K1761">
            <v>37257</v>
          </cell>
          <cell r="L1761">
            <v>54640.08</v>
          </cell>
          <cell r="M1761" t="str">
            <v xml:space="preserve">    62000.00</v>
          </cell>
          <cell r="N1761">
            <v>0.24</v>
          </cell>
          <cell r="O1761" t="str">
            <v>Dave Rogers</v>
          </cell>
          <cell r="P1761" t="str">
            <v>Walje, A Richard</v>
          </cell>
        </row>
        <row r="1762">
          <cell r="A1762">
            <v>73445</v>
          </cell>
          <cell r="B1762" t="str">
            <v>Miller</v>
          </cell>
          <cell r="C1762" t="str">
            <v>Charles</v>
          </cell>
          <cell r="D1762" t="str">
            <v>Non-Exempt,Non-Union</v>
          </cell>
          <cell r="E1762">
            <v>594</v>
          </cell>
          <cell r="F1762" t="str">
            <v>Customer Contact Center - Generalists</v>
          </cell>
          <cell r="G1762">
            <v>4779</v>
          </cell>
          <cell r="H1762" t="str">
            <v>Customer Service Associat</v>
          </cell>
          <cell r="I1762" t="str">
            <v>Customer Service Associate</v>
          </cell>
          <cell r="J1762">
            <v>35289</v>
          </cell>
          <cell r="K1762">
            <v>35289</v>
          </cell>
          <cell r="L1762">
            <v>40665.599999999999</v>
          </cell>
          <cell r="M1762" t="str">
            <v xml:space="preserve">    35089.60</v>
          </cell>
          <cell r="N1762">
            <v>0.08</v>
          </cell>
          <cell r="O1762" t="str">
            <v>Lanakila M Achong</v>
          </cell>
          <cell r="P1762" t="str">
            <v>Wright, Matthew</v>
          </cell>
        </row>
        <row r="1763">
          <cell r="A1763">
            <v>73450</v>
          </cell>
          <cell r="B1763" t="str">
            <v>Paul</v>
          </cell>
          <cell r="C1763" t="str">
            <v>John</v>
          </cell>
          <cell r="D1763" t="str">
            <v>Exempt</v>
          </cell>
          <cell r="E1763">
            <v>1378</v>
          </cell>
          <cell r="F1763" t="str">
            <v>Infrastructure Services</v>
          </cell>
          <cell r="G1763">
            <v>6092</v>
          </cell>
          <cell r="H1763" t="str">
            <v>Mng Dirctr, Infrastructur</v>
          </cell>
          <cell r="I1763" t="str">
            <v>Mng Dirctr, Infrastructure Svcs</v>
          </cell>
          <cell r="J1763">
            <v>35324</v>
          </cell>
          <cell r="K1763">
            <v>36976</v>
          </cell>
          <cell r="L1763">
            <v>176065.2</v>
          </cell>
          <cell r="M1763" t="str">
            <v xml:space="preserve">   152300.00</v>
          </cell>
          <cell r="N1763">
            <v>0.4</v>
          </cell>
          <cell r="O1763" t="str">
            <v>John Cupparo</v>
          </cell>
          <cell r="P1763" t="str">
            <v>Walje, A Richard</v>
          </cell>
        </row>
        <row r="1764">
          <cell r="A1764">
            <v>73460</v>
          </cell>
          <cell r="B1764" t="str">
            <v>Campbell</v>
          </cell>
          <cell r="C1764" t="str">
            <v>Tonya</v>
          </cell>
          <cell r="D1764" t="str">
            <v>Non-Exempt,Non-Union</v>
          </cell>
          <cell r="E1764">
            <v>594</v>
          </cell>
          <cell r="F1764" t="str">
            <v>Customer Contact Center - Generalists</v>
          </cell>
          <cell r="G1764">
            <v>4779</v>
          </cell>
          <cell r="H1764" t="str">
            <v>Customer Service Associat</v>
          </cell>
          <cell r="I1764" t="str">
            <v>Customer Service Associate</v>
          </cell>
          <cell r="J1764">
            <v>35324</v>
          </cell>
          <cell r="K1764">
            <v>35324</v>
          </cell>
          <cell r="L1764">
            <v>40665.599999999999</v>
          </cell>
          <cell r="M1764" t="str">
            <v xml:space="preserve">    35089.60</v>
          </cell>
          <cell r="N1764">
            <v>0.08</v>
          </cell>
          <cell r="O1764" t="str">
            <v>James H Hermann Jr</v>
          </cell>
          <cell r="P1764" t="str">
            <v>Wright, Matthew</v>
          </cell>
        </row>
        <row r="1765">
          <cell r="A1765">
            <v>73462</v>
          </cell>
          <cell r="B1765" t="str">
            <v>Hale</v>
          </cell>
          <cell r="C1765" t="str">
            <v>Eleanore</v>
          </cell>
          <cell r="D1765" t="str">
            <v>Exempt</v>
          </cell>
          <cell r="E1765">
            <v>1530</v>
          </cell>
          <cell r="F1765" t="str">
            <v>Cust Svc Business Improvement</v>
          </cell>
          <cell r="G1765">
            <v>1967</v>
          </cell>
          <cell r="H1765" t="str">
            <v>Admntr, Contract - Ld/Sr</v>
          </cell>
          <cell r="I1765" t="str">
            <v>Admntr, Contract - Ld/Sr</v>
          </cell>
          <cell r="J1765">
            <v>35324</v>
          </cell>
          <cell r="K1765">
            <v>37193</v>
          </cell>
          <cell r="L1765">
            <v>70168.08</v>
          </cell>
          <cell r="M1765" t="str">
            <v xml:space="preserve">    70050.00</v>
          </cell>
          <cell r="N1765">
            <v>0.24</v>
          </cell>
          <cell r="O1765" t="str">
            <v>Kathy A Ramsey</v>
          </cell>
          <cell r="P1765" t="str">
            <v>Wright, Matthew</v>
          </cell>
        </row>
        <row r="1766">
          <cell r="A1766">
            <v>73464</v>
          </cell>
          <cell r="B1766" t="str">
            <v>Hildreth</v>
          </cell>
          <cell r="C1766" t="str">
            <v>Maureen</v>
          </cell>
          <cell r="D1766" t="str">
            <v>Non-Exempt,Non-Union</v>
          </cell>
          <cell r="E1766">
            <v>593</v>
          </cell>
          <cell r="F1766" t="str">
            <v>Customer Contact Center- Dayshift</v>
          </cell>
          <cell r="G1766">
            <v>4779</v>
          </cell>
          <cell r="H1766" t="str">
            <v>Customer Service Associat</v>
          </cell>
          <cell r="I1766" t="str">
            <v>Customer Service Associate</v>
          </cell>
          <cell r="J1766">
            <v>35324</v>
          </cell>
          <cell r="K1766">
            <v>35324</v>
          </cell>
          <cell r="L1766">
            <v>40665.599999999999</v>
          </cell>
          <cell r="M1766" t="str">
            <v xml:space="preserve">    35089.60</v>
          </cell>
          <cell r="N1766">
            <v>0.08</v>
          </cell>
          <cell r="O1766" t="str">
            <v>Eric A Lehman</v>
          </cell>
          <cell r="P1766" t="str">
            <v>Wright, Matthew</v>
          </cell>
        </row>
        <row r="1767">
          <cell r="A1767">
            <v>73465</v>
          </cell>
          <cell r="B1767" t="str">
            <v>Jewett</v>
          </cell>
          <cell r="C1767" t="str">
            <v>Tanya</v>
          </cell>
          <cell r="D1767" t="str">
            <v>Exempt</v>
          </cell>
          <cell r="E1767">
            <v>593</v>
          </cell>
          <cell r="F1767" t="str">
            <v>Customer Contact Center- Dayshift</v>
          </cell>
          <cell r="G1767">
            <v>2163</v>
          </cell>
          <cell r="H1767" t="str">
            <v>Manager, Cust Svc</v>
          </cell>
          <cell r="I1767" t="str">
            <v>Manager, Cust Svc</v>
          </cell>
          <cell r="J1767">
            <v>35324</v>
          </cell>
          <cell r="K1767">
            <v>36933</v>
          </cell>
          <cell r="L1767">
            <v>79001.039999999994</v>
          </cell>
          <cell r="M1767" t="str">
            <v xml:space="preserve">    90600.00</v>
          </cell>
          <cell r="N1767">
            <v>0.3</v>
          </cell>
          <cell r="O1767" t="str">
            <v>Michelle Follette</v>
          </cell>
          <cell r="P1767" t="str">
            <v>Wright, Matthew</v>
          </cell>
        </row>
        <row r="1768">
          <cell r="A1768">
            <v>73471</v>
          </cell>
          <cell r="B1768" t="str">
            <v>Severson</v>
          </cell>
          <cell r="C1768" t="str">
            <v>Whitney</v>
          </cell>
          <cell r="D1768" t="str">
            <v>Exempt</v>
          </cell>
          <cell r="E1768">
            <v>1064</v>
          </cell>
          <cell r="F1768" t="str">
            <v>Customer Operations Admin</v>
          </cell>
          <cell r="G1768">
            <v>2307</v>
          </cell>
          <cell r="H1768" t="str">
            <v>Trainer, Techncl - Ld/Sr</v>
          </cell>
          <cell r="I1768" t="str">
            <v>Trainer, Techncl - Ld/Sr</v>
          </cell>
          <cell r="J1768">
            <v>35324</v>
          </cell>
          <cell r="K1768">
            <v>38149</v>
          </cell>
          <cell r="L1768">
            <v>57000</v>
          </cell>
          <cell r="M1768" t="str">
            <v xml:space="preserve">    65450.00</v>
          </cell>
          <cell r="N1768">
            <v>0.24</v>
          </cell>
          <cell r="O1768" t="str">
            <v>Randy G Tuttle</v>
          </cell>
          <cell r="P1768" t="str">
            <v>Wright, Matthew</v>
          </cell>
        </row>
        <row r="1769">
          <cell r="A1769">
            <v>73482</v>
          </cell>
          <cell r="B1769" t="str">
            <v>Reynolds</v>
          </cell>
          <cell r="C1769" t="str">
            <v>Kimberly</v>
          </cell>
          <cell r="D1769" t="str">
            <v>Exempt</v>
          </cell>
          <cell r="E1769">
            <v>595</v>
          </cell>
          <cell r="F1769" t="str">
            <v>Customer Contact Center- Complex Team</v>
          </cell>
          <cell r="G1769">
            <v>5593</v>
          </cell>
          <cell r="H1769" t="str">
            <v>Spclst, Energy/Metering -</v>
          </cell>
          <cell r="I1769" t="str">
            <v>Spclst, Energy/Metering - Car</v>
          </cell>
          <cell r="J1769">
            <v>35324</v>
          </cell>
          <cell r="K1769">
            <v>36766</v>
          </cell>
          <cell r="L1769">
            <v>44513.04</v>
          </cell>
          <cell r="M1769" t="str">
            <v xml:space="preserve">    47750.00</v>
          </cell>
          <cell r="N1769">
            <v>0.2</v>
          </cell>
          <cell r="O1769" t="str">
            <v>Kelly M Young</v>
          </cell>
          <cell r="P1769" t="str">
            <v>Wright, Matthew</v>
          </cell>
        </row>
        <row r="1770">
          <cell r="A1770">
            <v>73485</v>
          </cell>
          <cell r="B1770" t="str">
            <v>Dangerfield</v>
          </cell>
          <cell r="C1770" t="str">
            <v>Tony</v>
          </cell>
          <cell r="D1770" t="str">
            <v>Non-Exempt,Non-Union</v>
          </cell>
          <cell r="E1770">
            <v>594</v>
          </cell>
          <cell r="F1770" t="str">
            <v>Customer Contact Center - Generalists</v>
          </cell>
          <cell r="G1770">
            <v>4779</v>
          </cell>
          <cell r="H1770" t="str">
            <v>Customer Service Associat</v>
          </cell>
          <cell r="I1770" t="str">
            <v>Customer Service Associate</v>
          </cell>
          <cell r="J1770">
            <v>35324</v>
          </cell>
          <cell r="K1770">
            <v>35324</v>
          </cell>
          <cell r="L1770">
            <v>40665.599999999999</v>
          </cell>
          <cell r="M1770" t="str">
            <v xml:space="preserve">    35089.60</v>
          </cell>
          <cell r="N1770">
            <v>0.08</v>
          </cell>
          <cell r="O1770" t="str">
            <v>Eric A Lehman</v>
          </cell>
          <cell r="P1770" t="str">
            <v>Wright, Matthew</v>
          </cell>
        </row>
        <row r="1771">
          <cell r="A1771">
            <v>73487</v>
          </cell>
          <cell r="B1771" t="str">
            <v>Hoffman</v>
          </cell>
          <cell r="C1771" t="str">
            <v>Jason</v>
          </cell>
          <cell r="D1771" t="str">
            <v>Exempt</v>
          </cell>
          <cell r="E1771">
            <v>298</v>
          </cell>
          <cell r="F1771" t="str">
            <v>Customer &amp; Regulatory Liaison</v>
          </cell>
          <cell r="G1771">
            <v>2004</v>
          </cell>
          <cell r="H1771" t="str">
            <v>Analyst, Rgltry - Assoc</v>
          </cell>
          <cell r="I1771" t="str">
            <v>Analyst, Rgltry - Assoc</v>
          </cell>
          <cell r="J1771">
            <v>35324</v>
          </cell>
          <cell r="K1771">
            <v>37494</v>
          </cell>
          <cell r="L1771">
            <v>50260.08</v>
          </cell>
          <cell r="M1771" t="str">
            <v xml:space="preserve">    53750.00</v>
          </cell>
          <cell r="N1771">
            <v>0.2</v>
          </cell>
          <cell r="O1771" t="str">
            <v>Carole A Rockney</v>
          </cell>
          <cell r="P1771" t="str">
            <v>Wright, Matthew</v>
          </cell>
        </row>
        <row r="1772">
          <cell r="A1772">
            <v>73488</v>
          </cell>
          <cell r="B1772" t="str">
            <v>Kline</v>
          </cell>
          <cell r="C1772" t="str">
            <v>Linda</v>
          </cell>
          <cell r="D1772" t="str">
            <v>Non-Exempt,Non-Union</v>
          </cell>
          <cell r="E1772">
            <v>594</v>
          </cell>
          <cell r="F1772" t="str">
            <v>Customer Contact Center - Generalists</v>
          </cell>
          <cell r="G1772">
            <v>4779</v>
          </cell>
          <cell r="H1772" t="str">
            <v>Customer Service Associat</v>
          </cell>
          <cell r="I1772" t="str">
            <v>Customer Service Associate</v>
          </cell>
          <cell r="J1772">
            <v>35324</v>
          </cell>
          <cell r="K1772">
            <v>35324</v>
          </cell>
          <cell r="L1772">
            <v>40665.599999999999</v>
          </cell>
          <cell r="M1772" t="str">
            <v xml:space="preserve">    35089.60</v>
          </cell>
          <cell r="N1772">
            <v>0.08</v>
          </cell>
          <cell r="O1772" t="str">
            <v>James H Hermann Jr</v>
          </cell>
          <cell r="P1772" t="str">
            <v>Wright, Matthew</v>
          </cell>
        </row>
        <row r="1773">
          <cell r="A1773">
            <v>73499</v>
          </cell>
          <cell r="B1773" t="str">
            <v>Fortson</v>
          </cell>
          <cell r="C1773" t="str">
            <v>Cynthia</v>
          </cell>
          <cell r="D1773" t="str">
            <v>Non-Exempt,Non-Union</v>
          </cell>
          <cell r="E1773">
            <v>594</v>
          </cell>
          <cell r="F1773" t="str">
            <v>Customer Contact Center - Generalists</v>
          </cell>
          <cell r="G1773">
            <v>4779</v>
          </cell>
          <cell r="H1773" t="str">
            <v>Customer Service Associat</v>
          </cell>
          <cell r="I1773" t="str">
            <v>Customer Service Associate</v>
          </cell>
          <cell r="J1773">
            <v>35324</v>
          </cell>
          <cell r="K1773">
            <v>35324</v>
          </cell>
          <cell r="L1773">
            <v>40665.599999999999</v>
          </cell>
          <cell r="M1773" t="str">
            <v xml:space="preserve">    35089.60</v>
          </cell>
          <cell r="N1773">
            <v>0.08</v>
          </cell>
          <cell r="O1773" t="str">
            <v>James H Hermann Jr</v>
          </cell>
          <cell r="P1773" t="str">
            <v>Wright, Matthew</v>
          </cell>
        </row>
        <row r="1774">
          <cell r="A1774">
            <v>73504</v>
          </cell>
          <cell r="B1774" t="str">
            <v>Hurst</v>
          </cell>
          <cell r="C1774" t="str">
            <v>Rebecca</v>
          </cell>
          <cell r="D1774" t="str">
            <v>Exempt</v>
          </cell>
          <cell r="E1774">
            <v>1073</v>
          </cell>
          <cell r="F1774" t="str">
            <v>Safety and Environmental Svcs</v>
          </cell>
          <cell r="G1774">
            <v>2119</v>
          </cell>
          <cell r="H1774" t="str">
            <v>Engineer - Car</v>
          </cell>
          <cell r="I1774" t="str">
            <v>Engineer - Car</v>
          </cell>
          <cell r="J1774">
            <v>35319</v>
          </cell>
          <cell r="K1774">
            <v>37068</v>
          </cell>
          <cell r="L1774">
            <v>65832</v>
          </cell>
          <cell r="M1774" t="str">
            <v xml:space="preserve">    68700.00</v>
          </cell>
          <cell r="N1774">
            <v>0.24</v>
          </cell>
          <cell r="O1774" t="str">
            <v>William K Lawson</v>
          </cell>
          <cell r="P1774" t="str">
            <v>Wessman, Ernest E</v>
          </cell>
        </row>
        <row r="1775">
          <cell r="A1775">
            <v>73509</v>
          </cell>
          <cell r="B1775" t="str">
            <v>Wyatt</v>
          </cell>
          <cell r="C1775" t="str">
            <v>Claudia</v>
          </cell>
          <cell r="D1775" t="str">
            <v>Non-Exempt,Non-Union</v>
          </cell>
          <cell r="E1775">
            <v>594</v>
          </cell>
          <cell r="F1775" t="str">
            <v>Customer Contact Center - Generalists</v>
          </cell>
          <cell r="G1775">
            <v>4779</v>
          </cell>
          <cell r="H1775" t="str">
            <v>Customer Service Associat</v>
          </cell>
          <cell r="I1775" t="str">
            <v>Customer Service Associate</v>
          </cell>
          <cell r="J1775">
            <v>35324</v>
          </cell>
          <cell r="K1775">
            <v>35324</v>
          </cell>
          <cell r="L1775">
            <v>40665.599999999999</v>
          </cell>
          <cell r="M1775" t="str">
            <v xml:space="preserve">    35089.60</v>
          </cell>
          <cell r="N1775">
            <v>0.08</v>
          </cell>
          <cell r="O1775" t="str">
            <v>Candace D Boswell</v>
          </cell>
          <cell r="P1775" t="str">
            <v>Wright, Matthew</v>
          </cell>
        </row>
        <row r="1776">
          <cell r="A1776">
            <v>73515</v>
          </cell>
          <cell r="B1776" t="str">
            <v>Bartsoff</v>
          </cell>
          <cell r="C1776" t="str">
            <v>Nick</v>
          </cell>
          <cell r="D1776" t="str">
            <v>Exempt</v>
          </cell>
          <cell r="E1776">
            <v>1113</v>
          </cell>
          <cell r="F1776" t="str">
            <v>System Support</v>
          </cell>
          <cell r="G1776">
            <v>1981</v>
          </cell>
          <cell r="H1776" t="str">
            <v>Analyst, Bus Sys - Car</v>
          </cell>
          <cell r="I1776" t="str">
            <v>Analyst, Bus Sys - Car</v>
          </cell>
          <cell r="J1776">
            <v>35324</v>
          </cell>
          <cell r="K1776">
            <v>35972</v>
          </cell>
          <cell r="L1776">
            <v>62517.120000000003</v>
          </cell>
          <cell r="M1776" t="str">
            <v xml:space="preserve">    61300.00</v>
          </cell>
          <cell r="N1776">
            <v>0.24</v>
          </cell>
          <cell r="O1776" t="str">
            <v>Douglas H Anderson</v>
          </cell>
          <cell r="P1776" t="str">
            <v>Wright, Matthew</v>
          </cell>
        </row>
        <row r="1777">
          <cell r="A1777">
            <v>73522</v>
          </cell>
          <cell r="B1777" t="str">
            <v>Armstrong</v>
          </cell>
          <cell r="C1777" t="str">
            <v>Anjeanette</v>
          </cell>
          <cell r="D1777" t="str">
            <v>Exempt</v>
          </cell>
          <cell r="E1777">
            <v>930</v>
          </cell>
          <cell r="F1777" t="str">
            <v>PacifiCorp Learning / ILT</v>
          </cell>
          <cell r="G1777">
            <v>2303</v>
          </cell>
          <cell r="H1777" t="str">
            <v>Trainer, Gen - Car</v>
          </cell>
          <cell r="I1777" t="str">
            <v>Trainer, Gen - Car</v>
          </cell>
          <cell r="J1777">
            <v>35331</v>
          </cell>
          <cell r="K1777">
            <v>38078</v>
          </cell>
          <cell r="L1777">
            <v>45000</v>
          </cell>
          <cell r="M1777" t="str">
            <v xml:space="preserve">    56200.00</v>
          </cell>
          <cell r="N1777">
            <v>0.2</v>
          </cell>
          <cell r="O1777" t="str">
            <v>Charles E Beyer</v>
          </cell>
          <cell r="P1777" t="str">
            <v>Pittman, Michael J</v>
          </cell>
        </row>
        <row r="1778">
          <cell r="A1778">
            <v>73527</v>
          </cell>
          <cell r="B1778" t="str">
            <v>Bayley</v>
          </cell>
          <cell r="C1778" t="str">
            <v>Glen</v>
          </cell>
          <cell r="D1778" t="str">
            <v>Non-Exempt,Non-Union</v>
          </cell>
          <cell r="E1778">
            <v>595</v>
          </cell>
          <cell r="F1778" t="str">
            <v>Customer Contact Center- Complex Team</v>
          </cell>
          <cell r="G1778">
            <v>4779</v>
          </cell>
          <cell r="H1778" t="str">
            <v>Customer Service Associat</v>
          </cell>
          <cell r="I1778" t="str">
            <v>Customer Service Associate</v>
          </cell>
          <cell r="J1778">
            <v>35359</v>
          </cell>
          <cell r="K1778">
            <v>35359</v>
          </cell>
          <cell r="L1778">
            <v>40665.599999999999</v>
          </cell>
          <cell r="M1778" t="str">
            <v xml:space="preserve">    35089.60</v>
          </cell>
          <cell r="N1778">
            <v>0.08</v>
          </cell>
          <cell r="O1778" t="str">
            <v>Geoffrey St Clair</v>
          </cell>
          <cell r="P1778" t="str">
            <v>Wright, Matthew</v>
          </cell>
        </row>
        <row r="1779">
          <cell r="A1779">
            <v>73529</v>
          </cell>
          <cell r="B1779" t="str">
            <v>Carter</v>
          </cell>
          <cell r="C1779" t="str">
            <v>Nyla</v>
          </cell>
          <cell r="D1779" t="str">
            <v>Non-Exempt,Non-Union</v>
          </cell>
          <cell r="E1779">
            <v>593</v>
          </cell>
          <cell r="F1779" t="str">
            <v>Customer Contact Center- Dayshift</v>
          </cell>
          <cell r="G1779">
            <v>4779</v>
          </cell>
          <cell r="H1779" t="str">
            <v>Customer Service Associat</v>
          </cell>
          <cell r="I1779" t="str">
            <v>Customer Service Associate</v>
          </cell>
          <cell r="J1779">
            <v>35359</v>
          </cell>
          <cell r="K1779">
            <v>35359</v>
          </cell>
          <cell r="L1779">
            <v>40665.599999999999</v>
          </cell>
          <cell r="M1779" t="str">
            <v xml:space="preserve">    35089.60</v>
          </cell>
          <cell r="N1779">
            <v>0.08</v>
          </cell>
          <cell r="O1779" t="str">
            <v>Marchell B Fredricks</v>
          </cell>
          <cell r="P1779" t="str">
            <v>Wright, Matthew</v>
          </cell>
        </row>
        <row r="1780">
          <cell r="A1780">
            <v>73530</v>
          </cell>
          <cell r="B1780" t="str">
            <v>Chilberg</v>
          </cell>
          <cell r="C1780" t="str">
            <v>Gregory</v>
          </cell>
          <cell r="D1780" t="str">
            <v>Exempt</v>
          </cell>
          <cell r="E1780">
            <v>1531</v>
          </cell>
          <cell r="F1780" t="str">
            <v>Cust Svc Performance Rptg</v>
          </cell>
          <cell r="G1780">
            <v>8544</v>
          </cell>
          <cell r="H1780" t="str">
            <v>Analyst, Business - Ld/Sr</v>
          </cell>
          <cell r="I1780" t="str">
            <v>Analyst, Business - Ld/Sr</v>
          </cell>
          <cell r="J1780">
            <v>35359</v>
          </cell>
          <cell r="K1780">
            <v>37448</v>
          </cell>
          <cell r="L1780">
            <v>56370</v>
          </cell>
          <cell r="M1780" t="str">
            <v xml:space="preserve">    66150.00</v>
          </cell>
          <cell r="N1780">
            <v>0.24</v>
          </cell>
          <cell r="O1780" t="str">
            <v>Anthony B Worthington</v>
          </cell>
          <cell r="P1780" t="str">
            <v>Wright, Matthew</v>
          </cell>
        </row>
        <row r="1781">
          <cell r="A1781">
            <v>73547</v>
          </cell>
          <cell r="B1781" t="str">
            <v>Robinson</v>
          </cell>
          <cell r="C1781" t="str">
            <v>Richard</v>
          </cell>
          <cell r="D1781" t="str">
            <v>Non-Exempt,Non-Union</v>
          </cell>
          <cell r="E1781">
            <v>594</v>
          </cell>
          <cell r="F1781" t="str">
            <v>Customer Contact Center - Generalists</v>
          </cell>
          <cell r="G1781">
            <v>4779</v>
          </cell>
          <cell r="H1781" t="str">
            <v>Customer Service Associat</v>
          </cell>
          <cell r="I1781" t="str">
            <v>Customer Service Associate</v>
          </cell>
          <cell r="J1781">
            <v>35359</v>
          </cell>
          <cell r="K1781">
            <v>35359</v>
          </cell>
          <cell r="L1781">
            <v>40665.599999999999</v>
          </cell>
          <cell r="M1781" t="str">
            <v xml:space="preserve">    35089.60</v>
          </cell>
          <cell r="N1781">
            <v>0.08</v>
          </cell>
          <cell r="O1781" t="str">
            <v>James H Hermann Jr</v>
          </cell>
          <cell r="P1781" t="str">
            <v>Wright, Matthew</v>
          </cell>
        </row>
        <row r="1782">
          <cell r="A1782">
            <v>73548</v>
          </cell>
          <cell r="B1782" t="str">
            <v>Rosenau</v>
          </cell>
          <cell r="C1782" t="str">
            <v>Randall</v>
          </cell>
          <cell r="D1782" t="str">
            <v>Non-Exempt,Non-Union</v>
          </cell>
          <cell r="E1782">
            <v>593</v>
          </cell>
          <cell r="F1782" t="str">
            <v>Customer Contact Center- Dayshift</v>
          </cell>
          <cell r="G1782">
            <v>4779</v>
          </cell>
          <cell r="H1782" t="str">
            <v>Customer Service Associat</v>
          </cell>
          <cell r="I1782" t="str">
            <v>Customer Service Associate</v>
          </cell>
          <cell r="J1782">
            <v>35359</v>
          </cell>
          <cell r="K1782">
            <v>36444</v>
          </cell>
          <cell r="L1782">
            <v>40665.599999999999</v>
          </cell>
          <cell r="M1782" t="str">
            <v xml:space="preserve">    35089.60</v>
          </cell>
          <cell r="N1782">
            <v>0.08</v>
          </cell>
          <cell r="O1782" t="str">
            <v>Eric A Lehman</v>
          </cell>
          <cell r="P1782" t="str">
            <v>Wright, Matthew</v>
          </cell>
        </row>
        <row r="1783">
          <cell r="A1783">
            <v>73551</v>
          </cell>
          <cell r="B1783" t="str">
            <v>Griffis</v>
          </cell>
          <cell r="C1783" t="str">
            <v>Amy</v>
          </cell>
          <cell r="D1783" t="str">
            <v>Non-Exempt,Non-Union</v>
          </cell>
          <cell r="E1783">
            <v>595</v>
          </cell>
          <cell r="F1783" t="str">
            <v>Customer Contact Center- Complex Team</v>
          </cell>
          <cell r="G1783">
            <v>4779</v>
          </cell>
          <cell r="H1783" t="str">
            <v>Customer Service Associat</v>
          </cell>
          <cell r="I1783" t="str">
            <v>Customer Service Associate</v>
          </cell>
          <cell r="J1783">
            <v>35359</v>
          </cell>
          <cell r="K1783">
            <v>35359</v>
          </cell>
          <cell r="L1783">
            <v>44721.84</v>
          </cell>
          <cell r="M1783" t="str">
            <v xml:space="preserve">    35089.60</v>
          </cell>
          <cell r="N1783">
            <v>0.08</v>
          </cell>
          <cell r="O1783" t="str">
            <v>Amy S Swanson</v>
          </cell>
          <cell r="P1783" t="str">
            <v>Wright, Matthew</v>
          </cell>
        </row>
        <row r="1784">
          <cell r="A1784">
            <v>73553</v>
          </cell>
          <cell r="B1784" t="str">
            <v>Baker</v>
          </cell>
          <cell r="C1784" t="str">
            <v>Gerald</v>
          </cell>
          <cell r="D1784" t="str">
            <v>Non-Exempt,Non-Union</v>
          </cell>
          <cell r="E1784">
            <v>593</v>
          </cell>
          <cell r="F1784" t="str">
            <v>Customer Contact Center- Dayshift</v>
          </cell>
          <cell r="G1784">
            <v>4779</v>
          </cell>
          <cell r="H1784" t="str">
            <v>Customer Service Associat</v>
          </cell>
          <cell r="I1784" t="str">
            <v>Customer Service Associate</v>
          </cell>
          <cell r="J1784">
            <v>35359</v>
          </cell>
          <cell r="K1784">
            <v>36367</v>
          </cell>
          <cell r="L1784">
            <v>40665.599999999999</v>
          </cell>
          <cell r="M1784" t="str">
            <v xml:space="preserve">    35089.60</v>
          </cell>
          <cell r="N1784">
            <v>0.08</v>
          </cell>
          <cell r="O1784" t="str">
            <v>Adam S Mathis</v>
          </cell>
          <cell r="P1784" t="str">
            <v>Wright, Matthew</v>
          </cell>
        </row>
        <row r="1785">
          <cell r="A1785">
            <v>73556</v>
          </cell>
          <cell r="B1785" t="str">
            <v>Cornelius</v>
          </cell>
          <cell r="C1785" t="str">
            <v>Melissa</v>
          </cell>
          <cell r="D1785" t="str">
            <v>Non-Exempt,Non-Union</v>
          </cell>
          <cell r="E1785">
            <v>595</v>
          </cell>
          <cell r="F1785" t="str">
            <v>Customer Contact Center- Complex Team</v>
          </cell>
          <cell r="G1785">
            <v>4779</v>
          </cell>
          <cell r="H1785" t="str">
            <v>Customer Service Associat</v>
          </cell>
          <cell r="I1785" t="str">
            <v>Customer Service Associate</v>
          </cell>
          <cell r="J1785">
            <v>35359</v>
          </cell>
          <cell r="K1785">
            <v>35359</v>
          </cell>
          <cell r="L1785">
            <v>44721.84</v>
          </cell>
          <cell r="M1785" t="str">
            <v xml:space="preserve">    35089.60</v>
          </cell>
          <cell r="N1785">
            <v>0.08</v>
          </cell>
          <cell r="O1785" t="str">
            <v>Kelly M Young</v>
          </cell>
          <cell r="P1785" t="str">
            <v>Wright, Matthew</v>
          </cell>
        </row>
        <row r="1786">
          <cell r="A1786">
            <v>73558</v>
          </cell>
          <cell r="B1786" t="str">
            <v>Spires</v>
          </cell>
          <cell r="C1786" t="str">
            <v>Charity</v>
          </cell>
          <cell r="D1786" t="str">
            <v>Non-Exempt,Non-Union</v>
          </cell>
          <cell r="E1786">
            <v>594</v>
          </cell>
          <cell r="F1786" t="str">
            <v>Customer Contact Center - Generalists</v>
          </cell>
          <cell r="G1786">
            <v>4779</v>
          </cell>
          <cell r="H1786" t="str">
            <v>Customer Service Associat</v>
          </cell>
          <cell r="I1786" t="str">
            <v>Customer Service Associate</v>
          </cell>
          <cell r="J1786">
            <v>35359</v>
          </cell>
          <cell r="K1786">
            <v>35359</v>
          </cell>
          <cell r="L1786">
            <v>40665.599999999999</v>
          </cell>
          <cell r="M1786" t="str">
            <v xml:space="preserve">    35089.60</v>
          </cell>
          <cell r="N1786">
            <v>0.08</v>
          </cell>
          <cell r="O1786" t="str">
            <v>James H Hermann Jr</v>
          </cell>
          <cell r="P1786" t="str">
            <v>Wright, Matthew</v>
          </cell>
        </row>
        <row r="1787">
          <cell r="A1787">
            <v>73570</v>
          </cell>
          <cell r="B1787" t="str">
            <v>Biggs</v>
          </cell>
          <cell r="C1787" t="str">
            <v>Elaine</v>
          </cell>
          <cell r="D1787" t="str">
            <v>Exempt</v>
          </cell>
          <cell r="E1787">
            <v>526</v>
          </cell>
          <cell r="F1787" t="str">
            <v>Business Planning &amp; Strategy Analysis</v>
          </cell>
          <cell r="G1787">
            <v>7551</v>
          </cell>
          <cell r="H1787" t="str">
            <v>Cnslt, Plng/Fincl Anly -</v>
          </cell>
          <cell r="I1787" t="str">
            <v>Cnslt, Plng/Fincl Anly - Ld/Sr</v>
          </cell>
          <cell r="J1787">
            <v>33938</v>
          </cell>
          <cell r="K1787">
            <v>37305</v>
          </cell>
          <cell r="L1787">
            <v>85436.160000000003</v>
          </cell>
          <cell r="M1787" t="str">
            <v xml:space="preserve">    90200.00</v>
          </cell>
          <cell r="N1787">
            <v>0.24</v>
          </cell>
          <cell r="O1787" t="str">
            <v>Michael J DeWolf</v>
          </cell>
          <cell r="P1787" t="str">
            <v>MacRitchie, Andy</v>
          </cell>
        </row>
        <row r="1788">
          <cell r="A1788">
            <v>73578</v>
          </cell>
          <cell r="B1788" t="str">
            <v>Berezin</v>
          </cell>
          <cell r="C1788" t="str">
            <v>Nadezhda</v>
          </cell>
          <cell r="D1788" t="str">
            <v>Non-Exempt,Non-Union</v>
          </cell>
          <cell r="E1788">
            <v>1006</v>
          </cell>
          <cell r="F1788" t="str">
            <v>CSC Accounts Payable</v>
          </cell>
          <cell r="G1788">
            <v>1960</v>
          </cell>
          <cell r="H1788" t="str">
            <v>Actng Spclst - Car</v>
          </cell>
          <cell r="I1788" t="str">
            <v>Actng Spclst - Car</v>
          </cell>
          <cell r="J1788">
            <v>35345</v>
          </cell>
          <cell r="K1788">
            <v>36033</v>
          </cell>
          <cell r="L1788">
            <v>30993.119999999999</v>
          </cell>
          <cell r="M1788" t="str">
            <v xml:space="preserve">    34150.00</v>
          </cell>
          <cell r="N1788">
            <v>0.2</v>
          </cell>
          <cell r="O1788" t="str">
            <v>Nancy M Herman</v>
          </cell>
          <cell r="P1788" t="str">
            <v>MacRitchie, Andy</v>
          </cell>
        </row>
        <row r="1789">
          <cell r="A1789">
            <v>73580</v>
          </cell>
          <cell r="B1789" t="str">
            <v>Maleki</v>
          </cell>
          <cell r="C1789" t="str">
            <v>Ali</v>
          </cell>
          <cell r="D1789" t="str">
            <v>Exempt</v>
          </cell>
          <cell r="E1789">
            <v>1110</v>
          </cell>
          <cell r="F1789" t="str">
            <v>Engineering Standards</v>
          </cell>
          <cell r="G1789">
            <v>2119</v>
          </cell>
          <cell r="H1789" t="str">
            <v>Engineer - Car</v>
          </cell>
          <cell r="I1789" t="str">
            <v>Engineer - Car</v>
          </cell>
          <cell r="J1789">
            <v>35359</v>
          </cell>
          <cell r="K1789">
            <v>35972</v>
          </cell>
          <cell r="L1789">
            <v>67549.2</v>
          </cell>
          <cell r="M1789" t="str">
            <v xml:space="preserve">    68700.00</v>
          </cell>
          <cell r="N1789">
            <v>0.24</v>
          </cell>
          <cell r="O1789" t="str">
            <v>Gail A Shaw</v>
          </cell>
          <cell r="P1789" t="str">
            <v>Wright, Matthew</v>
          </cell>
        </row>
        <row r="1790">
          <cell r="A1790">
            <v>73586</v>
          </cell>
          <cell r="B1790" t="str">
            <v>Gebhart</v>
          </cell>
          <cell r="C1790" t="str">
            <v>Mark</v>
          </cell>
          <cell r="D1790" t="str">
            <v>Exempt</v>
          </cell>
          <cell r="E1790">
            <v>264</v>
          </cell>
          <cell r="F1790" t="str">
            <v>PD Customer Service Systems</v>
          </cell>
          <cell r="G1790">
            <v>2150</v>
          </cell>
          <cell r="H1790" t="str">
            <v>IT Spclst, SA&amp;D - Car</v>
          </cell>
          <cell r="I1790" t="str">
            <v>IT Spclst, SA&amp;D - Car</v>
          </cell>
          <cell r="J1790">
            <v>35359</v>
          </cell>
          <cell r="K1790">
            <v>37183</v>
          </cell>
          <cell r="L1790">
            <v>59535.12</v>
          </cell>
          <cell r="M1790" t="str">
            <v xml:space="preserve">    62050.00</v>
          </cell>
          <cell r="N1790">
            <v>0.24</v>
          </cell>
          <cell r="O1790" t="str">
            <v>William T Russell</v>
          </cell>
          <cell r="P1790" t="str">
            <v>Walje, A Richard</v>
          </cell>
        </row>
        <row r="1791">
          <cell r="A1791">
            <v>73588</v>
          </cell>
          <cell r="B1791" t="str">
            <v>Hansen</v>
          </cell>
          <cell r="C1791" t="str">
            <v>Michele</v>
          </cell>
          <cell r="D1791" t="str">
            <v>Non-Exempt,Non-Union</v>
          </cell>
          <cell r="E1791">
            <v>1530</v>
          </cell>
          <cell r="F1791" t="str">
            <v>Cust Svc Business Improvement</v>
          </cell>
          <cell r="G1791">
            <v>2020</v>
          </cell>
          <cell r="H1791" t="str">
            <v>Assistant, Group/Indv</v>
          </cell>
          <cell r="I1791" t="str">
            <v>Assistant, Group/Indv</v>
          </cell>
          <cell r="J1791">
            <v>35359</v>
          </cell>
          <cell r="K1791">
            <v>37903</v>
          </cell>
          <cell r="L1791">
            <v>39370.080000000002</v>
          </cell>
          <cell r="M1791" t="str">
            <v xml:space="preserve">    36500.00</v>
          </cell>
          <cell r="N1791">
            <v>0.2</v>
          </cell>
          <cell r="O1791" t="str">
            <v>Douglas L Leeper</v>
          </cell>
          <cell r="P1791" t="str">
            <v>Wright, Matthew</v>
          </cell>
        </row>
        <row r="1792">
          <cell r="A1792">
            <v>73589</v>
          </cell>
          <cell r="B1792" t="str">
            <v>Miller</v>
          </cell>
          <cell r="C1792" t="str">
            <v>Kelly</v>
          </cell>
          <cell r="D1792" t="str">
            <v>Exempt</v>
          </cell>
          <cell r="E1792">
            <v>1033</v>
          </cell>
          <cell r="F1792" t="str">
            <v>T&amp;D Support Services</v>
          </cell>
          <cell r="G1792">
            <v>8543</v>
          </cell>
          <cell r="H1792" t="str">
            <v>Analyst, Business - Car</v>
          </cell>
          <cell r="I1792" t="str">
            <v>Analyst, Business - Car</v>
          </cell>
          <cell r="J1792">
            <v>35359</v>
          </cell>
          <cell r="K1792">
            <v>37949</v>
          </cell>
          <cell r="L1792">
            <v>60487.199999999997</v>
          </cell>
          <cell r="M1792" t="str">
            <v xml:space="preserve">    54250.00</v>
          </cell>
          <cell r="N1792">
            <v>0.2</v>
          </cell>
          <cell r="O1792" t="str">
            <v>Daren H Dixon</v>
          </cell>
          <cell r="P1792" t="str">
            <v>Wright, Matthew</v>
          </cell>
        </row>
        <row r="1793">
          <cell r="A1793">
            <v>73595</v>
          </cell>
          <cell r="B1793" t="str">
            <v>Kelleher</v>
          </cell>
          <cell r="C1793" t="str">
            <v>Dennis</v>
          </cell>
          <cell r="D1793" t="str">
            <v>Non-Exempt,Non-Union</v>
          </cell>
          <cell r="E1793">
            <v>594</v>
          </cell>
          <cell r="F1793" t="str">
            <v>Customer Contact Center - Generalists</v>
          </cell>
          <cell r="G1793">
            <v>4779</v>
          </cell>
          <cell r="H1793" t="str">
            <v>Customer Service Associat</v>
          </cell>
          <cell r="I1793" t="str">
            <v>Customer Service Associate</v>
          </cell>
          <cell r="J1793">
            <v>35359</v>
          </cell>
          <cell r="K1793">
            <v>36444</v>
          </cell>
          <cell r="L1793">
            <v>40665.599999999999</v>
          </cell>
          <cell r="M1793" t="str">
            <v xml:space="preserve">    35089.60</v>
          </cell>
          <cell r="N1793">
            <v>0.08</v>
          </cell>
          <cell r="O1793" t="str">
            <v>Matthew J Feist</v>
          </cell>
          <cell r="P1793" t="str">
            <v>Wright, Matthew</v>
          </cell>
        </row>
        <row r="1794">
          <cell r="A1794">
            <v>73601</v>
          </cell>
          <cell r="B1794" t="str">
            <v>Marino-Blair</v>
          </cell>
          <cell r="C1794" t="str">
            <v>Bonnie</v>
          </cell>
          <cell r="D1794" t="str">
            <v>Non-Exempt,Non-Union</v>
          </cell>
          <cell r="E1794">
            <v>594</v>
          </cell>
          <cell r="F1794" t="str">
            <v>Customer Contact Center - Generalists</v>
          </cell>
          <cell r="G1794">
            <v>4779</v>
          </cell>
          <cell r="H1794" t="str">
            <v>Customer Service Associat</v>
          </cell>
          <cell r="I1794" t="str">
            <v>Customer Service Associate</v>
          </cell>
          <cell r="J1794">
            <v>35359</v>
          </cell>
          <cell r="K1794">
            <v>35359</v>
          </cell>
          <cell r="L1794">
            <v>40665.599999999999</v>
          </cell>
          <cell r="M1794" t="str">
            <v xml:space="preserve">    35089.60</v>
          </cell>
          <cell r="N1794">
            <v>0.08</v>
          </cell>
          <cell r="O1794" t="str">
            <v>James H Hermann Jr</v>
          </cell>
          <cell r="P1794" t="str">
            <v>Wright, Matthew</v>
          </cell>
        </row>
        <row r="1795">
          <cell r="A1795">
            <v>73602</v>
          </cell>
          <cell r="B1795" t="str">
            <v>Ingram</v>
          </cell>
          <cell r="C1795" t="str">
            <v>James</v>
          </cell>
          <cell r="D1795" t="str">
            <v>Non-Exempt,Non-Union</v>
          </cell>
          <cell r="E1795">
            <v>595</v>
          </cell>
          <cell r="F1795" t="str">
            <v>Customer Contact Center- Complex Team</v>
          </cell>
          <cell r="G1795">
            <v>4779</v>
          </cell>
          <cell r="H1795" t="str">
            <v>Customer Service Associat</v>
          </cell>
          <cell r="I1795" t="str">
            <v>Customer Service Associate</v>
          </cell>
          <cell r="J1795">
            <v>35359</v>
          </cell>
          <cell r="K1795">
            <v>35359</v>
          </cell>
          <cell r="L1795">
            <v>44721.84</v>
          </cell>
          <cell r="M1795" t="str">
            <v xml:space="preserve">    35089.60</v>
          </cell>
          <cell r="N1795">
            <v>0.08</v>
          </cell>
          <cell r="O1795" t="str">
            <v>Amy S Swanson</v>
          </cell>
          <cell r="P1795" t="str">
            <v>Wright, Matthew</v>
          </cell>
        </row>
        <row r="1796">
          <cell r="A1796">
            <v>73603</v>
          </cell>
          <cell r="B1796" t="str">
            <v>Baker</v>
          </cell>
          <cell r="C1796" t="str">
            <v>Kim</v>
          </cell>
          <cell r="D1796" t="str">
            <v>Non-Exempt,Non-Union</v>
          </cell>
          <cell r="E1796">
            <v>594</v>
          </cell>
          <cell r="F1796" t="str">
            <v>Customer Contact Center - Generalists</v>
          </cell>
          <cell r="G1796">
            <v>4779</v>
          </cell>
          <cell r="H1796" t="str">
            <v>Customer Service Associat</v>
          </cell>
          <cell r="I1796" t="str">
            <v>Customer Service Associate</v>
          </cell>
          <cell r="J1796">
            <v>35359</v>
          </cell>
          <cell r="K1796">
            <v>35359</v>
          </cell>
          <cell r="L1796">
            <v>40665.599999999999</v>
          </cell>
          <cell r="M1796" t="str">
            <v xml:space="preserve">    35089.60</v>
          </cell>
          <cell r="N1796">
            <v>0.08</v>
          </cell>
          <cell r="O1796" t="str">
            <v>James H Hermann Jr</v>
          </cell>
          <cell r="P1796" t="str">
            <v>Wright, Matthew</v>
          </cell>
        </row>
        <row r="1797">
          <cell r="A1797">
            <v>73605</v>
          </cell>
          <cell r="B1797" t="str">
            <v>Lindstrom</v>
          </cell>
          <cell r="C1797" t="str">
            <v>Steve</v>
          </cell>
          <cell r="D1797" t="str">
            <v>Exempt</v>
          </cell>
          <cell r="E1797">
            <v>1066</v>
          </cell>
          <cell r="F1797" t="str">
            <v>Customer Support Services</v>
          </cell>
          <cell r="G1797">
            <v>6001</v>
          </cell>
          <cell r="H1797" t="str">
            <v>Cnslt, Cust Spt Svcs - Ld</v>
          </cell>
          <cell r="I1797" t="str">
            <v>Cnslt, Cust Spt Svcs - Ld/Sr</v>
          </cell>
          <cell r="J1797">
            <v>35352</v>
          </cell>
          <cell r="K1797">
            <v>36672</v>
          </cell>
          <cell r="L1797">
            <v>85447.2</v>
          </cell>
          <cell r="M1797" t="str">
            <v xml:space="preserve">    82250.00</v>
          </cell>
          <cell r="N1797">
            <v>0.3</v>
          </cell>
          <cell r="O1797" t="str">
            <v>Valerie F Smith</v>
          </cell>
          <cell r="P1797" t="str">
            <v>Wright, Matthew</v>
          </cell>
        </row>
        <row r="1798">
          <cell r="A1798">
            <v>73606</v>
          </cell>
          <cell r="B1798" t="str">
            <v>Fletcher</v>
          </cell>
          <cell r="C1798" t="str">
            <v>Roxanne</v>
          </cell>
          <cell r="D1798" t="str">
            <v>Exempt</v>
          </cell>
          <cell r="E1798">
            <v>1327</v>
          </cell>
          <cell r="F1798" t="str">
            <v>Enterprise 390/ Unix Systems</v>
          </cell>
          <cell r="G1798">
            <v>2143</v>
          </cell>
          <cell r="H1798" t="str">
            <v>IT Spclst, Opr Sys - Asso</v>
          </cell>
          <cell r="I1798" t="str">
            <v>IT Spclst, Opr Sys - Assoc</v>
          </cell>
          <cell r="J1798">
            <v>35361</v>
          </cell>
          <cell r="K1798">
            <v>37866</v>
          </cell>
          <cell r="L1798">
            <v>51500.160000000003</v>
          </cell>
          <cell r="M1798" t="str">
            <v xml:space="preserve">    53200.00</v>
          </cell>
          <cell r="N1798">
            <v>0.2</v>
          </cell>
          <cell r="O1798" t="str">
            <v>Steve White</v>
          </cell>
          <cell r="P1798" t="str">
            <v>Walje, A Richard</v>
          </cell>
        </row>
        <row r="1799">
          <cell r="A1799">
            <v>73614</v>
          </cell>
          <cell r="B1799" t="str">
            <v>Lieber</v>
          </cell>
          <cell r="C1799" t="str">
            <v>Jennifer</v>
          </cell>
          <cell r="D1799" t="str">
            <v>Non-Exempt,Non-Union</v>
          </cell>
          <cell r="E1799">
            <v>594</v>
          </cell>
          <cell r="F1799" t="str">
            <v>Customer Contact Center - Generalists</v>
          </cell>
          <cell r="G1799">
            <v>4780</v>
          </cell>
          <cell r="H1799" t="str">
            <v>Customer Service Associat</v>
          </cell>
          <cell r="I1799" t="str">
            <v>Customer Service Associate</v>
          </cell>
          <cell r="J1799">
            <v>35355</v>
          </cell>
          <cell r="K1799">
            <v>38054</v>
          </cell>
          <cell r="L1799">
            <v>25169.040000000001</v>
          </cell>
          <cell r="M1799" t="str">
            <v xml:space="preserve">    23920.00</v>
          </cell>
          <cell r="N1799">
            <v>0.08</v>
          </cell>
          <cell r="O1799" t="str">
            <v>Lanakila M Achong</v>
          </cell>
          <cell r="P1799" t="str">
            <v>Wright, Matthew</v>
          </cell>
        </row>
        <row r="1800">
          <cell r="A1800">
            <v>73615</v>
          </cell>
          <cell r="B1800" t="str">
            <v>Cunningham</v>
          </cell>
          <cell r="C1800" t="str">
            <v>Mark</v>
          </cell>
          <cell r="D1800" t="str">
            <v>Exempt</v>
          </cell>
          <cell r="E1800">
            <v>175</v>
          </cell>
          <cell r="F1800" t="str">
            <v>Controller</v>
          </cell>
          <cell r="G1800">
            <v>7555</v>
          </cell>
          <cell r="H1800" t="str">
            <v>Director, Fin/Actng</v>
          </cell>
          <cell r="I1800" t="str">
            <v>Director, Fin/Actng</v>
          </cell>
          <cell r="J1800">
            <v>30312</v>
          </cell>
          <cell r="K1800">
            <v>37830</v>
          </cell>
          <cell r="L1800">
            <v>118000.08</v>
          </cell>
          <cell r="M1800" t="str">
            <v xml:space="preserve">   108800.00</v>
          </cell>
          <cell r="N1800">
            <v>0.4</v>
          </cell>
          <cell r="O1800" t="str">
            <v>Robert Benns</v>
          </cell>
          <cell r="P1800" t="str">
            <v>Peach, Richard</v>
          </cell>
        </row>
        <row r="1801">
          <cell r="A1801">
            <v>73617</v>
          </cell>
          <cell r="B1801" t="str">
            <v>Stilmock</v>
          </cell>
          <cell r="C1801" t="str">
            <v>Lynn</v>
          </cell>
          <cell r="D1801" t="str">
            <v>Non-Exempt,Non-Union</v>
          </cell>
          <cell r="E1801">
            <v>1004</v>
          </cell>
          <cell r="F1801" t="str">
            <v>CSC Central Cash</v>
          </cell>
          <cell r="G1801">
            <v>1961</v>
          </cell>
          <cell r="H1801" t="str">
            <v>Actng Spclst - Ld/Sr</v>
          </cell>
          <cell r="I1801" t="str">
            <v>Actng Spclst - Ld/Sr</v>
          </cell>
          <cell r="J1801">
            <v>35359</v>
          </cell>
          <cell r="K1801">
            <v>37022</v>
          </cell>
          <cell r="L1801">
            <v>33874.080000000002</v>
          </cell>
          <cell r="M1801" t="str">
            <v xml:space="preserve">    39300.00</v>
          </cell>
          <cell r="N1801">
            <v>0.2</v>
          </cell>
          <cell r="O1801" t="str">
            <v>Esther Giezendanner</v>
          </cell>
          <cell r="P1801" t="str">
            <v>MacRitchie, Andy</v>
          </cell>
        </row>
        <row r="1802">
          <cell r="A1802">
            <v>73622</v>
          </cell>
          <cell r="B1802" t="str">
            <v>Bentley</v>
          </cell>
          <cell r="C1802" t="str">
            <v>Alene</v>
          </cell>
          <cell r="D1802" t="str">
            <v>Exempt</v>
          </cell>
          <cell r="E1802">
            <v>1024</v>
          </cell>
          <cell r="F1802" t="str">
            <v>Community &amp; Economic Development</v>
          </cell>
          <cell r="G1802">
            <v>8042</v>
          </cell>
          <cell r="H1802" t="str">
            <v>Manager, Community Suppor</v>
          </cell>
          <cell r="I1802" t="str">
            <v>Manager, Community Support</v>
          </cell>
          <cell r="J1802">
            <v>35359</v>
          </cell>
          <cell r="K1802">
            <v>37768</v>
          </cell>
          <cell r="L1802">
            <v>95926.080000000002</v>
          </cell>
          <cell r="M1802" t="str">
            <v xml:space="preserve">    97550.00</v>
          </cell>
          <cell r="N1802">
            <v>0.3</v>
          </cell>
          <cell r="O1802" t="str">
            <v>Carol L Hunter</v>
          </cell>
          <cell r="P1802" t="str">
            <v>Walje, A Richard</v>
          </cell>
        </row>
        <row r="1803">
          <cell r="A1803">
            <v>73625</v>
          </cell>
          <cell r="B1803" t="str">
            <v>Garrett</v>
          </cell>
          <cell r="C1803" t="str">
            <v>Violet</v>
          </cell>
          <cell r="D1803" t="str">
            <v>Non-Exempt,Non-Union</v>
          </cell>
          <cell r="E1803">
            <v>293</v>
          </cell>
          <cell r="F1803" t="str">
            <v>Hydro South</v>
          </cell>
          <cell r="G1803">
            <v>2024</v>
          </cell>
          <cell r="H1803" t="str">
            <v>Attendant, Cmpgrnd</v>
          </cell>
          <cell r="I1803" t="str">
            <v>Attendant, Cmpgrnd</v>
          </cell>
          <cell r="J1803">
            <v>35303</v>
          </cell>
          <cell r="K1803">
            <v>35972</v>
          </cell>
          <cell r="L1803">
            <v>24960.959999999999</v>
          </cell>
          <cell r="M1803" t="str">
            <v xml:space="preserve">    21350.00</v>
          </cell>
          <cell r="N1803">
            <v>0.2</v>
          </cell>
          <cell r="O1803" t="str">
            <v>Fred J Abeyta</v>
          </cell>
          <cell r="P1803" t="str">
            <v>Cunningham, Barry G</v>
          </cell>
        </row>
        <row r="1804">
          <cell r="A1804">
            <v>73626</v>
          </cell>
          <cell r="B1804" t="str">
            <v>Burt</v>
          </cell>
          <cell r="C1804" t="str">
            <v>Paula</v>
          </cell>
          <cell r="D1804" t="str">
            <v>Exempt</v>
          </cell>
          <cell r="E1804">
            <v>1531</v>
          </cell>
          <cell r="F1804" t="str">
            <v>Cust Svc Performance Rptg</v>
          </cell>
          <cell r="G1804">
            <v>8543</v>
          </cell>
          <cell r="H1804" t="str">
            <v>Analyst, Business - Car</v>
          </cell>
          <cell r="I1804" t="str">
            <v>Analyst, Business - Car</v>
          </cell>
          <cell r="J1804">
            <v>35363</v>
          </cell>
          <cell r="K1804">
            <v>37647</v>
          </cell>
          <cell r="L1804">
            <v>61674</v>
          </cell>
          <cell r="M1804" t="str">
            <v xml:space="preserve">    54250.00</v>
          </cell>
          <cell r="N1804">
            <v>0.2</v>
          </cell>
          <cell r="O1804" t="str">
            <v>Anthony B Worthington</v>
          </cell>
          <cell r="P1804" t="str">
            <v>Wright, Matthew</v>
          </cell>
        </row>
        <row r="1805">
          <cell r="A1805">
            <v>73634</v>
          </cell>
          <cell r="B1805" t="str">
            <v>Holder</v>
          </cell>
          <cell r="C1805" t="str">
            <v>Howard</v>
          </cell>
          <cell r="D1805" t="str">
            <v>Non-Exempt,Non-Union</v>
          </cell>
          <cell r="E1805">
            <v>429</v>
          </cell>
          <cell r="F1805" t="str">
            <v>Transmission</v>
          </cell>
          <cell r="G1805">
            <v>2244</v>
          </cell>
          <cell r="H1805" t="str">
            <v>Scheduler, Resource - Car</v>
          </cell>
          <cell r="I1805" t="str">
            <v>Scheduler, Resource - Car</v>
          </cell>
          <cell r="J1805">
            <v>35373</v>
          </cell>
          <cell r="K1805">
            <v>37068</v>
          </cell>
          <cell r="L1805">
            <v>59870.16</v>
          </cell>
          <cell r="M1805" t="str">
            <v xml:space="preserve">    65700.00</v>
          </cell>
          <cell r="N1805">
            <v>0.24</v>
          </cell>
          <cell r="O1805" t="str">
            <v>Brian T McClelland</v>
          </cell>
          <cell r="P1805" t="str">
            <v>Wright, Matthew</v>
          </cell>
        </row>
        <row r="1806">
          <cell r="A1806">
            <v>73643</v>
          </cell>
          <cell r="B1806" t="str">
            <v>McCoy</v>
          </cell>
          <cell r="C1806" t="str">
            <v>Shelley</v>
          </cell>
          <cell r="D1806" t="str">
            <v>Exempt</v>
          </cell>
          <cell r="E1806">
            <v>1012</v>
          </cell>
          <cell r="F1806" t="str">
            <v>Corporate Accounting</v>
          </cell>
          <cell r="G1806">
            <v>7548</v>
          </cell>
          <cell r="H1806" t="str">
            <v>Cnslt, Fin/Actng - Car</v>
          </cell>
          <cell r="I1806" t="str">
            <v>Cnslt, Fin/Actng - Car</v>
          </cell>
          <cell r="J1806">
            <v>35387</v>
          </cell>
          <cell r="K1806">
            <v>37875</v>
          </cell>
          <cell r="L1806">
            <v>91510.080000000002</v>
          </cell>
          <cell r="M1806" t="str">
            <v xml:space="preserve">    77300.00</v>
          </cell>
          <cell r="N1806">
            <v>0.24</v>
          </cell>
          <cell r="O1806" t="str">
            <v>Nathan P Adent</v>
          </cell>
          <cell r="P1806" t="str">
            <v>Peach, Richard</v>
          </cell>
        </row>
        <row r="1807">
          <cell r="A1807">
            <v>73645</v>
          </cell>
          <cell r="B1807" t="str">
            <v>King</v>
          </cell>
          <cell r="C1807" t="str">
            <v>Anna</v>
          </cell>
          <cell r="D1807" t="str">
            <v>Exempt</v>
          </cell>
          <cell r="E1807">
            <v>287</v>
          </cell>
          <cell r="F1807" t="str">
            <v>RE Property Management</v>
          </cell>
          <cell r="G1807">
            <v>2238</v>
          </cell>
          <cell r="H1807" t="str">
            <v>Prpty Agnt - Car</v>
          </cell>
          <cell r="I1807" t="str">
            <v>Prpty Agnt- Career</v>
          </cell>
          <cell r="J1807">
            <v>35387</v>
          </cell>
          <cell r="K1807">
            <v>36520</v>
          </cell>
          <cell r="L1807">
            <v>62761.2</v>
          </cell>
          <cell r="M1807" t="str">
            <v xml:space="preserve">    63800.00</v>
          </cell>
          <cell r="N1807">
            <v>0.24</v>
          </cell>
          <cell r="O1807" t="str">
            <v>Curtis M Meyers</v>
          </cell>
          <cell r="P1807" t="str">
            <v>MacRitchie, Andy</v>
          </cell>
        </row>
        <row r="1808">
          <cell r="A1808">
            <v>73654</v>
          </cell>
          <cell r="B1808" t="str">
            <v>Hrkac</v>
          </cell>
          <cell r="C1808" t="str">
            <v>Robert</v>
          </cell>
          <cell r="D1808" t="str">
            <v>Exempt</v>
          </cell>
          <cell r="E1808">
            <v>879</v>
          </cell>
          <cell r="F1808" t="str">
            <v>CBS Corporate Help Desk</v>
          </cell>
          <cell r="G1808">
            <v>2138</v>
          </cell>
          <cell r="H1808" t="str">
            <v>IT Spclst, Dsk Spt - Car</v>
          </cell>
          <cell r="I1808" t="str">
            <v>IT Spclst, Dsk Spt - Car</v>
          </cell>
          <cell r="J1808">
            <v>35401</v>
          </cell>
          <cell r="K1808">
            <v>37518</v>
          </cell>
          <cell r="L1808">
            <v>43670.16</v>
          </cell>
          <cell r="M1808" t="str">
            <v xml:space="preserve">    51150.00</v>
          </cell>
          <cell r="N1808">
            <v>0.2</v>
          </cell>
          <cell r="O1808" t="str">
            <v>Douglas Markwell</v>
          </cell>
          <cell r="P1808" t="str">
            <v>Walje, A Richard</v>
          </cell>
        </row>
        <row r="1809">
          <cell r="A1809">
            <v>73655</v>
          </cell>
          <cell r="B1809" t="str">
            <v>Lacour</v>
          </cell>
          <cell r="C1809" t="str">
            <v>Ann</v>
          </cell>
          <cell r="D1809" t="str">
            <v>Non-Exempt,Non-Union</v>
          </cell>
          <cell r="E1809">
            <v>594</v>
          </cell>
          <cell r="F1809" t="str">
            <v>Customer Contact Center - Generalists</v>
          </cell>
          <cell r="G1809">
            <v>4779</v>
          </cell>
          <cell r="H1809" t="str">
            <v>Customer Service Associat</v>
          </cell>
          <cell r="I1809" t="str">
            <v>Customer Service Associate</v>
          </cell>
          <cell r="J1809">
            <v>35401</v>
          </cell>
          <cell r="K1809">
            <v>35401</v>
          </cell>
          <cell r="L1809">
            <v>40665.599999999999</v>
          </cell>
          <cell r="M1809" t="str">
            <v xml:space="preserve">    35089.60</v>
          </cell>
          <cell r="N1809">
            <v>0.08</v>
          </cell>
          <cell r="O1809" t="str">
            <v>Eric A Lehman</v>
          </cell>
          <cell r="P1809" t="str">
            <v>Wright, Matthew</v>
          </cell>
        </row>
        <row r="1810">
          <cell r="A1810">
            <v>73658</v>
          </cell>
          <cell r="B1810" t="str">
            <v>MacKay</v>
          </cell>
          <cell r="C1810" t="str">
            <v>Geneece</v>
          </cell>
          <cell r="D1810" t="str">
            <v>Exempt</v>
          </cell>
          <cell r="E1810">
            <v>593</v>
          </cell>
          <cell r="F1810" t="str">
            <v>Customer Contact Center- Dayshift</v>
          </cell>
          <cell r="G1810">
            <v>2268</v>
          </cell>
          <cell r="H1810" t="str">
            <v>Supervisor, Bus Ctr</v>
          </cell>
          <cell r="I1810" t="str">
            <v>Supervisor, Bus Ctr</v>
          </cell>
          <cell r="J1810">
            <v>35401</v>
          </cell>
          <cell r="K1810">
            <v>36002</v>
          </cell>
          <cell r="L1810">
            <v>61995.12</v>
          </cell>
          <cell r="M1810" t="str">
            <v xml:space="preserve">    61400.00</v>
          </cell>
          <cell r="N1810">
            <v>0.2</v>
          </cell>
          <cell r="O1810" t="str">
            <v>Tanya V Jewett</v>
          </cell>
          <cell r="P1810" t="str">
            <v>Wright, Matthew</v>
          </cell>
        </row>
        <row r="1811">
          <cell r="A1811">
            <v>73665</v>
          </cell>
          <cell r="B1811" t="str">
            <v>Trujillo</v>
          </cell>
          <cell r="C1811" t="str">
            <v>James</v>
          </cell>
          <cell r="D1811" t="str">
            <v>Exempt</v>
          </cell>
          <cell r="E1811">
            <v>929</v>
          </cell>
          <cell r="F1811" t="str">
            <v>Org Dvlpmt &amp; Training</v>
          </cell>
          <cell r="G1811">
            <v>2053</v>
          </cell>
          <cell r="H1811" t="str">
            <v>Cnslt, HR - Ld/Sr</v>
          </cell>
          <cell r="I1811" t="str">
            <v>Cnslt, HR - Ld/Sr</v>
          </cell>
          <cell r="J1811">
            <v>35401</v>
          </cell>
          <cell r="K1811">
            <v>38133</v>
          </cell>
          <cell r="L1811">
            <v>83050.080000000002</v>
          </cell>
          <cell r="M1811" t="str">
            <v xml:space="preserve">    93600.00</v>
          </cell>
          <cell r="N1811">
            <v>0.3</v>
          </cell>
          <cell r="O1811" t="str">
            <v>Elaine M Dixon</v>
          </cell>
          <cell r="P1811" t="str">
            <v>Pittman, Michael J</v>
          </cell>
        </row>
        <row r="1812">
          <cell r="A1812">
            <v>73674</v>
          </cell>
          <cell r="B1812" t="str">
            <v>Gallagher</v>
          </cell>
          <cell r="C1812" t="str">
            <v>Susan</v>
          </cell>
          <cell r="D1812" t="str">
            <v>Non-Exempt,Non-Union</v>
          </cell>
          <cell r="E1812">
            <v>594</v>
          </cell>
          <cell r="F1812" t="str">
            <v>Customer Contact Center - Generalists</v>
          </cell>
          <cell r="G1812">
            <v>4779</v>
          </cell>
          <cell r="H1812" t="str">
            <v>Customer Service Associat</v>
          </cell>
          <cell r="I1812" t="str">
            <v>Customer Service Associate</v>
          </cell>
          <cell r="J1812">
            <v>35401</v>
          </cell>
          <cell r="K1812">
            <v>36202</v>
          </cell>
          <cell r="L1812">
            <v>40665.599999999999</v>
          </cell>
          <cell r="M1812" t="str">
            <v xml:space="preserve">    35089.60</v>
          </cell>
          <cell r="N1812">
            <v>0.08</v>
          </cell>
          <cell r="O1812" t="str">
            <v>Lanakila M Achong</v>
          </cell>
          <cell r="P1812" t="str">
            <v>Wright, Matthew</v>
          </cell>
        </row>
        <row r="1813">
          <cell r="A1813">
            <v>73678</v>
          </cell>
          <cell r="B1813" t="str">
            <v>Hanft</v>
          </cell>
          <cell r="C1813" t="str">
            <v>Peter</v>
          </cell>
          <cell r="D1813" t="str">
            <v>Exempt</v>
          </cell>
          <cell r="E1813">
            <v>1001</v>
          </cell>
          <cell r="F1813" t="str">
            <v>CBS Performance &amp; Account Mgmt</v>
          </cell>
          <cell r="G1813">
            <v>2057</v>
          </cell>
          <cell r="H1813" t="str">
            <v>Cnslt, Sys - Ld/Sr</v>
          </cell>
          <cell r="I1813" t="str">
            <v>Cnslt, Sys - Ld/Sr</v>
          </cell>
          <cell r="J1813">
            <v>35411</v>
          </cell>
          <cell r="K1813">
            <v>36850</v>
          </cell>
          <cell r="L1813">
            <v>94016.16</v>
          </cell>
          <cell r="M1813" t="str">
            <v xml:space="preserve">    95000.00</v>
          </cell>
          <cell r="N1813">
            <v>0.3</v>
          </cell>
          <cell r="O1813" t="str">
            <v>Teri W Peterson</v>
          </cell>
          <cell r="P1813" t="str">
            <v>MacRitchie, Andy</v>
          </cell>
        </row>
        <row r="1814">
          <cell r="A1814">
            <v>73679</v>
          </cell>
          <cell r="B1814" t="str">
            <v>Mat-Amin</v>
          </cell>
          <cell r="C1814" t="str">
            <v>Hasnah</v>
          </cell>
          <cell r="D1814" t="str">
            <v>Exempt</v>
          </cell>
          <cell r="E1814">
            <v>1301</v>
          </cell>
          <cell r="F1814" t="str">
            <v>CFO - Risk Mgmt</v>
          </cell>
          <cell r="G1814">
            <v>1982</v>
          </cell>
          <cell r="H1814" t="str">
            <v>Analyst, Bus Sys - Ld/Sr</v>
          </cell>
          <cell r="I1814" t="str">
            <v>Analyst, Bus Sys - Ld/Sr</v>
          </cell>
          <cell r="J1814">
            <v>35416</v>
          </cell>
          <cell r="K1814">
            <v>37712</v>
          </cell>
          <cell r="L1814">
            <v>74841.119999999995</v>
          </cell>
          <cell r="M1814" t="str">
            <v xml:space="preserve">    72750.00</v>
          </cell>
          <cell r="N1814">
            <v>0.24</v>
          </cell>
          <cell r="O1814" t="str">
            <v>Yannie Chen</v>
          </cell>
          <cell r="P1814" t="str">
            <v>Klein, Robert A</v>
          </cell>
        </row>
        <row r="1815">
          <cell r="A1815">
            <v>73682</v>
          </cell>
          <cell r="B1815" t="str">
            <v>Willie</v>
          </cell>
          <cell r="C1815" t="str">
            <v>Nita</v>
          </cell>
          <cell r="D1815" t="str">
            <v>Exempt</v>
          </cell>
          <cell r="E1815">
            <v>1088</v>
          </cell>
          <cell r="F1815" t="str">
            <v>C&amp;T Back Office</v>
          </cell>
          <cell r="G1815">
            <v>7544</v>
          </cell>
          <cell r="H1815" t="str">
            <v>Analyst, Fin/Actng - Ld/S</v>
          </cell>
          <cell r="I1815" t="str">
            <v>Analyst, Fin/Actng - Ld/Sr</v>
          </cell>
          <cell r="J1815">
            <v>35410</v>
          </cell>
          <cell r="K1815">
            <v>37494</v>
          </cell>
          <cell r="L1815">
            <v>68938.080000000002</v>
          </cell>
          <cell r="M1815" t="str">
            <v xml:space="preserve">    66150.00</v>
          </cell>
          <cell r="N1815">
            <v>0.24</v>
          </cell>
          <cell r="O1815" t="str">
            <v>Peter L McGregor</v>
          </cell>
          <cell r="P1815" t="str">
            <v>Watters, Stan K</v>
          </cell>
        </row>
        <row r="1816">
          <cell r="A1816">
            <v>73696</v>
          </cell>
          <cell r="B1816" t="str">
            <v>McClain</v>
          </cell>
          <cell r="C1816" t="str">
            <v>Clint</v>
          </cell>
          <cell r="D1816" t="str">
            <v>Non-Exempt,Non-Union</v>
          </cell>
          <cell r="E1816">
            <v>593</v>
          </cell>
          <cell r="F1816" t="str">
            <v>Customer Contact Center- Dayshift</v>
          </cell>
          <cell r="G1816">
            <v>4779</v>
          </cell>
          <cell r="H1816" t="str">
            <v>Customer Service Associat</v>
          </cell>
          <cell r="I1816" t="str">
            <v>Customer Service Associate</v>
          </cell>
          <cell r="J1816">
            <v>35415</v>
          </cell>
          <cell r="K1816">
            <v>35415</v>
          </cell>
          <cell r="L1816">
            <v>40665.599999999999</v>
          </cell>
          <cell r="M1816" t="str">
            <v xml:space="preserve">    35089.60</v>
          </cell>
          <cell r="N1816">
            <v>0.08</v>
          </cell>
          <cell r="O1816" t="str">
            <v>Geneece K MacKay</v>
          </cell>
          <cell r="P1816" t="str">
            <v>Wright, Matthew</v>
          </cell>
        </row>
        <row r="1817">
          <cell r="A1817">
            <v>73699</v>
          </cell>
          <cell r="B1817" t="str">
            <v>Neumann</v>
          </cell>
          <cell r="C1817" t="str">
            <v>Lori</v>
          </cell>
          <cell r="D1817" t="str">
            <v>Non-Exempt,Non-Union</v>
          </cell>
          <cell r="E1817">
            <v>593</v>
          </cell>
          <cell r="F1817" t="str">
            <v>Customer Contact Center- Dayshift</v>
          </cell>
          <cell r="G1817">
            <v>4779</v>
          </cell>
          <cell r="H1817" t="str">
            <v>Customer Service Associat</v>
          </cell>
          <cell r="I1817" t="str">
            <v>Customer Service Associate</v>
          </cell>
          <cell r="J1817">
            <v>35415</v>
          </cell>
          <cell r="K1817">
            <v>35415</v>
          </cell>
          <cell r="L1817">
            <v>40665.599999999999</v>
          </cell>
          <cell r="M1817" t="str">
            <v xml:space="preserve">    35089.60</v>
          </cell>
          <cell r="N1817">
            <v>0.08</v>
          </cell>
          <cell r="O1817" t="str">
            <v>Marchell B Fredricks</v>
          </cell>
          <cell r="P1817" t="str">
            <v>Wright, Matthew</v>
          </cell>
        </row>
        <row r="1818">
          <cell r="A1818">
            <v>73700</v>
          </cell>
          <cell r="B1818" t="str">
            <v>Spurgeon</v>
          </cell>
          <cell r="C1818" t="str">
            <v>Carol</v>
          </cell>
          <cell r="D1818" t="str">
            <v>Non-Exempt,Non-Union</v>
          </cell>
          <cell r="E1818">
            <v>594</v>
          </cell>
          <cell r="F1818" t="str">
            <v>Customer Contact Center - Generalists</v>
          </cell>
          <cell r="G1818">
            <v>4779</v>
          </cell>
          <cell r="H1818" t="str">
            <v>Customer Service Associat</v>
          </cell>
          <cell r="I1818" t="str">
            <v>Customer Service Associate</v>
          </cell>
          <cell r="J1818">
            <v>35415</v>
          </cell>
          <cell r="K1818">
            <v>35415</v>
          </cell>
          <cell r="L1818">
            <v>40665.599999999999</v>
          </cell>
          <cell r="M1818" t="str">
            <v xml:space="preserve">    35089.60</v>
          </cell>
          <cell r="N1818">
            <v>0.08</v>
          </cell>
          <cell r="O1818" t="str">
            <v>Geneece K MacKay</v>
          </cell>
          <cell r="P1818" t="str">
            <v>Wright, Matthew</v>
          </cell>
        </row>
        <row r="1819">
          <cell r="A1819">
            <v>73704</v>
          </cell>
          <cell r="B1819" t="str">
            <v>Morris</v>
          </cell>
          <cell r="C1819" t="str">
            <v>Donna</v>
          </cell>
          <cell r="D1819" t="str">
            <v>Non-Exempt,Non-Union</v>
          </cell>
          <cell r="E1819">
            <v>1006</v>
          </cell>
          <cell r="F1819" t="str">
            <v>CSC Accounts Payable</v>
          </cell>
          <cell r="G1819">
            <v>1960</v>
          </cell>
          <cell r="H1819" t="str">
            <v>Actng Spclst - Car</v>
          </cell>
          <cell r="I1819" t="str">
            <v>Actng Spclst - Car</v>
          </cell>
          <cell r="J1819">
            <v>35410</v>
          </cell>
          <cell r="K1819">
            <v>36002</v>
          </cell>
          <cell r="L1819">
            <v>32622</v>
          </cell>
          <cell r="M1819" t="str">
            <v xml:space="preserve">    34150.00</v>
          </cell>
          <cell r="N1819">
            <v>0.2</v>
          </cell>
          <cell r="O1819" t="str">
            <v>Esther Giezendanner</v>
          </cell>
          <cell r="P1819" t="str">
            <v>MacRitchie, Andy</v>
          </cell>
        </row>
        <row r="1820">
          <cell r="A1820">
            <v>73714</v>
          </cell>
          <cell r="B1820" t="str">
            <v>Snyder</v>
          </cell>
          <cell r="C1820" t="str">
            <v>Brent</v>
          </cell>
          <cell r="D1820" t="str">
            <v>Exempt</v>
          </cell>
          <cell r="E1820">
            <v>879</v>
          </cell>
          <cell r="F1820" t="str">
            <v>CBS Corporate Help Desk</v>
          </cell>
          <cell r="G1820">
            <v>2138</v>
          </cell>
          <cell r="H1820" t="str">
            <v>IT Spclst, Dsk Spt - Car</v>
          </cell>
          <cell r="I1820" t="str">
            <v>IT Spclst, Dsk Spt - Car</v>
          </cell>
          <cell r="J1820">
            <v>35415</v>
          </cell>
          <cell r="K1820">
            <v>37147</v>
          </cell>
          <cell r="L1820">
            <v>45423.12</v>
          </cell>
          <cell r="M1820" t="str">
            <v xml:space="preserve">    51150.00</v>
          </cell>
          <cell r="N1820">
            <v>0.2</v>
          </cell>
          <cell r="O1820" t="str">
            <v>Douglas Markwell</v>
          </cell>
          <cell r="P1820" t="str">
            <v>Walje, A Richard</v>
          </cell>
        </row>
        <row r="1821">
          <cell r="A1821">
            <v>73715</v>
          </cell>
          <cell r="B1821" t="str">
            <v>Tinhof</v>
          </cell>
          <cell r="C1821" t="str">
            <v>Tanyl</v>
          </cell>
          <cell r="D1821" t="str">
            <v>Exempt</v>
          </cell>
          <cell r="E1821">
            <v>476</v>
          </cell>
          <cell r="F1821" t="str">
            <v>T&amp;D Systems Operations</v>
          </cell>
          <cell r="G1821">
            <v>5717</v>
          </cell>
          <cell r="H1821" t="str">
            <v>Spclst, D&amp;T - Car</v>
          </cell>
          <cell r="I1821" t="str">
            <v>Spclst, D&amp;T - Car</v>
          </cell>
          <cell r="J1821">
            <v>35415</v>
          </cell>
          <cell r="K1821">
            <v>36444</v>
          </cell>
          <cell r="L1821">
            <v>73000.08</v>
          </cell>
          <cell r="M1821" t="str">
            <v xml:space="preserve">    69650.00</v>
          </cell>
          <cell r="N1821">
            <v>0.24</v>
          </cell>
          <cell r="O1821" t="str">
            <v>Steven K Leistner</v>
          </cell>
          <cell r="P1821" t="str">
            <v>Wright, Matthew</v>
          </cell>
        </row>
        <row r="1822">
          <cell r="A1822">
            <v>73718</v>
          </cell>
          <cell r="B1822" t="str">
            <v>Reece</v>
          </cell>
          <cell r="C1822" t="str">
            <v>John</v>
          </cell>
          <cell r="D1822" t="str">
            <v>Exempt</v>
          </cell>
          <cell r="E1822">
            <v>223</v>
          </cell>
          <cell r="F1822" t="str">
            <v>T&amp;D Operations</v>
          </cell>
          <cell r="G1822">
            <v>2042</v>
          </cell>
          <cell r="H1822" t="str">
            <v>Claims Repr - Car</v>
          </cell>
          <cell r="I1822" t="str">
            <v>Claims Repr - Car</v>
          </cell>
          <cell r="J1822">
            <v>35416</v>
          </cell>
          <cell r="K1822">
            <v>36352</v>
          </cell>
          <cell r="L1822">
            <v>50255.040000000001</v>
          </cell>
          <cell r="M1822" t="str">
            <v xml:space="preserve">    58450.00</v>
          </cell>
          <cell r="N1822">
            <v>0.2</v>
          </cell>
          <cell r="O1822" t="str">
            <v>Kirby Carroll</v>
          </cell>
          <cell r="P1822" t="str">
            <v>Wright, Matthew</v>
          </cell>
        </row>
        <row r="1823">
          <cell r="A1823">
            <v>73745</v>
          </cell>
          <cell r="B1823" t="str">
            <v>Pham</v>
          </cell>
          <cell r="C1823" t="str">
            <v>Jared</v>
          </cell>
          <cell r="D1823" t="str">
            <v>Exempt</v>
          </cell>
          <cell r="E1823">
            <v>248</v>
          </cell>
          <cell r="F1823" t="str">
            <v>HR Service Center</v>
          </cell>
          <cell r="G1823">
            <v>2275</v>
          </cell>
          <cell r="H1823" t="str">
            <v>Supervisor, HR</v>
          </cell>
          <cell r="I1823" t="str">
            <v>Supervisor, HR Service Center</v>
          </cell>
          <cell r="J1823">
            <v>35436</v>
          </cell>
          <cell r="K1823">
            <v>37200</v>
          </cell>
          <cell r="L1823">
            <v>70412.160000000003</v>
          </cell>
          <cell r="M1823" t="str">
            <v xml:space="preserve">    78050.00</v>
          </cell>
          <cell r="N1823">
            <v>0.24</v>
          </cell>
          <cell r="O1823" t="str">
            <v>DeeAnn S Bassett</v>
          </cell>
          <cell r="P1823" t="str">
            <v>MacRitchie, Andy</v>
          </cell>
        </row>
        <row r="1824">
          <cell r="A1824">
            <v>73749</v>
          </cell>
          <cell r="B1824" t="str">
            <v>Muhlestein</v>
          </cell>
          <cell r="C1824" t="str">
            <v>Aric</v>
          </cell>
          <cell r="D1824" t="str">
            <v>Exempt</v>
          </cell>
          <cell r="E1824">
            <v>594</v>
          </cell>
          <cell r="F1824" t="str">
            <v>Customer Contact Center - Generalists</v>
          </cell>
          <cell r="G1824">
            <v>2163</v>
          </cell>
          <cell r="H1824" t="str">
            <v>Manager, Cust Svc</v>
          </cell>
          <cell r="I1824" t="str">
            <v>Manager, Cust Svc</v>
          </cell>
          <cell r="J1824">
            <v>35436</v>
          </cell>
          <cell r="K1824">
            <v>37540</v>
          </cell>
          <cell r="L1824">
            <v>78266.16</v>
          </cell>
          <cell r="M1824" t="str">
            <v xml:space="preserve">    90600.00</v>
          </cell>
          <cell r="N1824">
            <v>0.3</v>
          </cell>
          <cell r="O1824" t="str">
            <v>Michelle Follette</v>
          </cell>
          <cell r="P1824" t="str">
            <v>Wright, Matthew</v>
          </cell>
        </row>
        <row r="1825">
          <cell r="A1825">
            <v>73759</v>
          </cell>
          <cell r="B1825" t="str">
            <v>Acuay</v>
          </cell>
          <cell r="C1825" t="str">
            <v>Hafidha</v>
          </cell>
          <cell r="D1825" t="str">
            <v>Exempt</v>
          </cell>
          <cell r="E1825">
            <v>595</v>
          </cell>
          <cell r="F1825" t="str">
            <v>Customer Contact Center- Complex Team</v>
          </cell>
          <cell r="G1825">
            <v>5593</v>
          </cell>
          <cell r="H1825" t="str">
            <v>Spclst, Energy/Metering -</v>
          </cell>
          <cell r="I1825" t="str">
            <v>Spclst, Energy/Metering - Car</v>
          </cell>
          <cell r="J1825">
            <v>35439</v>
          </cell>
          <cell r="K1825">
            <v>37448</v>
          </cell>
          <cell r="L1825">
            <v>46647.12</v>
          </cell>
          <cell r="M1825" t="str">
            <v xml:space="preserve">    47750.00</v>
          </cell>
          <cell r="N1825">
            <v>0.2</v>
          </cell>
          <cell r="O1825" t="str">
            <v>Kelly M Young</v>
          </cell>
          <cell r="P1825" t="str">
            <v>Wright, Matthew</v>
          </cell>
        </row>
        <row r="1826">
          <cell r="A1826">
            <v>73763</v>
          </cell>
          <cell r="B1826" t="str">
            <v>Angell</v>
          </cell>
          <cell r="C1826" t="str">
            <v>Jennifer</v>
          </cell>
          <cell r="D1826" t="str">
            <v>Exempt</v>
          </cell>
          <cell r="E1826">
            <v>298</v>
          </cell>
          <cell r="F1826" t="str">
            <v>Customer &amp; Regulatory Liaison</v>
          </cell>
          <cell r="G1826">
            <v>2005</v>
          </cell>
          <cell r="H1826" t="str">
            <v>Analyst, Rgltry - Car</v>
          </cell>
          <cell r="I1826" t="str">
            <v>Analyst, Rgltry - Car</v>
          </cell>
          <cell r="J1826">
            <v>35439</v>
          </cell>
          <cell r="K1826">
            <v>37313</v>
          </cell>
          <cell r="L1826">
            <v>55010.16</v>
          </cell>
          <cell r="M1826" t="str">
            <v xml:space="preserve">    61800.00</v>
          </cell>
          <cell r="N1826">
            <v>0.2</v>
          </cell>
          <cell r="O1826" t="str">
            <v>Carole A Rockney</v>
          </cell>
          <cell r="P1826" t="str">
            <v>Wright, Matthew</v>
          </cell>
        </row>
        <row r="1827">
          <cell r="A1827">
            <v>73773</v>
          </cell>
          <cell r="B1827" t="str">
            <v>Wright</v>
          </cell>
          <cell r="C1827" t="str">
            <v>Paul</v>
          </cell>
          <cell r="D1827" t="str">
            <v>Non-Exempt,Non-Union</v>
          </cell>
          <cell r="E1827">
            <v>594</v>
          </cell>
          <cell r="F1827" t="str">
            <v>Customer Contact Center - Generalists</v>
          </cell>
          <cell r="G1827">
            <v>4779</v>
          </cell>
          <cell r="H1827" t="str">
            <v>Customer Service Associat</v>
          </cell>
          <cell r="I1827" t="str">
            <v>Customer Service Associate</v>
          </cell>
          <cell r="J1827">
            <v>35439</v>
          </cell>
          <cell r="K1827">
            <v>35439</v>
          </cell>
          <cell r="L1827">
            <v>40665.599999999999</v>
          </cell>
          <cell r="M1827" t="str">
            <v xml:space="preserve">    35089.60</v>
          </cell>
          <cell r="N1827">
            <v>0.08</v>
          </cell>
          <cell r="O1827" t="str">
            <v>James H Hermann Jr</v>
          </cell>
          <cell r="P1827" t="str">
            <v>Wright, Matthew</v>
          </cell>
        </row>
        <row r="1828">
          <cell r="A1828">
            <v>73774</v>
          </cell>
          <cell r="B1828" t="str">
            <v>Brock</v>
          </cell>
          <cell r="C1828" t="str">
            <v>Thomas</v>
          </cell>
          <cell r="D1828" t="str">
            <v>Non-Exempt,Non-Union</v>
          </cell>
          <cell r="E1828">
            <v>593</v>
          </cell>
          <cell r="F1828" t="str">
            <v>Customer Contact Center- Dayshift</v>
          </cell>
          <cell r="G1828">
            <v>4779</v>
          </cell>
          <cell r="H1828" t="str">
            <v>Customer Service Associat</v>
          </cell>
          <cell r="I1828" t="str">
            <v>Customer Service Associate</v>
          </cell>
          <cell r="J1828">
            <v>35439</v>
          </cell>
          <cell r="K1828">
            <v>35439</v>
          </cell>
          <cell r="L1828">
            <v>40665.599999999999</v>
          </cell>
          <cell r="M1828" t="str">
            <v xml:space="preserve">    35089.60</v>
          </cell>
          <cell r="N1828">
            <v>0.08</v>
          </cell>
          <cell r="O1828" t="str">
            <v>Holly E Kadow</v>
          </cell>
          <cell r="P1828" t="str">
            <v>Wright, Matthew</v>
          </cell>
        </row>
        <row r="1829">
          <cell r="A1829">
            <v>73777</v>
          </cell>
          <cell r="B1829" t="str">
            <v>Hedrick</v>
          </cell>
          <cell r="C1829" t="str">
            <v>Ardis</v>
          </cell>
          <cell r="D1829" t="str">
            <v>Non-Exempt,Non-Union</v>
          </cell>
          <cell r="E1829">
            <v>593</v>
          </cell>
          <cell r="F1829" t="str">
            <v>Customer Contact Center- Dayshift</v>
          </cell>
          <cell r="G1829">
            <v>4779</v>
          </cell>
          <cell r="H1829" t="str">
            <v>Customer Service Associat</v>
          </cell>
          <cell r="I1829" t="str">
            <v>Customer Service Associate</v>
          </cell>
          <cell r="J1829">
            <v>35439</v>
          </cell>
          <cell r="K1829">
            <v>35439</v>
          </cell>
          <cell r="L1829">
            <v>38315.040000000001</v>
          </cell>
          <cell r="M1829" t="str">
            <v xml:space="preserve">    35089.60</v>
          </cell>
          <cell r="N1829">
            <v>0.08</v>
          </cell>
          <cell r="O1829" t="str">
            <v>Geoffrey St Clair</v>
          </cell>
          <cell r="P1829" t="str">
            <v>Wright, Matthew</v>
          </cell>
        </row>
        <row r="1830">
          <cell r="A1830">
            <v>73790</v>
          </cell>
          <cell r="B1830" t="str">
            <v>Broadhead</v>
          </cell>
          <cell r="C1830" t="str">
            <v>Steven</v>
          </cell>
          <cell r="D1830" t="str">
            <v>Exempt</v>
          </cell>
          <cell r="E1830">
            <v>1116</v>
          </cell>
          <cell r="F1830" t="str">
            <v>Ogden Metering Ops</v>
          </cell>
          <cell r="G1830">
            <v>8295</v>
          </cell>
          <cell r="H1830" t="str">
            <v>Asst Manager, Field Svcs</v>
          </cell>
          <cell r="I1830" t="str">
            <v>Assistant Manager, Field Services</v>
          </cell>
          <cell r="J1830">
            <v>35438</v>
          </cell>
          <cell r="K1830">
            <v>37768</v>
          </cell>
          <cell r="L1830">
            <v>56980.08</v>
          </cell>
          <cell r="M1830" t="str">
            <v xml:space="preserve">    65850.00</v>
          </cell>
          <cell r="N1830">
            <v>0.24</v>
          </cell>
          <cell r="O1830" t="str">
            <v>William D Jones</v>
          </cell>
          <cell r="P1830" t="str">
            <v>Wright, Matthew</v>
          </cell>
        </row>
        <row r="1831">
          <cell r="A1831">
            <v>73796</v>
          </cell>
          <cell r="B1831" t="str">
            <v>Ford</v>
          </cell>
          <cell r="C1831" t="str">
            <v>Craig</v>
          </cell>
          <cell r="D1831" t="str">
            <v>Exempt</v>
          </cell>
          <cell r="E1831">
            <v>595</v>
          </cell>
          <cell r="F1831" t="str">
            <v>Customer Contact Center- Complex Team</v>
          </cell>
          <cell r="G1831">
            <v>1969</v>
          </cell>
          <cell r="H1831" t="str">
            <v>Admntr, Cust Svc - Car</v>
          </cell>
          <cell r="I1831" t="str">
            <v>Admntr, Cust Svc - Car</v>
          </cell>
          <cell r="J1831">
            <v>35450</v>
          </cell>
          <cell r="K1831">
            <v>37022</v>
          </cell>
          <cell r="L1831">
            <v>40270.080000000002</v>
          </cell>
          <cell r="M1831" t="str">
            <v xml:space="preserve">    35050.00</v>
          </cell>
          <cell r="N1831">
            <v>0.2</v>
          </cell>
          <cell r="O1831" t="str">
            <v>Kelly M Young</v>
          </cell>
          <cell r="P1831" t="str">
            <v>Wright, Matthew</v>
          </cell>
        </row>
        <row r="1832">
          <cell r="A1832">
            <v>73803</v>
          </cell>
          <cell r="B1832" t="str">
            <v>Starr</v>
          </cell>
          <cell r="C1832" t="str">
            <v>Lieuann</v>
          </cell>
          <cell r="D1832" t="str">
            <v>Non-Exempt,Non-Union</v>
          </cell>
          <cell r="E1832">
            <v>594</v>
          </cell>
          <cell r="F1832" t="str">
            <v>Customer Contact Center - Generalists</v>
          </cell>
          <cell r="G1832">
            <v>4779</v>
          </cell>
          <cell r="H1832" t="str">
            <v>Customer Service Associat</v>
          </cell>
          <cell r="I1832" t="str">
            <v>Customer Service Associate</v>
          </cell>
          <cell r="J1832">
            <v>35453</v>
          </cell>
          <cell r="K1832">
            <v>35453</v>
          </cell>
          <cell r="L1832">
            <v>40665.599999999999</v>
          </cell>
          <cell r="M1832" t="str">
            <v xml:space="preserve">    35089.60</v>
          </cell>
          <cell r="N1832">
            <v>0.08</v>
          </cell>
          <cell r="O1832" t="str">
            <v>James H Hermann Jr</v>
          </cell>
          <cell r="P1832" t="str">
            <v>Wright, Matthew</v>
          </cell>
        </row>
        <row r="1833">
          <cell r="A1833">
            <v>73808</v>
          </cell>
          <cell r="B1833" t="str">
            <v>Mathis</v>
          </cell>
          <cell r="C1833" t="str">
            <v>Adam</v>
          </cell>
          <cell r="D1833" t="str">
            <v>Exempt</v>
          </cell>
          <cell r="E1833">
            <v>594</v>
          </cell>
          <cell r="F1833" t="str">
            <v>Customer Contact Center - Generalists</v>
          </cell>
          <cell r="G1833">
            <v>2268</v>
          </cell>
          <cell r="H1833" t="str">
            <v>Supervisor, Bus Ctr</v>
          </cell>
          <cell r="I1833" t="str">
            <v>Supervisor, Bus Ctr</v>
          </cell>
          <cell r="J1833">
            <v>35453</v>
          </cell>
          <cell r="K1833">
            <v>37690</v>
          </cell>
          <cell r="L1833">
            <v>50985.120000000003</v>
          </cell>
          <cell r="M1833" t="str">
            <v xml:space="preserve">    61400.00</v>
          </cell>
          <cell r="N1833">
            <v>0.2</v>
          </cell>
          <cell r="O1833" t="str">
            <v>Aric D Muhlestein</v>
          </cell>
          <cell r="P1833" t="str">
            <v>Wright, Matthew</v>
          </cell>
        </row>
        <row r="1834">
          <cell r="A1834">
            <v>73812</v>
          </cell>
          <cell r="B1834" t="str">
            <v>Pratt</v>
          </cell>
          <cell r="C1834" t="str">
            <v>Michael</v>
          </cell>
          <cell r="D1834" t="str">
            <v>Exempt</v>
          </cell>
          <cell r="E1834">
            <v>598</v>
          </cell>
          <cell r="F1834" t="str">
            <v>Cust Collect Cent- Active Collections</v>
          </cell>
          <cell r="G1834">
            <v>2270</v>
          </cell>
          <cell r="H1834" t="str">
            <v>Supervisor, Cust Svc</v>
          </cell>
          <cell r="I1834" t="str">
            <v>Supervisor, Cust Svc</v>
          </cell>
          <cell r="J1834">
            <v>35453</v>
          </cell>
          <cell r="K1834">
            <v>37837</v>
          </cell>
          <cell r="L1834">
            <v>58722</v>
          </cell>
          <cell r="M1834" t="str">
            <v xml:space="preserve">    61400.00</v>
          </cell>
          <cell r="N1834">
            <v>0.2</v>
          </cell>
          <cell r="O1834" t="str">
            <v>Sherry L King</v>
          </cell>
          <cell r="P1834" t="str">
            <v>Wright, Matthew</v>
          </cell>
        </row>
        <row r="1835">
          <cell r="A1835">
            <v>73818</v>
          </cell>
          <cell r="B1835" t="str">
            <v>Stewart</v>
          </cell>
          <cell r="C1835" t="str">
            <v>Paula</v>
          </cell>
          <cell r="D1835" t="str">
            <v>Non-Exempt,Non-Union</v>
          </cell>
          <cell r="E1835">
            <v>593</v>
          </cell>
          <cell r="F1835" t="str">
            <v>Customer Contact Center- Dayshift</v>
          </cell>
          <cell r="G1835">
            <v>4779</v>
          </cell>
          <cell r="H1835" t="str">
            <v>Customer Service Associat</v>
          </cell>
          <cell r="I1835" t="str">
            <v>Customer Service Associate</v>
          </cell>
          <cell r="J1835">
            <v>35453</v>
          </cell>
          <cell r="K1835">
            <v>36383</v>
          </cell>
          <cell r="L1835">
            <v>40665.599999999999</v>
          </cell>
          <cell r="M1835" t="str">
            <v xml:space="preserve">    35089.60</v>
          </cell>
          <cell r="N1835">
            <v>0.08</v>
          </cell>
          <cell r="O1835" t="str">
            <v>Adam S Mathis</v>
          </cell>
          <cell r="P1835" t="str">
            <v>Wright, Matthew</v>
          </cell>
        </row>
        <row r="1836">
          <cell r="A1836">
            <v>73820</v>
          </cell>
          <cell r="B1836" t="str">
            <v>Wessling</v>
          </cell>
          <cell r="C1836" t="str">
            <v>Nathalie</v>
          </cell>
          <cell r="D1836" t="str">
            <v>Exempt</v>
          </cell>
          <cell r="E1836">
            <v>1301</v>
          </cell>
          <cell r="F1836" t="str">
            <v>CFO - Risk Mgmt</v>
          </cell>
          <cell r="G1836">
            <v>7472</v>
          </cell>
          <cell r="H1836" t="str">
            <v>Manager, Credit</v>
          </cell>
          <cell r="I1836" t="str">
            <v>Manager, Credit</v>
          </cell>
          <cell r="J1836">
            <v>31614</v>
          </cell>
          <cell r="K1836">
            <v>37479</v>
          </cell>
          <cell r="L1836">
            <v>98990.16</v>
          </cell>
          <cell r="M1836" t="str">
            <v xml:space="preserve">    96900.00</v>
          </cell>
          <cell r="N1836">
            <v>0.3</v>
          </cell>
          <cell r="O1836" t="str">
            <v>Donald C Ward</v>
          </cell>
          <cell r="P1836" t="str">
            <v>Klein, Robert A</v>
          </cell>
        </row>
        <row r="1837">
          <cell r="A1837">
            <v>73821</v>
          </cell>
          <cell r="B1837" t="str">
            <v>Stebbins</v>
          </cell>
          <cell r="C1837" t="str">
            <v>Beth</v>
          </cell>
          <cell r="D1837" t="str">
            <v>Non-Exempt,Non-Union</v>
          </cell>
          <cell r="E1837">
            <v>827</v>
          </cell>
          <cell r="F1837" t="str">
            <v>Project Management West</v>
          </cell>
          <cell r="G1837">
            <v>2020</v>
          </cell>
          <cell r="H1837" t="str">
            <v>Assistant, Group/Indv</v>
          </cell>
          <cell r="I1837" t="str">
            <v>Assistant, Group/Indv</v>
          </cell>
          <cell r="J1837">
            <v>35464</v>
          </cell>
          <cell r="K1837">
            <v>35972</v>
          </cell>
          <cell r="L1837">
            <v>36275.040000000001</v>
          </cell>
          <cell r="M1837" t="str">
            <v xml:space="preserve">    36500.00</v>
          </cell>
          <cell r="N1837">
            <v>0.2</v>
          </cell>
          <cell r="O1837" t="str">
            <v>Brian E Fritz</v>
          </cell>
          <cell r="P1837" t="str">
            <v>Wright, Matthew</v>
          </cell>
        </row>
        <row r="1838">
          <cell r="A1838">
            <v>73831</v>
          </cell>
          <cell r="B1838" t="str">
            <v>Schaffer</v>
          </cell>
          <cell r="C1838" t="str">
            <v>Michael</v>
          </cell>
          <cell r="D1838" t="str">
            <v>Exempt</v>
          </cell>
          <cell r="E1838">
            <v>1075</v>
          </cell>
          <cell r="F1838" t="str">
            <v>DJohnston/ Wyodak Plants</v>
          </cell>
          <cell r="G1838">
            <v>2080</v>
          </cell>
          <cell r="H1838" t="str">
            <v>Director, Actng/Bdgt</v>
          </cell>
          <cell r="I1838" t="str">
            <v>Director, Actng/Bdgt</v>
          </cell>
          <cell r="J1838">
            <v>35457</v>
          </cell>
          <cell r="K1838">
            <v>37479</v>
          </cell>
          <cell r="L1838">
            <v>87838.080000000002</v>
          </cell>
          <cell r="M1838" t="str">
            <v xml:space="preserve">    96200.00</v>
          </cell>
          <cell r="N1838">
            <v>0.3</v>
          </cell>
          <cell r="O1838" t="str">
            <v>Gregory L Hager</v>
          </cell>
          <cell r="P1838" t="str">
            <v>Cunningham, Barry G</v>
          </cell>
        </row>
        <row r="1839">
          <cell r="A1839">
            <v>73840</v>
          </cell>
          <cell r="B1839" t="str">
            <v>McCabe</v>
          </cell>
          <cell r="C1839" t="str">
            <v>Timothy</v>
          </cell>
          <cell r="D1839" t="str">
            <v>Exempt</v>
          </cell>
          <cell r="E1839">
            <v>1024</v>
          </cell>
          <cell r="F1839" t="str">
            <v>Community &amp; Economic Development</v>
          </cell>
          <cell r="G1839">
            <v>6025</v>
          </cell>
          <cell r="H1839" t="str">
            <v>Cnslt, Key Accounts - Ld/</v>
          </cell>
          <cell r="I1839" t="str">
            <v>Cnslt, Key Accounts - Ld/Sr</v>
          </cell>
          <cell r="J1839">
            <v>35499</v>
          </cell>
          <cell r="K1839">
            <v>36708</v>
          </cell>
          <cell r="L1839">
            <v>85830</v>
          </cell>
          <cell r="M1839" t="str">
            <v xml:space="preserve">    90600.00</v>
          </cell>
          <cell r="N1839">
            <v>0.3</v>
          </cell>
          <cell r="O1839" t="str">
            <v>Alene E Bentley</v>
          </cell>
          <cell r="P1839" t="str">
            <v>Walje, A Richard</v>
          </cell>
        </row>
        <row r="1840">
          <cell r="A1840">
            <v>73841</v>
          </cell>
          <cell r="B1840" t="str">
            <v>Leake</v>
          </cell>
          <cell r="C1840" t="str">
            <v>Alan</v>
          </cell>
          <cell r="D1840" t="str">
            <v>Exempt</v>
          </cell>
          <cell r="E1840">
            <v>1065</v>
          </cell>
          <cell r="F1840" t="str">
            <v>C&amp;I Account Management</v>
          </cell>
          <cell r="G1840">
            <v>1952</v>
          </cell>
          <cell r="H1840" t="str">
            <v>Acct Mgr, Corporate</v>
          </cell>
          <cell r="I1840" t="str">
            <v>Acct Mgr, Corporate</v>
          </cell>
          <cell r="J1840">
            <v>35487</v>
          </cell>
          <cell r="K1840">
            <v>35576</v>
          </cell>
          <cell r="L1840">
            <v>89441.04</v>
          </cell>
          <cell r="M1840" t="str">
            <v xml:space="preserve">    92900.00</v>
          </cell>
          <cell r="N1840">
            <v>0.3</v>
          </cell>
          <cell r="O1840" t="str">
            <v>James T Gossett</v>
          </cell>
          <cell r="P1840" t="str">
            <v>Wright, Matthew</v>
          </cell>
        </row>
        <row r="1841">
          <cell r="A1841">
            <v>73872</v>
          </cell>
          <cell r="B1841" t="str">
            <v>Harkins</v>
          </cell>
          <cell r="C1841" t="str">
            <v>Lisa</v>
          </cell>
          <cell r="D1841" t="str">
            <v>Non-Exempt,Non-Union</v>
          </cell>
          <cell r="E1841">
            <v>1021</v>
          </cell>
          <cell r="F1841" t="str">
            <v>Major Issues Program</v>
          </cell>
          <cell r="G1841">
            <v>2067</v>
          </cell>
          <cell r="H1841" t="str">
            <v>Coord, Project - Ld/Sr</v>
          </cell>
          <cell r="I1841" t="str">
            <v>Coord, Project - Ld/Sr</v>
          </cell>
          <cell r="J1841">
            <v>35492</v>
          </cell>
          <cell r="K1841">
            <v>37706</v>
          </cell>
          <cell r="L1841">
            <v>49500</v>
          </cell>
          <cell r="M1841" t="str">
            <v xml:space="preserve">    52100.00</v>
          </cell>
          <cell r="N1841">
            <v>0.2</v>
          </cell>
          <cell r="O1841" t="str">
            <v>Sharon L Helms</v>
          </cell>
          <cell r="P1841" t="str">
            <v>MacRitchie, Andy</v>
          </cell>
        </row>
        <row r="1842">
          <cell r="A1842">
            <v>73873</v>
          </cell>
          <cell r="B1842" t="str">
            <v>Reynolds</v>
          </cell>
          <cell r="C1842" t="str">
            <v>Dennis</v>
          </cell>
          <cell r="D1842" t="str">
            <v>Exempt</v>
          </cell>
          <cell r="E1842">
            <v>1077</v>
          </cell>
          <cell r="F1842" t="str">
            <v>Generation Engineering</v>
          </cell>
          <cell r="G1842">
            <v>2249</v>
          </cell>
          <cell r="H1842" t="str">
            <v>Scientist, Chem - Princ</v>
          </cell>
          <cell r="I1842" t="str">
            <v>Scientist, Chem - Princ</v>
          </cell>
          <cell r="J1842">
            <v>35492</v>
          </cell>
          <cell r="K1842">
            <v>35972</v>
          </cell>
          <cell r="L1842">
            <v>208008</v>
          </cell>
          <cell r="M1842" t="str">
            <v xml:space="preserve">    89000.00</v>
          </cell>
          <cell r="N1842">
            <v>0.3</v>
          </cell>
          <cell r="O1842" t="str">
            <v>Gary L Hoffman</v>
          </cell>
          <cell r="P1842" t="str">
            <v>Cunningham, Barry G</v>
          </cell>
        </row>
        <row r="1843">
          <cell r="A1843">
            <v>73882</v>
          </cell>
          <cell r="B1843" t="str">
            <v>Oathes</v>
          </cell>
          <cell r="C1843" t="str">
            <v>Lori</v>
          </cell>
          <cell r="D1843" t="str">
            <v>Exempt</v>
          </cell>
          <cell r="E1843">
            <v>238</v>
          </cell>
          <cell r="F1843" t="str">
            <v>C&amp;T Front Office</v>
          </cell>
          <cell r="G1843">
            <v>5669</v>
          </cell>
          <cell r="H1843" t="str">
            <v>Scheduler, Planning - Car</v>
          </cell>
          <cell r="I1843" t="str">
            <v>Scheduler, Planning - Car</v>
          </cell>
          <cell r="J1843">
            <v>35516</v>
          </cell>
          <cell r="K1843">
            <v>37803</v>
          </cell>
          <cell r="L1843">
            <v>60493.2</v>
          </cell>
          <cell r="M1843" t="str">
            <v xml:space="preserve">    65800.00</v>
          </cell>
          <cell r="N1843">
            <v>0.24</v>
          </cell>
          <cell r="O1843" t="str">
            <v>Terry A Riley</v>
          </cell>
          <cell r="P1843" t="str">
            <v>Watters, Stan K</v>
          </cell>
        </row>
        <row r="1844">
          <cell r="A1844">
            <v>73890</v>
          </cell>
          <cell r="B1844" t="str">
            <v>Delagasse</v>
          </cell>
          <cell r="C1844" t="str">
            <v>Lore</v>
          </cell>
          <cell r="D1844" t="str">
            <v>Non-Exempt,Non-Union</v>
          </cell>
          <cell r="E1844">
            <v>176</v>
          </cell>
          <cell r="F1844" t="str">
            <v>Treasury</v>
          </cell>
          <cell r="G1844">
            <v>2020</v>
          </cell>
          <cell r="H1844" t="str">
            <v>Assistant, Group/Indv</v>
          </cell>
          <cell r="I1844" t="str">
            <v>Assistant, Group/Indv</v>
          </cell>
          <cell r="J1844">
            <v>35514</v>
          </cell>
          <cell r="K1844">
            <v>37921</v>
          </cell>
          <cell r="L1844">
            <v>38890.080000000002</v>
          </cell>
          <cell r="M1844" t="str">
            <v xml:space="preserve">    36500.00</v>
          </cell>
          <cell r="N1844">
            <v>0.2</v>
          </cell>
          <cell r="O1844" t="str">
            <v>Bruce N Williams</v>
          </cell>
          <cell r="P1844" t="str">
            <v>Williams, Bruce N</v>
          </cell>
        </row>
        <row r="1845">
          <cell r="A1845">
            <v>73893</v>
          </cell>
          <cell r="B1845" t="str">
            <v>Johnson</v>
          </cell>
          <cell r="C1845" t="str">
            <v>David</v>
          </cell>
          <cell r="D1845" t="str">
            <v>Non-Exempt,Non-Union</v>
          </cell>
          <cell r="E1845">
            <v>593</v>
          </cell>
          <cell r="F1845" t="str">
            <v>Customer Contact Center- Dayshift</v>
          </cell>
          <cell r="G1845">
            <v>4779</v>
          </cell>
          <cell r="H1845" t="str">
            <v>Customer Service Associat</v>
          </cell>
          <cell r="I1845" t="str">
            <v>Customer Service Associate</v>
          </cell>
          <cell r="J1845">
            <v>35514</v>
          </cell>
          <cell r="K1845">
            <v>35514</v>
          </cell>
          <cell r="L1845">
            <v>40665.599999999999</v>
          </cell>
          <cell r="M1845" t="str">
            <v xml:space="preserve">    35089.60</v>
          </cell>
          <cell r="N1845">
            <v>0.08</v>
          </cell>
          <cell r="O1845" t="str">
            <v>Eric A Lehman</v>
          </cell>
          <cell r="P1845" t="str">
            <v>Wright, Matthew</v>
          </cell>
        </row>
        <row r="1846">
          <cell r="A1846">
            <v>73898</v>
          </cell>
          <cell r="B1846" t="str">
            <v>Warner</v>
          </cell>
          <cell r="C1846" t="str">
            <v>Rose</v>
          </cell>
          <cell r="D1846" t="str">
            <v>Non-Exempt,Non-Union</v>
          </cell>
          <cell r="E1846">
            <v>593</v>
          </cell>
          <cell r="F1846" t="str">
            <v>Customer Contact Center- Dayshift</v>
          </cell>
          <cell r="G1846">
            <v>4779</v>
          </cell>
          <cell r="H1846" t="str">
            <v>Customer Service Associat</v>
          </cell>
          <cell r="I1846" t="str">
            <v>Customer Service Associate</v>
          </cell>
          <cell r="J1846">
            <v>35514</v>
          </cell>
          <cell r="K1846">
            <v>35514</v>
          </cell>
          <cell r="L1846">
            <v>40665.599999999999</v>
          </cell>
          <cell r="M1846" t="str">
            <v xml:space="preserve">    35089.60</v>
          </cell>
          <cell r="N1846">
            <v>0.08</v>
          </cell>
          <cell r="O1846" t="str">
            <v>Geoffrey St Clair</v>
          </cell>
          <cell r="P1846" t="str">
            <v>Wright, Matthew</v>
          </cell>
        </row>
        <row r="1847">
          <cell r="A1847">
            <v>73907</v>
          </cell>
          <cell r="B1847" t="str">
            <v>Chan</v>
          </cell>
          <cell r="C1847" t="str">
            <v>Wendy</v>
          </cell>
          <cell r="D1847" t="str">
            <v>Exempt</v>
          </cell>
          <cell r="E1847">
            <v>175</v>
          </cell>
          <cell r="F1847" t="str">
            <v>Controller</v>
          </cell>
          <cell r="G1847">
            <v>7549</v>
          </cell>
          <cell r="H1847" t="str">
            <v>Cnslt, Fin/Actng - Ld/Sr</v>
          </cell>
          <cell r="I1847" t="str">
            <v>Cnslt, Fin/Actng - Ld/Sr</v>
          </cell>
          <cell r="J1847">
            <v>35534</v>
          </cell>
          <cell r="K1847">
            <v>37997</v>
          </cell>
          <cell r="L1847">
            <v>78692.160000000003</v>
          </cell>
          <cell r="M1847" t="str">
            <v xml:space="preserve">    81950.00</v>
          </cell>
          <cell r="N1847">
            <v>0.24</v>
          </cell>
          <cell r="O1847" t="str">
            <v>Steven Rosen</v>
          </cell>
          <cell r="P1847" t="str">
            <v>Peach, Richard</v>
          </cell>
        </row>
        <row r="1848">
          <cell r="A1848">
            <v>73915</v>
          </cell>
          <cell r="B1848" t="str">
            <v>Whitlow</v>
          </cell>
          <cell r="C1848" t="str">
            <v>Sharon</v>
          </cell>
          <cell r="D1848" t="str">
            <v>Exempt</v>
          </cell>
          <cell r="E1848">
            <v>1039</v>
          </cell>
          <cell r="F1848" t="str">
            <v>T&amp;D Asset Management</v>
          </cell>
          <cell r="G1848">
            <v>1981</v>
          </cell>
          <cell r="H1848" t="str">
            <v>Analyst, Bus Sys - Car</v>
          </cell>
          <cell r="I1848" t="str">
            <v>Analyst, Bus Sys - Car</v>
          </cell>
          <cell r="J1848">
            <v>35514</v>
          </cell>
          <cell r="K1848">
            <v>37691</v>
          </cell>
          <cell r="L1848">
            <v>50346</v>
          </cell>
          <cell r="M1848" t="str">
            <v xml:space="preserve">    61300.00</v>
          </cell>
          <cell r="N1848">
            <v>0.24</v>
          </cell>
          <cell r="O1848" t="str">
            <v>James L Hamill</v>
          </cell>
          <cell r="P1848" t="str">
            <v>Wright, Matthew</v>
          </cell>
        </row>
        <row r="1849">
          <cell r="A1849">
            <v>73920</v>
          </cell>
          <cell r="B1849" t="str">
            <v>Combe</v>
          </cell>
          <cell r="C1849" t="str">
            <v>Clint</v>
          </cell>
          <cell r="D1849" t="str">
            <v>Exempt</v>
          </cell>
          <cell r="E1849">
            <v>1226</v>
          </cell>
          <cell r="F1849" t="str">
            <v>Voice Operations</v>
          </cell>
          <cell r="G1849">
            <v>2011</v>
          </cell>
          <cell r="H1849" t="str">
            <v>Analyst, Telecomm - Car</v>
          </cell>
          <cell r="I1849" t="str">
            <v>Analyst, Telecomm - Car</v>
          </cell>
          <cell r="J1849">
            <v>35522</v>
          </cell>
          <cell r="K1849">
            <v>36125</v>
          </cell>
          <cell r="L1849">
            <v>59389.2</v>
          </cell>
          <cell r="M1849" t="str">
            <v xml:space="preserve">    60750.00</v>
          </cell>
          <cell r="N1849">
            <v>0.24</v>
          </cell>
          <cell r="O1849" t="str">
            <v>Eileen J Skidmore</v>
          </cell>
          <cell r="P1849" t="str">
            <v>Walje, A Richard</v>
          </cell>
        </row>
        <row r="1850">
          <cell r="A1850">
            <v>73928</v>
          </cell>
          <cell r="B1850" t="str">
            <v>Brenneman</v>
          </cell>
          <cell r="C1850" t="str">
            <v>Todd</v>
          </cell>
          <cell r="D1850" t="str">
            <v>Exempt</v>
          </cell>
          <cell r="E1850">
            <v>1326</v>
          </cell>
          <cell r="F1850" t="str">
            <v>Enterprise Intel Systems</v>
          </cell>
          <cell r="G1850">
            <v>2144</v>
          </cell>
          <cell r="H1850" t="str">
            <v>IT Spclst, Opr Sys - Car</v>
          </cell>
          <cell r="I1850" t="str">
            <v>IT Spclst, Opr Sys - Car</v>
          </cell>
          <cell r="J1850">
            <v>35541</v>
          </cell>
          <cell r="K1850">
            <v>37098</v>
          </cell>
          <cell r="L1850">
            <v>64450.080000000002</v>
          </cell>
          <cell r="M1850" t="str">
            <v xml:space="preserve">    65550.00</v>
          </cell>
          <cell r="N1850">
            <v>0.24</v>
          </cell>
          <cell r="O1850" t="str">
            <v>David F Leathers</v>
          </cell>
          <cell r="P1850" t="str">
            <v>Walje, A Richard</v>
          </cell>
        </row>
        <row r="1851">
          <cell r="A1851">
            <v>73929</v>
          </cell>
          <cell r="B1851" t="str">
            <v>Carr</v>
          </cell>
          <cell r="C1851" t="str">
            <v>John</v>
          </cell>
          <cell r="D1851" t="str">
            <v>Exempt</v>
          </cell>
          <cell r="E1851">
            <v>1021</v>
          </cell>
          <cell r="F1851" t="str">
            <v>Major Issues Program</v>
          </cell>
          <cell r="G1851">
            <v>2193</v>
          </cell>
          <cell r="H1851" t="str">
            <v>Mng Dirctr, Plng</v>
          </cell>
          <cell r="I1851" t="str">
            <v>Mng Dirctr, Plng</v>
          </cell>
          <cell r="J1851">
            <v>35534</v>
          </cell>
          <cell r="K1851">
            <v>36171</v>
          </cell>
          <cell r="L1851">
            <v>176436</v>
          </cell>
          <cell r="M1851" t="str">
            <v xml:space="preserve">   154050.00</v>
          </cell>
          <cell r="N1851">
            <v>0.8</v>
          </cell>
          <cell r="O1851" t="str">
            <v>Andy MacRitchie</v>
          </cell>
          <cell r="P1851" t="str">
            <v>MacRitchie, Andy</v>
          </cell>
        </row>
        <row r="1852">
          <cell r="A1852">
            <v>73931</v>
          </cell>
          <cell r="B1852" t="str">
            <v>Gilmore</v>
          </cell>
          <cell r="C1852" t="str">
            <v>Karen</v>
          </cell>
          <cell r="D1852" t="str">
            <v>Exempt</v>
          </cell>
          <cell r="E1852">
            <v>1034</v>
          </cell>
          <cell r="F1852" t="str">
            <v>Customer Service</v>
          </cell>
          <cell r="G1852">
            <v>5968</v>
          </cell>
          <cell r="H1852" t="str">
            <v>Vice President (Exempt)</v>
          </cell>
          <cell r="I1852" t="str">
            <v>Vice President, Cust Svc</v>
          </cell>
          <cell r="J1852">
            <v>35534</v>
          </cell>
          <cell r="K1852">
            <v>38033</v>
          </cell>
          <cell r="L1852">
            <v>150000</v>
          </cell>
          <cell r="N1852">
            <v>0.5</v>
          </cell>
          <cell r="O1852" t="str">
            <v>Matthew Wright</v>
          </cell>
          <cell r="P1852" t="str">
            <v>Wright, Matthew</v>
          </cell>
        </row>
        <row r="1853">
          <cell r="A1853">
            <v>73946</v>
          </cell>
          <cell r="B1853" t="str">
            <v>Schreck</v>
          </cell>
          <cell r="C1853" t="str">
            <v>George</v>
          </cell>
          <cell r="D1853" t="str">
            <v>Exempt</v>
          </cell>
          <cell r="E1853">
            <v>1032</v>
          </cell>
          <cell r="F1853" t="str">
            <v>Commercial</v>
          </cell>
          <cell r="G1853">
            <v>2028</v>
          </cell>
          <cell r="H1853" t="str">
            <v>Attorney - Ld/Sr</v>
          </cell>
          <cell r="I1853" t="str">
            <v>Attorney - Ld/Sr</v>
          </cell>
          <cell r="J1853">
            <v>33245</v>
          </cell>
          <cell r="K1853">
            <v>35972</v>
          </cell>
          <cell r="L1853">
            <v>138463.20000000001</v>
          </cell>
          <cell r="M1853" t="str">
            <v xml:space="preserve">   120650.00</v>
          </cell>
          <cell r="N1853">
            <v>0.4</v>
          </cell>
          <cell r="O1853" t="str">
            <v>Matthew Wright</v>
          </cell>
          <cell r="P1853" t="str">
            <v>Wright, Matthew</v>
          </cell>
        </row>
        <row r="1854">
          <cell r="A1854">
            <v>73949</v>
          </cell>
          <cell r="B1854" t="str">
            <v>Barritt</v>
          </cell>
          <cell r="C1854" t="str">
            <v>Greg</v>
          </cell>
          <cell r="D1854" t="str">
            <v>Exempt</v>
          </cell>
          <cell r="E1854">
            <v>876</v>
          </cell>
          <cell r="F1854" t="str">
            <v>ITSST EDW-Date Warehouse-Bus Whse</v>
          </cell>
          <cell r="G1854">
            <v>2133</v>
          </cell>
          <cell r="H1854" t="str">
            <v>IT Spclst, CS Gen - Ld/Sr</v>
          </cell>
          <cell r="I1854" t="str">
            <v>IT Spclst, CS Gen - Ld/Sr</v>
          </cell>
          <cell r="J1854">
            <v>31957</v>
          </cell>
          <cell r="K1854">
            <v>37557</v>
          </cell>
          <cell r="L1854">
            <v>92453.04</v>
          </cell>
          <cell r="M1854" t="str">
            <v xml:space="preserve">    85250.00</v>
          </cell>
          <cell r="N1854">
            <v>0.24</v>
          </cell>
          <cell r="O1854" t="str">
            <v>Cormac M Burke</v>
          </cell>
          <cell r="P1854" t="str">
            <v>Walje, A Richard</v>
          </cell>
        </row>
        <row r="1855">
          <cell r="A1855">
            <v>73958</v>
          </cell>
          <cell r="B1855" t="str">
            <v>Phillips</v>
          </cell>
          <cell r="C1855" t="str">
            <v>Susan</v>
          </cell>
          <cell r="D1855" t="str">
            <v>Exempt</v>
          </cell>
          <cell r="E1855">
            <v>1016</v>
          </cell>
          <cell r="F1855" t="str">
            <v>General Counsel</v>
          </cell>
          <cell r="G1855">
            <v>2021</v>
          </cell>
          <cell r="H1855" t="str">
            <v>Assistant, Legal</v>
          </cell>
          <cell r="I1855" t="str">
            <v>Assistant, Legal</v>
          </cell>
          <cell r="J1855">
            <v>35283</v>
          </cell>
          <cell r="K1855">
            <v>35972</v>
          </cell>
          <cell r="L1855">
            <v>54899.040000000001</v>
          </cell>
          <cell r="M1855" t="str">
            <v xml:space="preserve">    47950.00</v>
          </cell>
          <cell r="N1855">
            <v>0.2</v>
          </cell>
          <cell r="O1855" t="str">
            <v>Dale G Rasmussen</v>
          </cell>
          <cell r="P1855" t="str">
            <v>Haller, Andrew P</v>
          </cell>
        </row>
        <row r="1856">
          <cell r="A1856">
            <v>73975</v>
          </cell>
          <cell r="B1856" t="str">
            <v>Harwood</v>
          </cell>
          <cell r="C1856" t="str">
            <v>Holly</v>
          </cell>
          <cell r="D1856" t="str">
            <v>Exempt</v>
          </cell>
          <cell r="E1856">
            <v>181</v>
          </cell>
          <cell r="F1856" t="str">
            <v>Hydro Relicensing</v>
          </cell>
          <cell r="G1856">
            <v>2098</v>
          </cell>
          <cell r="H1856" t="str">
            <v>Director, Plng</v>
          </cell>
          <cell r="I1856" t="str">
            <v>Director, Plng</v>
          </cell>
          <cell r="J1856">
            <v>33504</v>
          </cell>
          <cell r="K1856">
            <v>36976</v>
          </cell>
          <cell r="L1856">
            <v>115917.12</v>
          </cell>
          <cell r="M1856" t="str">
            <v xml:space="preserve">   116900.00</v>
          </cell>
          <cell r="N1856">
            <v>0.4</v>
          </cell>
          <cell r="O1856" t="str">
            <v>Therese B Lamb</v>
          </cell>
          <cell r="P1856" t="str">
            <v>Cunningham, Barry G</v>
          </cell>
        </row>
        <row r="1857">
          <cell r="A1857">
            <v>73977</v>
          </cell>
          <cell r="B1857" t="str">
            <v>Craven</v>
          </cell>
          <cell r="C1857" t="str">
            <v>Pete</v>
          </cell>
          <cell r="D1857" t="str">
            <v>Exempt</v>
          </cell>
          <cell r="E1857">
            <v>1021</v>
          </cell>
          <cell r="F1857" t="str">
            <v>Major Issues Program</v>
          </cell>
          <cell r="G1857">
            <v>2098</v>
          </cell>
          <cell r="H1857" t="str">
            <v>Director, Plng</v>
          </cell>
          <cell r="I1857" t="str">
            <v>Director, Plng</v>
          </cell>
          <cell r="J1857">
            <v>30226</v>
          </cell>
          <cell r="K1857">
            <v>36982</v>
          </cell>
          <cell r="L1857">
            <v>132829.20000000001</v>
          </cell>
          <cell r="M1857" t="str">
            <v xml:space="preserve">   116900.00</v>
          </cell>
          <cell r="N1857">
            <v>0.4</v>
          </cell>
          <cell r="O1857" t="str">
            <v>John D Carr</v>
          </cell>
          <cell r="P1857" t="str">
            <v>MacRitchie, Andy</v>
          </cell>
        </row>
        <row r="1858">
          <cell r="A1858">
            <v>73979</v>
          </cell>
          <cell r="B1858" t="str">
            <v>Adolphson</v>
          </cell>
          <cell r="C1858" t="str">
            <v>Nancy</v>
          </cell>
          <cell r="D1858" t="str">
            <v>Exempt</v>
          </cell>
          <cell r="E1858">
            <v>1013</v>
          </cell>
          <cell r="F1858" t="str">
            <v>External Reporting</v>
          </cell>
          <cell r="G1858">
            <v>7549</v>
          </cell>
          <cell r="H1858" t="str">
            <v>Cnslt, Fin/Actng - Ld/Sr</v>
          </cell>
          <cell r="I1858" t="str">
            <v>Cnslt, Fin/Actng - Ld/Sr</v>
          </cell>
          <cell r="J1858">
            <v>30378</v>
          </cell>
          <cell r="K1858">
            <v>37305</v>
          </cell>
          <cell r="L1858">
            <v>78162</v>
          </cell>
          <cell r="M1858" t="str">
            <v xml:space="preserve">    81950.00</v>
          </cell>
          <cell r="N1858">
            <v>0.24</v>
          </cell>
          <cell r="O1858" t="str">
            <v>Jennifer N Kahl</v>
          </cell>
          <cell r="P1858" t="str">
            <v>Peach, Richard</v>
          </cell>
        </row>
        <row r="1859">
          <cell r="A1859">
            <v>73988</v>
          </cell>
          <cell r="B1859" t="str">
            <v>Bailey</v>
          </cell>
          <cell r="C1859" t="str">
            <v>Cristina</v>
          </cell>
          <cell r="D1859" t="str">
            <v>Non-Exempt,Non-Union</v>
          </cell>
          <cell r="E1859">
            <v>593</v>
          </cell>
          <cell r="F1859" t="str">
            <v>Customer Contact Center- Dayshift</v>
          </cell>
          <cell r="G1859">
            <v>4779</v>
          </cell>
          <cell r="H1859" t="str">
            <v>Customer Service Associat</v>
          </cell>
          <cell r="I1859" t="str">
            <v>Customer Service Associate</v>
          </cell>
          <cell r="J1859">
            <v>35557</v>
          </cell>
          <cell r="K1859">
            <v>35557</v>
          </cell>
          <cell r="L1859">
            <v>40665.599999999999</v>
          </cell>
          <cell r="M1859" t="str">
            <v xml:space="preserve">    35089.60</v>
          </cell>
          <cell r="N1859">
            <v>0.08</v>
          </cell>
          <cell r="O1859" t="str">
            <v>Marchell B Fredricks</v>
          </cell>
          <cell r="P1859" t="str">
            <v>Wright, Matthew</v>
          </cell>
        </row>
        <row r="1860">
          <cell r="A1860">
            <v>73992</v>
          </cell>
          <cell r="B1860" t="str">
            <v>Crisp</v>
          </cell>
          <cell r="C1860" t="str">
            <v>Darla</v>
          </cell>
          <cell r="D1860" t="str">
            <v>Exempt</v>
          </cell>
          <cell r="E1860">
            <v>264</v>
          </cell>
          <cell r="F1860" t="str">
            <v>PD Customer Service Systems</v>
          </cell>
          <cell r="G1860">
            <v>7969</v>
          </cell>
          <cell r="H1860" t="str">
            <v>IT Spclst, QA - Assoc</v>
          </cell>
          <cell r="I1860" t="str">
            <v>IT Spclst, QA - Assoc</v>
          </cell>
          <cell r="J1860">
            <v>35557</v>
          </cell>
          <cell r="K1860">
            <v>38047</v>
          </cell>
          <cell r="L1860">
            <v>47265.120000000003</v>
          </cell>
          <cell r="M1860" t="str">
            <v xml:space="preserve">    45850.00</v>
          </cell>
          <cell r="N1860">
            <v>0.2</v>
          </cell>
          <cell r="O1860" t="str">
            <v>Richard A Gilpin</v>
          </cell>
          <cell r="P1860" t="str">
            <v>Walje, A Richard</v>
          </cell>
        </row>
        <row r="1861">
          <cell r="A1861">
            <v>73995</v>
          </cell>
          <cell r="B1861" t="str">
            <v>Hester</v>
          </cell>
          <cell r="C1861" t="str">
            <v>Brian</v>
          </cell>
          <cell r="D1861" t="str">
            <v>Non-Exempt,Non-Union</v>
          </cell>
          <cell r="E1861">
            <v>593</v>
          </cell>
          <cell r="F1861" t="str">
            <v>Customer Contact Center- Dayshift</v>
          </cell>
          <cell r="G1861">
            <v>4779</v>
          </cell>
          <cell r="H1861" t="str">
            <v>Customer Service Associat</v>
          </cell>
          <cell r="I1861" t="str">
            <v>Customer Service Associate</v>
          </cell>
          <cell r="J1861">
            <v>35557</v>
          </cell>
          <cell r="K1861">
            <v>35557</v>
          </cell>
          <cell r="L1861">
            <v>40665.599999999999</v>
          </cell>
          <cell r="M1861" t="str">
            <v xml:space="preserve">    35089.60</v>
          </cell>
          <cell r="N1861">
            <v>0.08</v>
          </cell>
          <cell r="O1861" t="str">
            <v>Eric A Lehman</v>
          </cell>
          <cell r="P1861" t="str">
            <v>Wright, Matthew</v>
          </cell>
        </row>
        <row r="1862">
          <cell r="A1862">
            <v>74000</v>
          </cell>
          <cell r="B1862" t="str">
            <v>Pham</v>
          </cell>
          <cell r="C1862" t="str">
            <v>Richard</v>
          </cell>
          <cell r="D1862" t="str">
            <v>Exempt</v>
          </cell>
          <cell r="E1862">
            <v>258</v>
          </cell>
          <cell r="F1862" t="str">
            <v>Enterprise Ops/ EOC</v>
          </cell>
          <cell r="G1862">
            <v>2144</v>
          </cell>
          <cell r="H1862" t="str">
            <v>IT Spclst, Opr Sys - Car</v>
          </cell>
          <cell r="I1862" t="str">
            <v>IT Spclst, Opr Sys - Car</v>
          </cell>
          <cell r="J1862">
            <v>35557</v>
          </cell>
          <cell r="K1862">
            <v>37037</v>
          </cell>
          <cell r="L1862">
            <v>60009.120000000003</v>
          </cell>
          <cell r="M1862" t="str">
            <v xml:space="preserve">    65550.00</v>
          </cell>
          <cell r="N1862">
            <v>0.24</v>
          </cell>
          <cell r="O1862" t="str">
            <v>James B Carroll</v>
          </cell>
          <cell r="P1862" t="str">
            <v>Walje, A Richard</v>
          </cell>
        </row>
        <row r="1863">
          <cell r="A1863">
            <v>74004</v>
          </cell>
          <cell r="B1863" t="str">
            <v>Vanderpool</v>
          </cell>
          <cell r="C1863" t="str">
            <v>Franklin</v>
          </cell>
          <cell r="D1863" t="str">
            <v>Non-Exempt,Non-Union</v>
          </cell>
          <cell r="E1863">
            <v>595</v>
          </cell>
          <cell r="F1863" t="str">
            <v>Customer Contact Center- Complex Team</v>
          </cell>
          <cell r="G1863">
            <v>4779</v>
          </cell>
          <cell r="H1863" t="str">
            <v>Customer Service Associat</v>
          </cell>
          <cell r="I1863" t="str">
            <v>Customer Service Associate</v>
          </cell>
          <cell r="J1863">
            <v>35557</v>
          </cell>
          <cell r="K1863">
            <v>35557</v>
          </cell>
          <cell r="L1863">
            <v>44721.84</v>
          </cell>
          <cell r="M1863" t="str">
            <v xml:space="preserve">    35089.60</v>
          </cell>
          <cell r="N1863">
            <v>0.08</v>
          </cell>
          <cell r="O1863" t="str">
            <v>Amy S Swanson</v>
          </cell>
          <cell r="P1863" t="str">
            <v>Wright, Matthew</v>
          </cell>
        </row>
        <row r="1864">
          <cell r="A1864">
            <v>74008</v>
          </cell>
          <cell r="B1864" t="str">
            <v>Richardson</v>
          </cell>
          <cell r="C1864" t="str">
            <v>Linda</v>
          </cell>
          <cell r="D1864" t="str">
            <v>Non-Exempt,Non-Union</v>
          </cell>
          <cell r="E1864">
            <v>289</v>
          </cell>
          <cell r="F1864" t="str">
            <v>Hydro</v>
          </cell>
          <cell r="G1864">
            <v>2020</v>
          </cell>
          <cell r="H1864" t="str">
            <v>Assistant, Group/Indv</v>
          </cell>
          <cell r="I1864" t="str">
            <v>Assistant, Group/Indv</v>
          </cell>
          <cell r="J1864">
            <v>35549</v>
          </cell>
          <cell r="K1864">
            <v>37942</v>
          </cell>
          <cell r="L1864">
            <v>31201.200000000001</v>
          </cell>
          <cell r="M1864" t="str">
            <v xml:space="preserve">    36500.00</v>
          </cell>
          <cell r="N1864">
            <v>0.2</v>
          </cell>
          <cell r="O1864" t="str">
            <v>Timothy C O'Connor</v>
          </cell>
          <cell r="P1864" t="str">
            <v>Cunningham, Barry G</v>
          </cell>
        </row>
        <row r="1865">
          <cell r="A1865">
            <v>74014</v>
          </cell>
          <cell r="B1865" t="str">
            <v>Heng</v>
          </cell>
          <cell r="C1865" t="str">
            <v>Irene</v>
          </cell>
          <cell r="D1865" t="str">
            <v>Exempt</v>
          </cell>
          <cell r="E1865">
            <v>526</v>
          </cell>
          <cell r="F1865" t="str">
            <v>Business Planning &amp; Strategy Analysis</v>
          </cell>
          <cell r="G1865">
            <v>7554</v>
          </cell>
          <cell r="H1865" t="str">
            <v>Manager, Plng/Fincl Anly</v>
          </cell>
          <cell r="I1865" t="str">
            <v>Manager, Plng/Fincl Anly</v>
          </cell>
          <cell r="J1865">
            <v>35400</v>
          </cell>
          <cell r="K1865">
            <v>37357</v>
          </cell>
          <cell r="L1865">
            <v>98056.08</v>
          </cell>
          <cell r="M1865" t="str">
            <v xml:space="preserve">    97600.00</v>
          </cell>
          <cell r="N1865">
            <v>0.3</v>
          </cell>
          <cell r="O1865" t="str">
            <v>Cindy A Crane</v>
          </cell>
          <cell r="P1865" t="str">
            <v>MacRitchie, Andy</v>
          </cell>
        </row>
        <row r="1866">
          <cell r="A1866">
            <v>74018</v>
          </cell>
          <cell r="B1866" t="str">
            <v>Kobliha</v>
          </cell>
          <cell r="C1866" t="str">
            <v>Nikki</v>
          </cell>
          <cell r="D1866" t="str">
            <v>Exempt</v>
          </cell>
          <cell r="E1866">
            <v>1013</v>
          </cell>
          <cell r="F1866" t="str">
            <v>External Reporting</v>
          </cell>
          <cell r="G1866">
            <v>7553</v>
          </cell>
          <cell r="H1866" t="str">
            <v>Manager, Fin/Actng</v>
          </cell>
          <cell r="I1866" t="str">
            <v>Manager, Fin/Actng</v>
          </cell>
          <cell r="J1866">
            <v>35573</v>
          </cell>
          <cell r="K1866">
            <v>37540</v>
          </cell>
          <cell r="L1866">
            <v>89424</v>
          </cell>
          <cell r="M1866" t="str">
            <v xml:space="preserve">    86050.00</v>
          </cell>
          <cell r="N1866">
            <v>0.3</v>
          </cell>
          <cell r="O1866" t="str">
            <v>Ronnie L Lowder</v>
          </cell>
          <cell r="P1866" t="str">
            <v>Peach, Richard</v>
          </cell>
        </row>
        <row r="1867">
          <cell r="A1867">
            <v>74027</v>
          </cell>
          <cell r="B1867" t="str">
            <v>Adams</v>
          </cell>
          <cell r="C1867" t="str">
            <v>Rodney</v>
          </cell>
          <cell r="D1867" t="str">
            <v>Exempt</v>
          </cell>
          <cell r="E1867">
            <v>257</v>
          </cell>
          <cell r="F1867" t="str">
            <v>Enterprise Sys, Mgt/ Admin</v>
          </cell>
          <cell r="G1867">
            <v>2057</v>
          </cell>
          <cell r="H1867" t="str">
            <v>Cnslt, Sys - Ld/Sr</v>
          </cell>
          <cell r="I1867" t="str">
            <v>Cnslt, Sys - Ld/Sr</v>
          </cell>
          <cell r="J1867">
            <v>32329</v>
          </cell>
          <cell r="K1867">
            <v>38043</v>
          </cell>
          <cell r="L1867">
            <v>128670</v>
          </cell>
          <cell r="M1867" t="str">
            <v xml:space="preserve">    95000.00</v>
          </cell>
          <cell r="N1867">
            <v>0.3</v>
          </cell>
          <cell r="O1867" t="str">
            <v>Terry K Payne</v>
          </cell>
          <cell r="P1867" t="str">
            <v>Walje, A Richard</v>
          </cell>
        </row>
        <row r="1868">
          <cell r="A1868">
            <v>74028</v>
          </cell>
          <cell r="B1868" t="str">
            <v>Bestel</v>
          </cell>
          <cell r="C1868" t="str">
            <v>Raylene</v>
          </cell>
          <cell r="D1868" t="str">
            <v>Exempt</v>
          </cell>
          <cell r="E1868">
            <v>247</v>
          </cell>
          <cell r="F1868" t="str">
            <v>Staffing</v>
          </cell>
          <cell r="G1868">
            <v>2108</v>
          </cell>
          <cell r="H1868" t="str">
            <v>Director, Staffing</v>
          </cell>
          <cell r="I1868" t="str">
            <v>Director, Staffing</v>
          </cell>
          <cell r="J1868">
            <v>32489</v>
          </cell>
          <cell r="K1868">
            <v>37494</v>
          </cell>
          <cell r="L1868">
            <v>110238</v>
          </cell>
          <cell r="M1868" t="str">
            <v xml:space="preserve">   106600.00</v>
          </cell>
          <cell r="N1868">
            <v>0.3</v>
          </cell>
          <cell r="O1868" t="str">
            <v>Linda Wah</v>
          </cell>
          <cell r="P1868" t="str">
            <v>Pittman, Michael J</v>
          </cell>
        </row>
        <row r="1869">
          <cell r="A1869">
            <v>74030</v>
          </cell>
          <cell r="B1869" t="str">
            <v>Brooks</v>
          </cell>
          <cell r="C1869" t="str">
            <v>Glenn</v>
          </cell>
          <cell r="D1869" t="str">
            <v>Exempt</v>
          </cell>
          <cell r="E1869">
            <v>1301</v>
          </cell>
          <cell r="F1869" t="str">
            <v>CFO - Risk Mgmt</v>
          </cell>
          <cell r="G1869">
            <v>7472</v>
          </cell>
          <cell r="H1869" t="str">
            <v>Manager, Credit</v>
          </cell>
          <cell r="I1869" t="str">
            <v>Manager, Credit</v>
          </cell>
          <cell r="J1869">
            <v>31048</v>
          </cell>
          <cell r="K1869">
            <v>37479</v>
          </cell>
          <cell r="L1869">
            <v>107172</v>
          </cell>
          <cell r="M1869" t="str">
            <v xml:space="preserve">    96900.00</v>
          </cell>
          <cell r="N1869">
            <v>0.3</v>
          </cell>
          <cell r="O1869" t="str">
            <v>Stephen Henderson</v>
          </cell>
          <cell r="P1869" t="str">
            <v>Klein, Robert A</v>
          </cell>
        </row>
        <row r="1870">
          <cell r="A1870">
            <v>74060</v>
          </cell>
          <cell r="B1870" t="str">
            <v>Baer</v>
          </cell>
          <cell r="C1870" t="str">
            <v>Elfriede</v>
          </cell>
          <cell r="D1870" t="str">
            <v>Non-Exempt,Non-Union</v>
          </cell>
          <cell r="E1870">
            <v>269</v>
          </cell>
          <cell r="F1870" t="str">
            <v>CBS Asset &amp; Cost Recovery Acctg</v>
          </cell>
          <cell r="G1870">
            <v>1953</v>
          </cell>
          <cell r="H1870" t="str">
            <v>Accountant, Gen - Assoc</v>
          </cell>
          <cell r="I1870" t="str">
            <v>Accountant, Gen - Assoc</v>
          </cell>
          <cell r="J1870">
            <v>30763</v>
          </cell>
          <cell r="K1870">
            <v>38149</v>
          </cell>
          <cell r="L1870">
            <v>41500.080000000002</v>
          </cell>
          <cell r="M1870" t="str">
            <v xml:space="preserve">    43500.00</v>
          </cell>
          <cell r="N1870">
            <v>0.2</v>
          </cell>
          <cell r="O1870" t="str">
            <v>David J Vandehey</v>
          </cell>
          <cell r="P1870" t="str">
            <v>MacRitchie, Andy</v>
          </cell>
        </row>
        <row r="1871">
          <cell r="A1871">
            <v>74066</v>
          </cell>
          <cell r="B1871" t="str">
            <v>Eppler</v>
          </cell>
          <cell r="C1871" t="str">
            <v>Russel</v>
          </cell>
          <cell r="D1871" t="str">
            <v>Non-Exempt,Non-Union</v>
          </cell>
          <cell r="E1871">
            <v>239</v>
          </cell>
          <cell r="F1871" t="str">
            <v>PacifiCorp Trans- PDX Hanger</v>
          </cell>
          <cell r="G1871">
            <v>2025</v>
          </cell>
          <cell r="H1871" t="str">
            <v>Attendant, Facilities</v>
          </cell>
          <cell r="I1871" t="str">
            <v>Attendant, Facilities</v>
          </cell>
          <cell r="J1871">
            <v>35165</v>
          </cell>
          <cell r="K1871">
            <v>35972</v>
          </cell>
          <cell r="L1871">
            <v>37163.040000000001</v>
          </cell>
          <cell r="M1871" t="str">
            <v xml:space="preserve">    35200.00</v>
          </cell>
          <cell r="N1871">
            <v>0.2</v>
          </cell>
          <cell r="O1871" t="str">
            <v>Jon M Luce</v>
          </cell>
          <cell r="P1871" t="str">
            <v>Williams, Bruce N</v>
          </cell>
        </row>
        <row r="1872">
          <cell r="A1872">
            <v>74100</v>
          </cell>
          <cell r="B1872" t="str">
            <v>Schreurs</v>
          </cell>
          <cell r="C1872" t="str">
            <v>John</v>
          </cell>
          <cell r="D1872" t="str">
            <v>Exempt</v>
          </cell>
          <cell r="E1872">
            <v>648</v>
          </cell>
          <cell r="F1872" t="str">
            <v>Naughton Maintenance</v>
          </cell>
          <cell r="G1872">
            <v>2172</v>
          </cell>
          <cell r="H1872" t="str">
            <v>Manager, Plant</v>
          </cell>
          <cell r="I1872" t="str">
            <v>Manager, Plant</v>
          </cell>
          <cell r="J1872">
            <v>29599</v>
          </cell>
          <cell r="K1872">
            <v>36992</v>
          </cell>
          <cell r="L1872">
            <v>113947.2</v>
          </cell>
          <cell r="M1872" t="str">
            <v xml:space="preserve">   101550.00</v>
          </cell>
          <cell r="N1872">
            <v>0.3</v>
          </cell>
          <cell r="O1872" t="str">
            <v>Peter D Steinbrenner</v>
          </cell>
          <cell r="P1872" t="str">
            <v>Cunningham, Barry G</v>
          </cell>
        </row>
        <row r="1873">
          <cell r="A1873">
            <v>74107</v>
          </cell>
          <cell r="B1873" t="str">
            <v>Behbehani</v>
          </cell>
          <cell r="C1873" t="str">
            <v>Salahedin</v>
          </cell>
          <cell r="D1873" t="str">
            <v>Exempt</v>
          </cell>
          <cell r="E1873">
            <v>880</v>
          </cell>
          <cell r="F1873" t="str">
            <v>Network Ops Ctr/ NOC</v>
          </cell>
          <cell r="G1873">
            <v>2012</v>
          </cell>
          <cell r="H1873" t="str">
            <v>Analyst, Telecomm - Ld/Sr</v>
          </cell>
          <cell r="I1873" t="str">
            <v>Analyst, Telecomm - Ld/Sr</v>
          </cell>
          <cell r="J1873">
            <v>35590</v>
          </cell>
          <cell r="K1873">
            <v>36764</v>
          </cell>
          <cell r="L1873">
            <v>72093.119999999995</v>
          </cell>
          <cell r="M1873" t="str">
            <v xml:space="preserve">    69750.00</v>
          </cell>
          <cell r="N1873">
            <v>0.24</v>
          </cell>
          <cell r="O1873" t="str">
            <v>Marie L Pedigo</v>
          </cell>
          <cell r="P1873" t="str">
            <v>Walje, A Richard</v>
          </cell>
        </row>
        <row r="1874">
          <cell r="A1874">
            <v>74119</v>
          </cell>
          <cell r="B1874" t="str">
            <v>Barnhisel</v>
          </cell>
          <cell r="C1874" t="str">
            <v>David</v>
          </cell>
          <cell r="D1874" t="str">
            <v>Exempt</v>
          </cell>
          <cell r="E1874">
            <v>215</v>
          </cell>
          <cell r="F1874" t="str">
            <v>Gadsby Plant</v>
          </cell>
          <cell r="G1874">
            <v>1986</v>
          </cell>
          <cell r="H1874" t="str">
            <v>Analyst, Env - Assoc</v>
          </cell>
          <cell r="I1874" t="str">
            <v>Analyst, Env - Assoc</v>
          </cell>
          <cell r="J1874">
            <v>35564</v>
          </cell>
          <cell r="K1874">
            <v>37632</v>
          </cell>
          <cell r="L1874">
            <v>52131.12</v>
          </cell>
          <cell r="M1874" t="str">
            <v xml:space="preserve">    58950.00</v>
          </cell>
          <cell r="N1874">
            <v>0.2</v>
          </cell>
          <cell r="O1874" t="str">
            <v>William A Domichel</v>
          </cell>
          <cell r="P1874" t="str">
            <v>Cunningham, Barry G</v>
          </cell>
        </row>
        <row r="1875">
          <cell r="A1875">
            <v>74122</v>
          </cell>
          <cell r="B1875" t="str">
            <v>Harper</v>
          </cell>
          <cell r="C1875" t="str">
            <v>Dennis</v>
          </cell>
          <cell r="D1875" t="str">
            <v>Exempt</v>
          </cell>
          <cell r="E1875">
            <v>1084</v>
          </cell>
          <cell r="F1875" t="str">
            <v>RE Transaction Services</v>
          </cell>
          <cell r="G1875">
            <v>5397</v>
          </cell>
          <cell r="H1875" t="str">
            <v>Manager, Property</v>
          </cell>
          <cell r="I1875" t="str">
            <v>Mgr, RE Transaction Svcs</v>
          </cell>
          <cell r="J1875">
            <v>35577</v>
          </cell>
          <cell r="K1875">
            <v>35972</v>
          </cell>
          <cell r="L1875">
            <v>91359.12</v>
          </cell>
          <cell r="M1875" t="str">
            <v xml:space="preserve">    88100.00</v>
          </cell>
          <cell r="N1875">
            <v>0.24</v>
          </cell>
          <cell r="O1875" t="str">
            <v>Susan P Berndt</v>
          </cell>
          <cell r="P1875" t="str">
            <v>MacRitchie, Andy</v>
          </cell>
        </row>
        <row r="1876">
          <cell r="A1876">
            <v>74139</v>
          </cell>
          <cell r="B1876" t="str">
            <v>Worthington</v>
          </cell>
          <cell r="C1876" t="str">
            <v>Anthony</v>
          </cell>
          <cell r="D1876" t="str">
            <v>Exempt</v>
          </cell>
          <cell r="E1876">
            <v>1531</v>
          </cell>
          <cell r="F1876" t="str">
            <v>Cust Svc Performance Rptg</v>
          </cell>
          <cell r="G1876">
            <v>9247</v>
          </cell>
          <cell r="H1876" t="str">
            <v>Director, Business</v>
          </cell>
          <cell r="I1876" t="str">
            <v>Director, Business</v>
          </cell>
          <cell r="J1876">
            <v>35577</v>
          </cell>
          <cell r="K1876">
            <v>38118</v>
          </cell>
          <cell r="L1876">
            <v>101130</v>
          </cell>
          <cell r="M1876" t="str">
            <v xml:space="preserve">    99000.00</v>
          </cell>
          <cell r="N1876">
            <v>0.4</v>
          </cell>
          <cell r="O1876" t="str">
            <v>Karen M Gilmore</v>
          </cell>
          <cell r="P1876" t="str">
            <v>Wright, Matthew</v>
          </cell>
        </row>
        <row r="1877">
          <cell r="A1877">
            <v>74151</v>
          </cell>
          <cell r="B1877" t="str">
            <v>Sims</v>
          </cell>
          <cell r="C1877" t="str">
            <v>Tricia</v>
          </cell>
          <cell r="D1877" t="str">
            <v>Non-Exempt,Non-Union</v>
          </cell>
          <cell r="E1877">
            <v>595</v>
          </cell>
          <cell r="F1877" t="str">
            <v>Customer Contact Center- Complex Team</v>
          </cell>
          <cell r="G1877">
            <v>4779</v>
          </cell>
          <cell r="H1877" t="str">
            <v>Customer Service Associat</v>
          </cell>
          <cell r="I1877" t="str">
            <v>Customer Service Associate</v>
          </cell>
          <cell r="J1877">
            <v>35592</v>
          </cell>
          <cell r="K1877">
            <v>35646</v>
          </cell>
          <cell r="L1877">
            <v>40665.599999999999</v>
          </cell>
          <cell r="M1877" t="str">
            <v xml:space="preserve">    35089.60</v>
          </cell>
          <cell r="N1877">
            <v>0.08</v>
          </cell>
          <cell r="O1877" t="str">
            <v>Geneece K MacKay</v>
          </cell>
          <cell r="P1877" t="str">
            <v>Wright, Matthew</v>
          </cell>
        </row>
        <row r="1878">
          <cell r="A1878">
            <v>74160</v>
          </cell>
          <cell r="B1878" t="str">
            <v>Radulesk</v>
          </cell>
          <cell r="C1878" t="str">
            <v>George</v>
          </cell>
          <cell r="D1878" t="str">
            <v>Exempt</v>
          </cell>
          <cell r="E1878">
            <v>1034</v>
          </cell>
          <cell r="F1878" t="str">
            <v>Customer Service</v>
          </cell>
          <cell r="G1878">
            <v>2080</v>
          </cell>
          <cell r="H1878" t="str">
            <v>Director, Actng/Bdgt</v>
          </cell>
          <cell r="I1878" t="str">
            <v>Director, Actng/Bdgt</v>
          </cell>
          <cell r="J1878">
            <v>35611</v>
          </cell>
          <cell r="K1878">
            <v>37494</v>
          </cell>
          <cell r="L1878">
            <v>95752.08</v>
          </cell>
          <cell r="M1878" t="str">
            <v xml:space="preserve">    96200.00</v>
          </cell>
          <cell r="N1878">
            <v>0.3</v>
          </cell>
          <cell r="O1878" t="str">
            <v>Karen M Gilmore</v>
          </cell>
          <cell r="P1878" t="str">
            <v>Wright, Matthew</v>
          </cell>
        </row>
        <row r="1879">
          <cell r="A1879">
            <v>74265</v>
          </cell>
          <cell r="B1879" t="str">
            <v>Schulz</v>
          </cell>
          <cell r="C1879" t="str">
            <v>Nancy</v>
          </cell>
          <cell r="D1879" t="str">
            <v>Exempt</v>
          </cell>
          <cell r="E1879">
            <v>83</v>
          </cell>
          <cell r="F1879" t="str">
            <v>CBS HR System Support</v>
          </cell>
          <cell r="G1879">
            <v>5178</v>
          </cell>
          <cell r="H1879" t="str">
            <v>Analyst, Bus Sys/SAP Conf</v>
          </cell>
          <cell r="I1879" t="str">
            <v>Analyst, Bus Sys/SAP Config - Ld/Sr</v>
          </cell>
          <cell r="J1879">
            <v>28289</v>
          </cell>
          <cell r="K1879">
            <v>37206</v>
          </cell>
          <cell r="L1879">
            <v>90056.16</v>
          </cell>
          <cell r="M1879" t="str">
            <v xml:space="preserve">    89250.00</v>
          </cell>
          <cell r="N1879">
            <v>0.24</v>
          </cell>
          <cell r="O1879" t="str">
            <v>Deanna Geiger</v>
          </cell>
          <cell r="P1879" t="str">
            <v>MacRitchie, Andy</v>
          </cell>
        </row>
        <row r="1880">
          <cell r="A1880">
            <v>74323</v>
          </cell>
          <cell r="B1880" t="str">
            <v>Ankeny</v>
          </cell>
          <cell r="C1880" t="str">
            <v>Joel</v>
          </cell>
          <cell r="D1880" t="str">
            <v>Exempt</v>
          </cell>
          <cell r="E1880">
            <v>832</v>
          </cell>
          <cell r="F1880" t="str">
            <v>Protection &amp; Control</v>
          </cell>
          <cell r="G1880">
            <v>2165</v>
          </cell>
          <cell r="H1880" t="str">
            <v>Manager, Engrg/Env</v>
          </cell>
          <cell r="I1880" t="str">
            <v>Manager, Engrg/Env</v>
          </cell>
          <cell r="J1880">
            <v>35618</v>
          </cell>
          <cell r="K1880">
            <v>37966</v>
          </cell>
          <cell r="L1880">
            <v>97808.16</v>
          </cell>
          <cell r="M1880" t="str">
            <v xml:space="preserve">   102450.00</v>
          </cell>
          <cell r="N1880">
            <v>0.3</v>
          </cell>
          <cell r="O1880" t="str">
            <v>Florence M Hausler</v>
          </cell>
          <cell r="P1880" t="str">
            <v>Wright, Matthew</v>
          </cell>
        </row>
        <row r="1881">
          <cell r="A1881">
            <v>74380</v>
          </cell>
          <cell r="B1881" t="str">
            <v>Schwartz</v>
          </cell>
          <cell r="C1881" t="str">
            <v>Charles</v>
          </cell>
          <cell r="D1881" t="str">
            <v>Exempt</v>
          </cell>
          <cell r="E1881">
            <v>1132</v>
          </cell>
          <cell r="F1881" t="str">
            <v>Engineering Transmission</v>
          </cell>
          <cell r="G1881">
            <v>2120</v>
          </cell>
          <cell r="H1881" t="str">
            <v>Engineer - Ld/Sr</v>
          </cell>
          <cell r="I1881" t="str">
            <v>Engineer - Ld/Sr</v>
          </cell>
          <cell r="J1881">
            <v>26492</v>
          </cell>
          <cell r="K1881">
            <v>37525</v>
          </cell>
          <cell r="L1881">
            <v>82730.16</v>
          </cell>
          <cell r="M1881" t="str">
            <v xml:space="preserve">    80400.00</v>
          </cell>
          <cell r="N1881">
            <v>0.24</v>
          </cell>
          <cell r="O1881" t="str">
            <v>James A Flood Jr</v>
          </cell>
          <cell r="P1881" t="str">
            <v>Wright, Matthew</v>
          </cell>
        </row>
        <row r="1882">
          <cell r="A1882">
            <v>74520</v>
          </cell>
          <cell r="B1882" t="str">
            <v>Burkhartsmeyer</v>
          </cell>
          <cell r="C1882" t="str">
            <v>Frank</v>
          </cell>
          <cell r="D1882" t="str">
            <v>Exempt</v>
          </cell>
          <cell r="E1882">
            <v>702</v>
          </cell>
          <cell r="F1882" t="str">
            <v>Chief Financial Organization</v>
          </cell>
          <cell r="G1882">
            <v>2193</v>
          </cell>
          <cell r="H1882" t="str">
            <v>Mng Dirctr, Plng</v>
          </cell>
          <cell r="I1882" t="str">
            <v>Mng Dirctr, Plng</v>
          </cell>
          <cell r="J1882">
            <v>35643</v>
          </cell>
          <cell r="K1882">
            <v>38173</v>
          </cell>
          <cell r="L1882">
            <v>130000.08</v>
          </cell>
          <cell r="M1882" t="str">
            <v xml:space="preserve">   154050.00</v>
          </cell>
          <cell r="N1882">
            <v>0.4</v>
          </cell>
          <cell r="O1882" t="str">
            <v>Simon Lowth</v>
          </cell>
        </row>
        <row r="1883">
          <cell r="A1883">
            <v>74530</v>
          </cell>
          <cell r="B1883" t="str">
            <v>Chao</v>
          </cell>
          <cell r="C1883" t="str">
            <v>Susan</v>
          </cell>
          <cell r="D1883" t="str">
            <v>Exempt</v>
          </cell>
          <cell r="E1883">
            <v>429</v>
          </cell>
          <cell r="F1883" t="str">
            <v>Transmission</v>
          </cell>
          <cell r="G1883">
            <v>7543</v>
          </cell>
          <cell r="H1883" t="str">
            <v>Analyst, Fin/Actng - Car</v>
          </cell>
          <cell r="I1883" t="str">
            <v>Analyst, Fin/Actng - Car</v>
          </cell>
          <cell r="J1883">
            <v>35639</v>
          </cell>
          <cell r="K1883">
            <v>38028</v>
          </cell>
          <cell r="L1883">
            <v>59070</v>
          </cell>
          <cell r="M1883" t="str">
            <v xml:space="preserve">    54250.00</v>
          </cell>
          <cell r="N1883">
            <v>0.2</v>
          </cell>
          <cell r="O1883" t="str">
            <v>Gregory W Messel</v>
          </cell>
          <cell r="P1883" t="str">
            <v>Wright, Matthew</v>
          </cell>
        </row>
        <row r="1884">
          <cell r="A1884">
            <v>74568</v>
          </cell>
          <cell r="B1884" t="str">
            <v>Dulong</v>
          </cell>
          <cell r="C1884" t="str">
            <v>Carole</v>
          </cell>
          <cell r="D1884" t="str">
            <v>Non-Exempt,Non-Union</v>
          </cell>
          <cell r="E1884">
            <v>1008</v>
          </cell>
          <cell r="F1884" t="str">
            <v>CSC Records Management</v>
          </cell>
          <cell r="G1884">
            <v>8050</v>
          </cell>
          <cell r="H1884" t="str">
            <v>Coord, Office Svcs - Ld/S</v>
          </cell>
          <cell r="I1884" t="str">
            <v>Coord, Office Svcs - Ld/Sr</v>
          </cell>
          <cell r="J1884">
            <v>35646</v>
          </cell>
          <cell r="K1884">
            <v>37632</v>
          </cell>
          <cell r="L1884">
            <v>41918.160000000003</v>
          </cell>
          <cell r="M1884" t="str">
            <v xml:space="preserve">    52650.00</v>
          </cell>
          <cell r="N1884">
            <v>0.2</v>
          </cell>
          <cell r="O1884" t="str">
            <v>John T Cook</v>
          </cell>
          <cell r="P1884" t="str">
            <v>MacRitchie, Andy</v>
          </cell>
        </row>
        <row r="1885">
          <cell r="A1885">
            <v>74578</v>
          </cell>
          <cell r="B1885" t="str">
            <v>Tuck</v>
          </cell>
          <cell r="C1885" t="str">
            <v>Heather</v>
          </cell>
          <cell r="D1885" t="str">
            <v>Non-Exempt,Non-Union</v>
          </cell>
          <cell r="E1885">
            <v>593</v>
          </cell>
          <cell r="F1885" t="str">
            <v>Customer Contact Center- Dayshift</v>
          </cell>
          <cell r="G1885">
            <v>4779</v>
          </cell>
          <cell r="H1885" t="str">
            <v>Customer Service Associat</v>
          </cell>
          <cell r="I1885" t="str">
            <v>Customer Service Associate</v>
          </cell>
          <cell r="J1885">
            <v>35646</v>
          </cell>
          <cell r="K1885">
            <v>35646</v>
          </cell>
          <cell r="L1885">
            <v>40665.599999999999</v>
          </cell>
          <cell r="M1885" t="str">
            <v xml:space="preserve">    35089.60</v>
          </cell>
          <cell r="N1885">
            <v>0.08</v>
          </cell>
          <cell r="O1885" t="str">
            <v>Sean A Elam</v>
          </cell>
          <cell r="P1885" t="str">
            <v>Wright, Matthew</v>
          </cell>
        </row>
        <row r="1886">
          <cell r="A1886">
            <v>74586</v>
          </cell>
          <cell r="B1886" t="str">
            <v>Lundgren</v>
          </cell>
          <cell r="C1886" t="str">
            <v>Kathleen</v>
          </cell>
          <cell r="D1886" t="str">
            <v>Non-Exempt,Non-Union</v>
          </cell>
          <cell r="E1886">
            <v>593</v>
          </cell>
          <cell r="F1886" t="str">
            <v>Customer Contact Center- Dayshift</v>
          </cell>
          <cell r="G1886">
            <v>4779</v>
          </cell>
          <cell r="H1886" t="str">
            <v>Customer Service Associat</v>
          </cell>
          <cell r="I1886" t="str">
            <v>Customer Service Associate</v>
          </cell>
          <cell r="J1886">
            <v>35646</v>
          </cell>
          <cell r="K1886">
            <v>35646</v>
          </cell>
          <cell r="L1886">
            <v>40665.599999999999</v>
          </cell>
          <cell r="M1886" t="str">
            <v xml:space="preserve">    35089.60</v>
          </cell>
          <cell r="N1886">
            <v>0.08</v>
          </cell>
          <cell r="O1886" t="str">
            <v>Holly E Kadow</v>
          </cell>
          <cell r="P1886" t="str">
            <v>Wright, Matthew</v>
          </cell>
        </row>
        <row r="1887">
          <cell r="A1887">
            <v>74588</v>
          </cell>
          <cell r="B1887" t="str">
            <v>Perez</v>
          </cell>
          <cell r="C1887" t="str">
            <v>Martin</v>
          </cell>
          <cell r="D1887" t="str">
            <v>Non-Exempt,Non-Union</v>
          </cell>
          <cell r="E1887">
            <v>593</v>
          </cell>
          <cell r="F1887" t="str">
            <v>Customer Contact Center- Dayshift</v>
          </cell>
          <cell r="G1887">
            <v>4779</v>
          </cell>
          <cell r="H1887" t="str">
            <v>Customer Service Associat</v>
          </cell>
          <cell r="I1887" t="str">
            <v>Customer Service Associate</v>
          </cell>
          <cell r="J1887">
            <v>35646</v>
          </cell>
          <cell r="K1887">
            <v>35646</v>
          </cell>
          <cell r="L1887">
            <v>40665.599999999999</v>
          </cell>
          <cell r="M1887" t="str">
            <v xml:space="preserve">    35089.60</v>
          </cell>
          <cell r="N1887">
            <v>0.08</v>
          </cell>
          <cell r="O1887" t="str">
            <v>Geoffrey St Clair</v>
          </cell>
          <cell r="P1887" t="str">
            <v>Wright, Matthew</v>
          </cell>
        </row>
        <row r="1888">
          <cell r="A1888">
            <v>74589</v>
          </cell>
          <cell r="B1888" t="str">
            <v>Breault</v>
          </cell>
          <cell r="C1888" t="str">
            <v>Carrie</v>
          </cell>
          <cell r="D1888" t="str">
            <v>Exempt</v>
          </cell>
          <cell r="E1888">
            <v>1129</v>
          </cell>
          <cell r="F1888" t="str">
            <v>Casper Metering Ops</v>
          </cell>
          <cell r="G1888">
            <v>8295</v>
          </cell>
          <cell r="H1888" t="str">
            <v>Asst Manager, Field Svcs</v>
          </cell>
          <cell r="I1888" t="str">
            <v>Asst Manager, Field Svcs</v>
          </cell>
          <cell r="J1888">
            <v>35646</v>
          </cell>
          <cell r="K1888">
            <v>37998</v>
          </cell>
          <cell r="L1888">
            <v>49500</v>
          </cell>
          <cell r="M1888" t="str">
            <v xml:space="preserve">    65850.00</v>
          </cell>
          <cell r="N1888">
            <v>0.24</v>
          </cell>
          <cell r="O1888" t="str">
            <v>Stephen M Delger</v>
          </cell>
          <cell r="P1888" t="str">
            <v>Wright, Matthew</v>
          </cell>
        </row>
        <row r="1889">
          <cell r="A1889">
            <v>74593</v>
          </cell>
          <cell r="B1889" t="str">
            <v>Eggleston</v>
          </cell>
          <cell r="C1889" t="str">
            <v>Robert</v>
          </cell>
          <cell r="D1889" t="str">
            <v>Exempt</v>
          </cell>
          <cell r="E1889">
            <v>1301</v>
          </cell>
          <cell r="F1889" t="str">
            <v>CFO - Risk Mgmt</v>
          </cell>
          <cell r="G1889">
            <v>1966</v>
          </cell>
          <cell r="H1889" t="str">
            <v>Admntr, Contract - Car</v>
          </cell>
          <cell r="I1889" t="str">
            <v>Spclst, Trans Processing - Car</v>
          </cell>
          <cell r="J1889">
            <v>35646</v>
          </cell>
          <cell r="K1889">
            <v>37767</v>
          </cell>
          <cell r="L1889">
            <v>49713.84</v>
          </cell>
          <cell r="M1889" t="str">
            <v xml:space="preserve">    58500.00</v>
          </cell>
          <cell r="N1889">
            <v>0.2</v>
          </cell>
          <cell r="O1889" t="str">
            <v>Lori A Wisbeck</v>
          </cell>
          <cell r="P1889" t="str">
            <v>Klein, Robert A</v>
          </cell>
        </row>
        <row r="1890">
          <cell r="A1890">
            <v>74598</v>
          </cell>
          <cell r="B1890" t="str">
            <v>Dangerfield</v>
          </cell>
          <cell r="C1890" t="str">
            <v>Tracy</v>
          </cell>
          <cell r="D1890" t="str">
            <v>Non-Exempt,Non-Union</v>
          </cell>
          <cell r="E1890">
            <v>593</v>
          </cell>
          <cell r="F1890" t="str">
            <v>Customer Contact Center- Dayshift</v>
          </cell>
          <cell r="G1890">
            <v>4779</v>
          </cell>
          <cell r="H1890" t="str">
            <v>Customer Service Associat</v>
          </cell>
          <cell r="I1890" t="str">
            <v>Customer Service Associate</v>
          </cell>
          <cell r="J1890">
            <v>35646</v>
          </cell>
          <cell r="K1890">
            <v>35646</v>
          </cell>
          <cell r="L1890">
            <v>44721.84</v>
          </cell>
          <cell r="M1890" t="str">
            <v xml:space="preserve">    35089.60</v>
          </cell>
          <cell r="N1890">
            <v>0.08</v>
          </cell>
          <cell r="O1890" t="str">
            <v>James H Hermann Jr</v>
          </cell>
          <cell r="P1890" t="str">
            <v>Wright, Matthew</v>
          </cell>
        </row>
        <row r="1891">
          <cell r="A1891">
            <v>74599</v>
          </cell>
          <cell r="B1891" t="str">
            <v>Shields</v>
          </cell>
          <cell r="C1891" t="str">
            <v>Christine</v>
          </cell>
          <cell r="D1891" t="str">
            <v>Non-Exempt,Non-Union</v>
          </cell>
          <cell r="E1891">
            <v>593</v>
          </cell>
          <cell r="F1891" t="str">
            <v>Customer Contact Center- Dayshift</v>
          </cell>
          <cell r="G1891">
            <v>4779</v>
          </cell>
          <cell r="H1891" t="str">
            <v>Customer Service Associat</v>
          </cell>
          <cell r="I1891" t="str">
            <v>Customer Service Associate</v>
          </cell>
          <cell r="J1891">
            <v>35646</v>
          </cell>
          <cell r="K1891">
            <v>35646</v>
          </cell>
          <cell r="L1891">
            <v>40665.599999999999</v>
          </cell>
          <cell r="M1891" t="str">
            <v xml:space="preserve">    35089.60</v>
          </cell>
          <cell r="N1891">
            <v>0.08</v>
          </cell>
          <cell r="O1891" t="str">
            <v>Geoffrey St Clair</v>
          </cell>
          <cell r="P1891" t="str">
            <v>Wright, Matthew</v>
          </cell>
        </row>
        <row r="1892">
          <cell r="A1892">
            <v>74600</v>
          </cell>
          <cell r="B1892" t="str">
            <v>Masek</v>
          </cell>
          <cell r="C1892" t="str">
            <v>Jennifer</v>
          </cell>
          <cell r="D1892" t="str">
            <v>Exempt</v>
          </cell>
          <cell r="E1892">
            <v>1530</v>
          </cell>
          <cell r="F1892" t="str">
            <v>Cust Svc Business Improvement</v>
          </cell>
          <cell r="G1892">
            <v>8543</v>
          </cell>
          <cell r="H1892" t="str">
            <v>Analyst, Business - Car</v>
          </cell>
          <cell r="I1892" t="str">
            <v>Analyst, Business - Car</v>
          </cell>
          <cell r="J1892">
            <v>35646</v>
          </cell>
          <cell r="K1892">
            <v>37803</v>
          </cell>
          <cell r="L1892">
            <v>51282</v>
          </cell>
          <cell r="M1892" t="str">
            <v xml:space="preserve">    54250.00</v>
          </cell>
          <cell r="N1892">
            <v>0.2</v>
          </cell>
          <cell r="O1892" t="str">
            <v>Allison F Payne</v>
          </cell>
          <cell r="P1892" t="str">
            <v>Wright, Matthew</v>
          </cell>
        </row>
        <row r="1893">
          <cell r="A1893">
            <v>74602</v>
          </cell>
          <cell r="B1893" t="str">
            <v>Parker</v>
          </cell>
          <cell r="C1893" t="str">
            <v>Andrea</v>
          </cell>
          <cell r="D1893" t="str">
            <v>Non-Exempt,Non-Union</v>
          </cell>
          <cell r="E1893">
            <v>593</v>
          </cell>
          <cell r="F1893" t="str">
            <v>Customer Contact Center- Dayshift</v>
          </cell>
          <cell r="G1893">
            <v>4779</v>
          </cell>
          <cell r="H1893" t="str">
            <v>Customer Service Associat</v>
          </cell>
          <cell r="I1893" t="str">
            <v>Customer Service Associate</v>
          </cell>
          <cell r="J1893">
            <v>35646</v>
          </cell>
          <cell r="K1893">
            <v>35646</v>
          </cell>
          <cell r="L1893">
            <v>40665.599999999999</v>
          </cell>
          <cell r="M1893" t="str">
            <v xml:space="preserve">    35089.60</v>
          </cell>
          <cell r="N1893">
            <v>0.08</v>
          </cell>
          <cell r="O1893" t="str">
            <v>Amy S Swanson</v>
          </cell>
          <cell r="P1893" t="str">
            <v>Wright, Matthew</v>
          </cell>
        </row>
        <row r="1894">
          <cell r="A1894">
            <v>74614</v>
          </cell>
          <cell r="B1894" t="str">
            <v>Nathan</v>
          </cell>
          <cell r="C1894" t="str">
            <v>Alika</v>
          </cell>
          <cell r="D1894" t="str">
            <v>Non-Exempt,Non-Union</v>
          </cell>
          <cell r="E1894">
            <v>593</v>
          </cell>
          <cell r="F1894" t="str">
            <v>Customer Contact Center- Dayshift</v>
          </cell>
          <cell r="G1894">
            <v>4779</v>
          </cell>
          <cell r="H1894" t="str">
            <v>Customer Service Associat</v>
          </cell>
          <cell r="I1894" t="str">
            <v>Customer Service Associate</v>
          </cell>
          <cell r="J1894">
            <v>35648</v>
          </cell>
          <cell r="K1894">
            <v>36444</v>
          </cell>
          <cell r="L1894">
            <v>40665.599999999999</v>
          </cell>
          <cell r="M1894" t="str">
            <v xml:space="preserve">    35089.60</v>
          </cell>
          <cell r="N1894">
            <v>0.08</v>
          </cell>
          <cell r="O1894" t="str">
            <v>Eric A Lehman</v>
          </cell>
          <cell r="P1894" t="str">
            <v>Wright, Matthew</v>
          </cell>
        </row>
        <row r="1895">
          <cell r="A1895">
            <v>74616</v>
          </cell>
          <cell r="B1895" t="str">
            <v>Kelley</v>
          </cell>
          <cell r="C1895" t="str">
            <v>Jennifer Moffatt</v>
          </cell>
          <cell r="D1895" t="str">
            <v>Exempt</v>
          </cell>
          <cell r="E1895">
            <v>851</v>
          </cell>
          <cell r="F1895" t="str">
            <v>Customer &amp; Community Communications</v>
          </cell>
          <cell r="G1895">
            <v>8392</v>
          </cell>
          <cell r="H1895" t="str">
            <v>Director, Cust Communicat</v>
          </cell>
          <cell r="I1895" t="str">
            <v>Director, Cust Communications</v>
          </cell>
          <cell r="J1895">
            <v>35654</v>
          </cell>
          <cell r="K1895">
            <v>37813</v>
          </cell>
          <cell r="L1895">
            <v>93215.039999999994</v>
          </cell>
          <cell r="M1895" t="str">
            <v xml:space="preserve">    91100.00</v>
          </cell>
          <cell r="N1895">
            <v>0.3</v>
          </cell>
          <cell r="O1895" t="str">
            <v>Dale M Pommarane</v>
          </cell>
          <cell r="P1895" t="str">
            <v>Wright, Matthew</v>
          </cell>
        </row>
        <row r="1896">
          <cell r="A1896">
            <v>74618</v>
          </cell>
          <cell r="B1896" t="str">
            <v>Zhang</v>
          </cell>
          <cell r="C1896" t="str">
            <v>James</v>
          </cell>
          <cell r="D1896" t="str">
            <v>Exempt</v>
          </cell>
          <cell r="E1896">
            <v>297</v>
          </cell>
          <cell r="F1896" t="str">
            <v>Pricing</v>
          </cell>
          <cell r="G1896">
            <v>2054</v>
          </cell>
          <cell r="H1896" t="str">
            <v>Cnslt, Rgltry - Car</v>
          </cell>
          <cell r="I1896" t="str">
            <v>Cnslt, Rgltry - Car</v>
          </cell>
          <cell r="J1896">
            <v>35653</v>
          </cell>
          <cell r="K1896">
            <v>37175</v>
          </cell>
          <cell r="L1896">
            <v>82048.08</v>
          </cell>
          <cell r="M1896" t="str">
            <v xml:space="preserve">    83750.00</v>
          </cell>
          <cell r="N1896">
            <v>0.24</v>
          </cell>
          <cell r="O1896" t="str">
            <v>William R Griffith</v>
          </cell>
          <cell r="P1896" t="str">
            <v>Larson, Donald D</v>
          </cell>
        </row>
        <row r="1897">
          <cell r="A1897">
            <v>74644</v>
          </cell>
          <cell r="B1897" t="str">
            <v>Jansen</v>
          </cell>
          <cell r="C1897" t="str">
            <v>Thomas</v>
          </cell>
          <cell r="D1897" t="str">
            <v>Exempt</v>
          </cell>
          <cell r="E1897">
            <v>597</v>
          </cell>
          <cell r="F1897" t="str">
            <v>Cust Collection Cent- Inactive Collects</v>
          </cell>
          <cell r="G1897">
            <v>2270</v>
          </cell>
          <cell r="H1897" t="str">
            <v>Supervisor, Cust Svc</v>
          </cell>
          <cell r="I1897" t="str">
            <v>Supervisor, Cust Svc</v>
          </cell>
          <cell r="J1897">
            <v>35661</v>
          </cell>
          <cell r="K1897">
            <v>37418</v>
          </cell>
          <cell r="L1897">
            <v>55532.160000000003</v>
          </cell>
          <cell r="M1897" t="str">
            <v xml:space="preserve">    61400.00</v>
          </cell>
          <cell r="N1897">
            <v>0.2</v>
          </cell>
          <cell r="O1897" t="str">
            <v>Julene D Martinez</v>
          </cell>
          <cell r="P1897" t="str">
            <v>Wright, Matthew</v>
          </cell>
        </row>
        <row r="1898">
          <cell r="A1898">
            <v>74661</v>
          </cell>
          <cell r="B1898" t="str">
            <v>West</v>
          </cell>
          <cell r="C1898" t="str">
            <v>Rachelle</v>
          </cell>
          <cell r="D1898" t="str">
            <v>Exempt</v>
          </cell>
          <cell r="E1898">
            <v>598</v>
          </cell>
          <cell r="F1898" t="str">
            <v>Cust Collect Cent- Active Collections</v>
          </cell>
          <cell r="G1898">
            <v>2270</v>
          </cell>
          <cell r="H1898" t="str">
            <v>Supervisor, Cust Svc</v>
          </cell>
          <cell r="I1898" t="str">
            <v>Supervisor, Customer Service</v>
          </cell>
          <cell r="J1898">
            <v>35661</v>
          </cell>
          <cell r="K1898">
            <v>38088</v>
          </cell>
          <cell r="L1898">
            <v>48499.92</v>
          </cell>
          <cell r="M1898" t="str">
            <v xml:space="preserve">    61400.00</v>
          </cell>
          <cell r="N1898">
            <v>0.2</v>
          </cell>
          <cell r="O1898" t="str">
            <v>Sherry L King</v>
          </cell>
          <cell r="P1898" t="str">
            <v>Wright, Matthew</v>
          </cell>
        </row>
        <row r="1899">
          <cell r="A1899">
            <v>74662</v>
          </cell>
          <cell r="B1899" t="str">
            <v>Lucking</v>
          </cell>
          <cell r="C1899" t="str">
            <v>Suzie</v>
          </cell>
          <cell r="D1899" t="str">
            <v>Exempt</v>
          </cell>
          <cell r="E1899">
            <v>880</v>
          </cell>
          <cell r="F1899" t="str">
            <v>Network Ops Ctr/ NOC</v>
          </cell>
          <cell r="G1899">
            <v>2012</v>
          </cell>
          <cell r="H1899" t="str">
            <v>Analyst, Telecomm - Ld/Sr</v>
          </cell>
          <cell r="I1899" t="str">
            <v>Analyst, Telecomm - Ld/Sr</v>
          </cell>
          <cell r="J1899">
            <v>29080</v>
          </cell>
          <cell r="K1899">
            <v>35972</v>
          </cell>
          <cell r="L1899">
            <v>78212.160000000003</v>
          </cell>
          <cell r="M1899" t="str">
            <v xml:space="preserve">    69750.00</v>
          </cell>
          <cell r="N1899">
            <v>0.24</v>
          </cell>
          <cell r="O1899" t="str">
            <v>Marie L Pedigo</v>
          </cell>
          <cell r="P1899" t="str">
            <v>Walje, A Richard</v>
          </cell>
        </row>
        <row r="1900">
          <cell r="A1900">
            <v>74670</v>
          </cell>
          <cell r="B1900" t="str">
            <v>Perigo</v>
          </cell>
          <cell r="C1900" t="str">
            <v>Patti</v>
          </cell>
          <cell r="D1900" t="str">
            <v>Exempt</v>
          </cell>
          <cell r="E1900">
            <v>1083</v>
          </cell>
          <cell r="F1900" t="str">
            <v>RE Right of Way Services</v>
          </cell>
          <cell r="G1900">
            <v>5397</v>
          </cell>
          <cell r="H1900" t="str">
            <v>Manager, Property</v>
          </cell>
          <cell r="I1900" t="str">
            <v>Mgr, Right of Way Service</v>
          </cell>
          <cell r="J1900">
            <v>35668</v>
          </cell>
          <cell r="K1900">
            <v>35972</v>
          </cell>
          <cell r="L1900">
            <v>90230.16</v>
          </cell>
          <cell r="M1900" t="str">
            <v xml:space="preserve">    88100.00</v>
          </cell>
          <cell r="N1900">
            <v>0.24</v>
          </cell>
          <cell r="O1900" t="str">
            <v>Susan P Berndt</v>
          </cell>
          <cell r="P1900" t="str">
            <v>MacRitchie, Andy</v>
          </cell>
        </row>
        <row r="1901">
          <cell r="A1901">
            <v>74682</v>
          </cell>
          <cell r="B1901" t="str">
            <v>Deeb</v>
          </cell>
          <cell r="C1901" t="str">
            <v>Imad</v>
          </cell>
          <cell r="D1901" t="str">
            <v>Exempt</v>
          </cell>
          <cell r="E1901">
            <v>238</v>
          </cell>
          <cell r="F1901" t="str">
            <v>C&amp;T Front Office</v>
          </cell>
          <cell r="G1901">
            <v>2297</v>
          </cell>
          <cell r="H1901" t="str">
            <v>Trader, Engy Trans - Car</v>
          </cell>
          <cell r="I1901" t="str">
            <v>Trader, Engy Trans - Car</v>
          </cell>
          <cell r="J1901">
            <v>35674</v>
          </cell>
          <cell r="K1901">
            <v>36752</v>
          </cell>
          <cell r="L1901">
            <v>75200.160000000003</v>
          </cell>
          <cell r="M1901" t="str">
            <v xml:space="preserve">    71750.00</v>
          </cell>
          <cell r="N1901">
            <v>0.5</v>
          </cell>
          <cell r="O1901" t="str">
            <v>Gregory D Maxfield</v>
          </cell>
          <cell r="P1901" t="str">
            <v>Watters, Stan K</v>
          </cell>
        </row>
        <row r="1902">
          <cell r="A1902">
            <v>74687</v>
          </cell>
          <cell r="B1902" t="str">
            <v>Smith</v>
          </cell>
          <cell r="C1902" t="str">
            <v>Timothy</v>
          </cell>
          <cell r="D1902" t="str">
            <v>Exempt</v>
          </cell>
          <cell r="E1902">
            <v>617</v>
          </cell>
          <cell r="F1902" t="str">
            <v>Metering Business Systems Support</v>
          </cell>
          <cell r="G1902">
            <v>6272</v>
          </cell>
          <cell r="H1902" t="str">
            <v>Analyst, Metering - Car</v>
          </cell>
          <cell r="I1902" t="str">
            <v>Analyst, Metering - Car</v>
          </cell>
          <cell r="J1902">
            <v>35674</v>
          </cell>
          <cell r="K1902">
            <v>37944</v>
          </cell>
          <cell r="L1902">
            <v>57952.08</v>
          </cell>
          <cell r="M1902" t="str">
            <v xml:space="preserve">    55400.00</v>
          </cell>
          <cell r="N1902">
            <v>0.2</v>
          </cell>
          <cell r="O1902" t="str">
            <v>Charles Mohler</v>
          </cell>
          <cell r="P1902" t="str">
            <v>Wright, Matthew</v>
          </cell>
        </row>
        <row r="1903">
          <cell r="A1903">
            <v>74688</v>
          </cell>
          <cell r="B1903" t="str">
            <v>Leverich</v>
          </cell>
          <cell r="C1903" t="str">
            <v>Kimberly</v>
          </cell>
          <cell r="D1903" t="str">
            <v>Exempt</v>
          </cell>
          <cell r="E1903">
            <v>1064</v>
          </cell>
          <cell r="F1903" t="str">
            <v>Customer Operations Admin</v>
          </cell>
          <cell r="G1903">
            <v>2306</v>
          </cell>
          <cell r="H1903" t="str">
            <v>Trainer, Techncl - Car</v>
          </cell>
          <cell r="I1903" t="str">
            <v>Trainer, Techncl - Car</v>
          </cell>
          <cell r="J1903">
            <v>35674</v>
          </cell>
          <cell r="K1903">
            <v>37282</v>
          </cell>
          <cell r="L1903">
            <v>64152</v>
          </cell>
          <cell r="M1903" t="str">
            <v xml:space="preserve">    56900.00</v>
          </cell>
          <cell r="N1903">
            <v>0.2</v>
          </cell>
          <cell r="O1903" t="str">
            <v>Randy G Tuttle</v>
          </cell>
          <cell r="P1903" t="str">
            <v>Wright, Matthew</v>
          </cell>
        </row>
        <row r="1904">
          <cell r="A1904">
            <v>74690</v>
          </cell>
          <cell r="B1904" t="str">
            <v>Hill</v>
          </cell>
          <cell r="C1904" t="str">
            <v>Dante</v>
          </cell>
          <cell r="D1904" t="str">
            <v>Exempt</v>
          </cell>
          <cell r="E1904">
            <v>1530</v>
          </cell>
          <cell r="F1904" t="str">
            <v>Cust Svc Business Improvement</v>
          </cell>
          <cell r="G1904">
            <v>2003</v>
          </cell>
          <cell r="H1904" t="str">
            <v>Analyst, Process - Ld/Sr</v>
          </cell>
          <cell r="I1904" t="str">
            <v>Analyst, Process - Ld/Sr</v>
          </cell>
          <cell r="J1904">
            <v>35674</v>
          </cell>
          <cell r="K1904">
            <v>37341</v>
          </cell>
          <cell r="L1904">
            <v>62006.16</v>
          </cell>
          <cell r="M1904" t="str">
            <v xml:space="preserve">    68300.00</v>
          </cell>
          <cell r="N1904">
            <v>0.24</v>
          </cell>
          <cell r="O1904" t="str">
            <v>Allison F Payne</v>
          </cell>
          <cell r="P1904" t="str">
            <v>Wright, Matthew</v>
          </cell>
        </row>
        <row r="1905">
          <cell r="A1905">
            <v>74693</v>
          </cell>
          <cell r="B1905" t="str">
            <v>Ross</v>
          </cell>
          <cell r="C1905" t="str">
            <v>Deborah</v>
          </cell>
          <cell r="D1905" t="str">
            <v>Exempt</v>
          </cell>
          <cell r="E1905">
            <v>129</v>
          </cell>
          <cell r="F1905" t="str">
            <v>Power Delivery PMO</v>
          </cell>
          <cell r="G1905">
            <v>5919</v>
          </cell>
          <cell r="H1905" t="str">
            <v>Proj Mgr, Info Sys - Ld/S</v>
          </cell>
          <cell r="I1905" t="str">
            <v>Proj Mgr, Info Sys - Ld/Sr</v>
          </cell>
          <cell r="J1905">
            <v>35674</v>
          </cell>
          <cell r="K1905">
            <v>37229</v>
          </cell>
          <cell r="L1905">
            <v>90692.160000000003</v>
          </cell>
          <cell r="M1905" t="str">
            <v xml:space="preserve">    90850.00</v>
          </cell>
          <cell r="N1905">
            <v>0.3</v>
          </cell>
          <cell r="O1905" t="str">
            <v>Beverly J Bullion</v>
          </cell>
          <cell r="P1905" t="str">
            <v>Wright, Matthew</v>
          </cell>
        </row>
        <row r="1906">
          <cell r="A1906">
            <v>74694</v>
          </cell>
          <cell r="B1906" t="str">
            <v>Stofiel</v>
          </cell>
          <cell r="C1906" t="str">
            <v>Veronica</v>
          </cell>
          <cell r="D1906" t="str">
            <v>Non-Exempt,Non-Union</v>
          </cell>
          <cell r="E1906">
            <v>181</v>
          </cell>
          <cell r="F1906" t="str">
            <v>Hydro Relicensing</v>
          </cell>
          <cell r="G1906">
            <v>2066</v>
          </cell>
          <cell r="H1906" t="str">
            <v>Coord, Project - Car</v>
          </cell>
          <cell r="I1906" t="str">
            <v>Coord, Project - Car</v>
          </cell>
          <cell r="J1906">
            <v>35681</v>
          </cell>
          <cell r="K1906">
            <v>36948</v>
          </cell>
          <cell r="L1906">
            <v>40588.080000000002</v>
          </cell>
          <cell r="M1906" t="str">
            <v xml:space="preserve">    43400.00</v>
          </cell>
          <cell r="N1906">
            <v>0.2</v>
          </cell>
          <cell r="O1906" t="str">
            <v>Terry G Flores</v>
          </cell>
          <cell r="P1906" t="str">
            <v>Cunningham, Barry G</v>
          </cell>
        </row>
        <row r="1907">
          <cell r="A1907">
            <v>74699</v>
          </cell>
          <cell r="B1907" t="str">
            <v>Pedigo</v>
          </cell>
          <cell r="C1907" t="str">
            <v>Marie</v>
          </cell>
          <cell r="D1907" t="str">
            <v>Exempt</v>
          </cell>
          <cell r="E1907">
            <v>880</v>
          </cell>
          <cell r="F1907" t="str">
            <v>Network Ops Ctr/ NOC</v>
          </cell>
          <cell r="G1907">
            <v>2180</v>
          </cell>
          <cell r="H1907" t="str">
            <v>Manager, Telecomm</v>
          </cell>
          <cell r="I1907" t="str">
            <v>Manager, Telecomm</v>
          </cell>
          <cell r="J1907">
            <v>29801</v>
          </cell>
          <cell r="K1907">
            <v>37206</v>
          </cell>
          <cell r="L1907">
            <v>90455.039999999994</v>
          </cell>
          <cell r="M1907" t="str">
            <v xml:space="preserve">    84750.00</v>
          </cell>
          <cell r="N1907">
            <v>0.3</v>
          </cell>
          <cell r="O1907" t="str">
            <v>Ricardo P Hevia</v>
          </cell>
          <cell r="P1907" t="str">
            <v>Walje, A Richard</v>
          </cell>
        </row>
        <row r="1908">
          <cell r="A1908">
            <v>74700</v>
          </cell>
          <cell r="B1908" t="str">
            <v>Nethken</v>
          </cell>
          <cell r="C1908" t="str">
            <v>Alyssa</v>
          </cell>
          <cell r="D1908" t="str">
            <v>Exempt</v>
          </cell>
          <cell r="E1908">
            <v>1351</v>
          </cell>
          <cell r="F1908" t="str">
            <v>Desktop</v>
          </cell>
          <cell r="G1908">
            <v>2138</v>
          </cell>
          <cell r="H1908" t="str">
            <v>IT Spclst, Dsk Spt - Car</v>
          </cell>
          <cell r="I1908" t="str">
            <v>IT Spclst, Dsk Spt - Car</v>
          </cell>
          <cell r="J1908">
            <v>35685</v>
          </cell>
          <cell r="K1908">
            <v>36765</v>
          </cell>
          <cell r="L1908">
            <v>47781.120000000003</v>
          </cell>
          <cell r="M1908" t="str">
            <v xml:space="preserve">    51150.00</v>
          </cell>
          <cell r="N1908">
            <v>0.2</v>
          </cell>
          <cell r="O1908" t="str">
            <v>Kame F Davis</v>
          </cell>
          <cell r="P1908" t="str">
            <v>Walje, A Richard</v>
          </cell>
        </row>
        <row r="1909">
          <cell r="A1909">
            <v>74701</v>
          </cell>
          <cell r="B1909" t="str">
            <v>Palmer</v>
          </cell>
          <cell r="C1909" t="str">
            <v>Byron</v>
          </cell>
          <cell r="D1909" t="str">
            <v>Exempt</v>
          </cell>
          <cell r="E1909">
            <v>1402</v>
          </cell>
          <cell r="F1909" t="str">
            <v>IT APP PS CWES Commerical &amp; Trading</v>
          </cell>
          <cell r="G1909">
            <v>2057</v>
          </cell>
          <cell r="H1909" t="str">
            <v>Cnslt, Sys - Ld/Sr</v>
          </cell>
          <cell r="I1909" t="str">
            <v>Cnslt, Sys - Ld/Sr</v>
          </cell>
          <cell r="J1909">
            <v>35703</v>
          </cell>
          <cell r="K1909">
            <v>37330</v>
          </cell>
          <cell r="L1909">
            <v>98584.08</v>
          </cell>
          <cell r="M1909" t="str">
            <v xml:space="preserve">    95000.00</v>
          </cell>
          <cell r="N1909">
            <v>0.3</v>
          </cell>
          <cell r="O1909" t="str">
            <v>Michael A Schultz</v>
          </cell>
          <cell r="P1909" t="str">
            <v>Walje, A Richard</v>
          </cell>
        </row>
        <row r="1910">
          <cell r="A1910">
            <v>74711</v>
          </cell>
          <cell r="B1910" t="str">
            <v>Shoul</v>
          </cell>
          <cell r="C1910" t="str">
            <v>John</v>
          </cell>
          <cell r="D1910" t="str">
            <v>Exempt</v>
          </cell>
          <cell r="E1910">
            <v>601</v>
          </cell>
          <cell r="F1910" t="str">
            <v>US to UK</v>
          </cell>
          <cell r="G1910">
            <v>5518</v>
          </cell>
          <cell r="H1910" t="str">
            <v>Intl Assignee - US Out</v>
          </cell>
          <cell r="I1910" t="str">
            <v>Intl Assignee - US Out</v>
          </cell>
          <cell r="J1910">
            <v>35683</v>
          </cell>
          <cell r="K1910">
            <v>37687</v>
          </cell>
          <cell r="L1910">
            <v>70019.039999999994</v>
          </cell>
          <cell r="M1910" t="str">
            <v xml:space="preserve">        0.00</v>
          </cell>
          <cell r="N1910">
            <v>0.24</v>
          </cell>
          <cell r="O1910" t="str">
            <v>Cindy A Crane</v>
          </cell>
          <cell r="P1910" t="str">
            <v>MacRitchie, Andy</v>
          </cell>
        </row>
        <row r="1911">
          <cell r="A1911">
            <v>74715</v>
          </cell>
          <cell r="B1911" t="str">
            <v>McArthur</v>
          </cell>
          <cell r="C1911" t="str">
            <v>Mary</v>
          </cell>
          <cell r="D1911" t="str">
            <v>Exempt</v>
          </cell>
          <cell r="E1911">
            <v>431</v>
          </cell>
          <cell r="F1911" t="str">
            <v>T&amp;D Business Improvement</v>
          </cell>
          <cell r="G1911">
            <v>2002</v>
          </cell>
          <cell r="H1911" t="str">
            <v>Analyst, Process - Car</v>
          </cell>
          <cell r="I1911" t="str">
            <v>Analyst, Process - Car</v>
          </cell>
          <cell r="J1911">
            <v>35688</v>
          </cell>
          <cell r="K1911">
            <v>37956</v>
          </cell>
          <cell r="L1911">
            <v>56818.080000000002</v>
          </cell>
          <cell r="M1911" t="str">
            <v xml:space="preserve">    59450.00</v>
          </cell>
          <cell r="N1911">
            <v>0.2</v>
          </cell>
          <cell r="O1911" t="str">
            <v>Mardi R Gilkey</v>
          </cell>
          <cell r="P1911" t="str">
            <v>Wright, Matthew</v>
          </cell>
        </row>
        <row r="1912">
          <cell r="A1912">
            <v>74721</v>
          </cell>
          <cell r="B1912" t="str">
            <v>Zack</v>
          </cell>
          <cell r="C1912" t="str">
            <v>James</v>
          </cell>
          <cell r="D1912" t="str">
            <v>Exempt</v>
          </cell>
          <cell r="E1912">
            <v>238</v>
          </cell>
          <cell r="F1912" t="str">
            <v>C&amp;T Front Office</v>
          </cell>
          <cell r="G1912">
            <v>2297</v>
          </cell>
          <cell r="H1912" t="str">
            <v>Trader, Engy Trans - Car</v>
          </cell>
          <cell r="I1912" t="str">
            <v>Trader, Engy Trans - Car</v>
          </cell>
          <cell r="J1912">
            <v>35702</v>
          </cell>
          <cell r="K1912">
            <v>36764</v>
          </cell>
          <cell r="L1912">
            <v>76250.16</v>
          </cell>
          <cell r="M1912" t="str">
            <v xml:space="preserve">    71750.00</v>
          </cell>
          <cell r="N1912">
            <v>0.5</v>
          </cell>
          <cell r="O1912" t="str">
            <v>Gregory D Maxfield</v>
          </cell>
          <cell r="P1912" t="str">
            <v>Watters, Stan K</v>
          </cell>
        </row>
        <row r="1913">
          <cell r="A1913">
            <v>74722</v>
          </cell>
          <cell r="B1913" t="str">
            <v>Jimenez</v>
          </cell>
          <cell r="C1913" t="str">
            <v>Maryann</v>
          </cell>
          <cell r="D1913" t="str">
            <v>Non-Exempt,Non-Union</v>
          </cell>
          <cell r="E1913">
            <v>593</v>
          </cell>
          <cell r="F1913" t="str">
            <v>Customer Contact Center- Dayshift</v>
          </cell>
          <cell r="G1913">
            <v>4779</v>
          </cell>
          <cell r="H1913" t="str">
            <v>Customer Service Associat</v>
          </cell>
          <cell r="I1913" t="str">
            <v>Customer Service Associate</v>
          </cell>
          <cell r="J1913">
            <v>35690</v>
          </cell>
          <cell r="K1913">
            <v>35690</v>
          </cell>
          <cell r="L1913">
            <v>40665.599999999999</v>
          </cell>
          <cell r="M1913" t="str">
            <v xml:space="preserve">    35089.60</v>
          </cell>
          <cell r="N1913">
            <v>0.08</v>
          </cell>
          <cell r="O1913" t="str">
            <v>Geoffrey St Clair</v>
          </cell>
          <cell r="P1913" t="str">
            <v>Wright, Matthew</v>
          </cell>
        </row>
        <row r="1914">
          <cell r="A1914">
            <v>74723</v>
          </cell>
          <cell r="B1914" t="str">
            <v>Angell</v>
          </cell>
          <cell r="C1914" t="str">
            <v>Aaron</v>
          </cell>
          <cell r="D1914" t="str">
            <v>Exempt</v>
          </cell>
          <cell r="E1914">
            <v>264</v>
          </cell>
          <cell r="F1914" t="str">
            <v>PD Customer Service Systems</v>
          </cell>
          <cell r="G1914">
            <v>2150</v>
          </cell>
          <cell r="H1914" t="str">
            <v>IT Spclst, SA&amp;D - Car</v>
          </cell>
          <cell r="I1914" t="str">
            <v>IT Spclst, SA&amp;D - Car</v>
          </cell>
          <cell r="J1914">
            <v>35690</v>
          </cell>
          <cell r="K1914">
            <v>37773</v>
          </cell>
          <cell r="L1914">
            <v>51626.16</v>
          </cell>
          <cell r="M1914" t="str">
            <v xml:space="preserve">    62050.00</v>
          </cell>
          <cell r="N1914">
            <v>0.24</v>
          </cell>
          <cell r="O1914" t="str">
            <v>William T Russell</v>
          </cell>
          <cell r="P1914" t="str">
            <v>Walje, A Richard</v>
          </cell>
        </row>
        <row r="1915">
          <cell r="A1915">
            <v>74727</v>
          </cell>
          <cell r="B1915" t="str">
            <v>Williams</v>
          </cell>
          <cell r="C1915" t="str">
            <v>John</v>
          </cell>
          <cell r="D1915" t="str">
            <v>Non-Exempt,Non-Union</v>
          </cell>
          <cell r="E1915">
            <v>594</v>
          </cell>
          <cell r="F1915" t="str">
            <v>Customer Contact Center - Generalists</v>
          </cell>
          <cell r="G1915">
            <v>4779</v>
          </cell>
          <cell r="H1915" t="str">
            <v>Customer Service Associat</v>
          </cell>
          <cell r="I1915" t="str">
            <v>Customer Service Associate</v>
          </cell>
          <cell r="J1915">
            <v>35690</v>
          </cell>
          <cell r="K1915">
            <v>35690</v>
          </cell>
          <cell r="L1915">
            <v>40665.599999999999</v>
          </cell>
          <cell r="M1915" t="str">
            <v xml:space="preserve">    35089.60</v>
          </cell>
          <cell r="N1915">
            <v>0.08</v>
          </cell>
          <cell r="O1915" t="str">
            <v>James H Hermann Jr</v>
          </cell>
          <cell r="P1915" t="str">
            <v>Wright, Matthew</v>
          </cell>
        </row>
        <row r="1916">
          <cell r="A1916">
            <v>74733</v>
          </cell>
          <cell r="B1916" t="str">
            <v>Weatheroy</v>
          </cell>
          <cell r="C1916" t="str">
            <v>Chantina</v>
          </cell>
          <cell r="D1916" t="str">
            <v>Non-Exempt,Non-Union</v>
          </cell>
          <cell r="E1916">
            <v>593</v>
          </cell>
          <cell r="F1916" t="str">
            <v>Customer Contact Center- Dayshift</v>
          </cell>
          <cell r="G1916">
            <v>4779</v>
          </cell>
          <cell r="H1916" t="str">
            <v>Customer Service Associat</v>
          </cell>
          <cell r="I1916" t="str">
            <v>Customer Service Associate</v>
          </cell>
          <cell r="J1916">
            <v>35690</v>
          </cell>
          <cell r="K1916">
            <v>35690</v>
          </cell>
          <cell r="L1916">
            <v>40665.599999999999</v>
          </cell>
          <cell r="M1916" t="str">
            <v xml:space="preserve">    35089.60</v>
          </cell>
          <cell r="N1916">
            <v>0.08</v>
          </cell>
          <cell r="O1916" t="str">
            <v>Holly E Kadow</v>
          </cell>
          <cell r="P1916" t="str">
            <v>Wright, Matthew</v>
          </cell>
        </row>
        <row r="1917">
          <cell r="A1917">
            <v>74734</v>
          </cell>
          <cell r="B1917" t="str">
            <v>Thies</v>
          </cell>
          <cell r="C1917" t="str">
            <v>Emma</v>
          </cell>
          <cell r="D1917" t="str">
            <v>Non-Exempt,Non-Union</v>
          </cell>
          <cell r="E1917">
            <v>829</v>
          </cell>
          <cell r="F1917" t="str">
            <v>Performance Reporting</v>
          </cell>
          <cell r="G1917">
            <v>2060</v>
          </cell>
          <cell r="H1917" t="str">
            <v>Coord, Admn Svcs - Car</v>
          </cell>
          <cell r="I1917" t="str">
            <v>Coord, Admn Svcs - Car</v>
          </cell>
          <cell r="J1917">
            <v>35690</v>
          </cell>
          <cell r="K1917">
            <v>37448</v>
          </cell>
          <cell r="L1917">
            <v>42457.2</v>
          </cell>
          <cell r="M1917" t="str">
            <v xml:space="preserve">    45800.00</v>
          </cell>
          <cell r="N1917">
            <v>0.2</v>
          </cell>
          <cell r="O1917" t="str">
            <v>Cheryl J Simons</v>
          </cell>
          <cell r="P1917" t="str">
            <v>Wright, Matthew</v>
          </cell>
        </row>
        <row r="1918">
          <cell r="A1918">
            <v>74736</v>
          </cell>
          <cell r="B1918" t="str">
            <v>Achong</v>
          </cell>
          <cell r="C1918" t="str">
            <v>Adrian</v>
          </cell>
          <cell r="D1918" t="str">
            <v>Non-Exempt,Non-Union</v>
          </cell>
          <cell r="E1918">
            <v>593</v>
          </cell>
          <cell r="F1918" t="str">
            <v>Customer Contact Center- Dayshift</v>
          </cell>
          <cell r="G1918">
            <v>4779</v>
          </cell>
          <cell r="H1918" t="str">
            <v>Customer Service Associat</v>
          </cell>
          <cell r="I1918" t="str">
            <v>Customer Service Associate</v>
          </cell>
          <cell r="J1918">
            <v>35690</v>
          </cell>
          <cell r="K1918">
            <v>35690</v>
          </cell>
          <cell r="L1918">
            <v>40665.599999999999</v>
          </cell>
          <cell r="M1918" t="str">
            <v xml:space="preserve">    35089.60</v>
          </cell>
          <cell r="N1918">
            <v>0.08</v>
          </cell>
          <cell r="O1918" t="str">
            <v>Geneece K MacKay</v>
          </cell>
          <cell r="P1918" t="str">
            <v>Wright, Matthew</v>
          </cell>
        </row>
        <row r="1919">
          <cell r="A1919">
            <v>74739</v>
          </cell>
          <cell r="B1919" t="str">
            <v>Wellman</v>
          </cell>
          <cell r="C1919" t="str">
            <v>Janet</v>
          </cell>
          <cell r="D1919" t="str">
            <v>Non-Exempt,Non-Union</v>
          </cell>
          <cell r="E1919">
            <v>593</v>
          </cell>
          <cell r="F1919" t="str">
            <v>Customer Contact Center- Dayshift</v>
          </cell>
          <cell r="G1919">
            <v>4779</v>
          </cell>
          <cell r="H1919" t="str">
            <v>Customer Service Associat</v>
          </cell>
          <cell r="I1919" t="str">
            <v>Customer Service Associate</v>
          </cell>
          <cell r="J1919">
            <v>35690</v>
          </cell>
          <cell r="K1919">
            <v>35690</v>
          </cell>
          <cell r="L1919">
            <v>38315.040000000001</v>
          </cell>
          <cell r="M1919" t="str">
            <v xml:space="preserve">    35089.60</v>
          </cell>
          <cell r="N1919">
            <v>0.08</v>
          </cell>
          <cell r="O1919" t="str">
            <v>Geneece K MacKay</v>
          </cell>
          <cell r="P1919" t="str">
            <v>Wright, Matthew</v>
          </cell>
        </row>
        <row r="1920">
          <cell r="A1920">
            <v>74743</v>
          </cell>
          <cell r="B1920" t="str">
            <v>Peck</v>
          </cell>
          <cell r="C1920" t="str">
            <v>Molly</v>
          </cell>
          <cell r="D1920" t="str">
            <v>Non-Exempt,Non-Union</v>
          </cell>
          <cell r="E1920">
            <v>594</v>
          </cell>
          <cell r="F1920" t="str">
            <v>Customer Contact Center - Generalists</v>
          </cell>
          <cell r="G1920">
            <v>4779</v>
          </cell>
          <cell r="H1920" t="str">
            <v>Customer Service Associat</v>
          </cell>
          <cell r="I1920" t="str">
            <v>Customer Service Associate</v>
          </cell>
          <cell r="J1920">
            <v>35690</v>
          </cell>
          <cell r="K1920">
            <v>35690</v>
          </cell>
          <cell r="L1920">
            <v>38315.040000000001</v>
          </cell>
          <cell r="M1920" t="str">
            <v xml:space="preserve">    35089.60</v>
          </cell>
          <cell r="N1920">
            <v>0.08</v>
          </cell>
          <cell r="O1920" t="str">
            <v>Matthew J Feist</v>
          </cell>
          <cell r="P1920" t="str">
            <v>Wright, Matthew</v>
          </cell>
        </row>
        <row r="1921">
          <cell r="A1921">
            <v>74744</v>
          </cell>
          <cell r="B1921" t="str">
            <v>Terway</v>
          </cell>
          <cell r="C1921" t="str">
            <v>Barbara</v>
          </cell>
          <cell r="D1921" t="str">
            <v>Non-Exempt,Non-Union</v>
          </cell>
          <cell r="E1921">
            <v>594</v>
          </cell>
          <cell r="F1921" t="str">
            <v>Customer Contact Center - Generalists</v>
          </cell>
          <cell r="G1921">
            <v>4779</v>
          </cell>
          <cell r="H1921" t="str">
            <v>Customer Service Associat</v>
          </cell>
          <cell r="I1921" t="str">
            <v>Customer Service Associate</v>
          </cell>
          <cell r="J1921">
            <v>35690</v>
          </cell>
          <cell r="K1921">
            <v>35690</v>
          </cell>
          <cell r="L1921">
            <v>40665.599999999999</v>
          </cell>
          <cell r="M1921" t="str">
            <v xml:space="preserve">    35089.60</v>
          </cell>
          <cell r="N1921">
            <v>0.08</v>
          </cell>
          <cell r="O1921" t="str">
            <v>Candace D Boswell</v>
          </cell>
          <cell r="P1921" t="str">
            <v>Wright, Matthew</v>
          </cell>
        </row>
        <row r="1922">
          <cell r="A1922">
            <v>74755</v>
          </cell>
          <cell r="B1922" t="str">
            <v>Sehorn</v>
          </cell>
          <cell r="C1922" t="str">
            <v>Timothy</v>
          </cell>
          <cell r="D1922" t="str">
            <v>Exempt</v>
          </cell>
          <cell r="E1922">
            <v>381</v>
          </cell>
          <cell r="F1922" t="str">
            <v>Evanston Distribution</v>
          </cell>
          <cell r="G1922">
            <v>6081</v>
          </cell>
          <cell r="H1922" t="str">
            <v>Manager, Distribution</v>
          </cell>
          <cell r="I1922" t="str">
            <v>Manager, Distribution (Ops Mgr)</v>
          </cell>
          <cell r="J1922">
            <v>28885</v>
          </cell>
          <cell r="K1922">
            <v>36708</v>
          </cell>
          <cell r="L1922">
            <v>88908</v>
          </cell>
          <cell r="M1922" t="str">
            <v xml:space="preserve">    90600.00</v>
          </cell>
          <cell r="N1922">
            <v>0.3</v>
          </cell>
          <cell r="O1922" t="str">
            <v>Vaughn N Rasmussen</v>
          </cell>
          <cell r="P1922" t="str">
            <v>Wright, Matthew</v>
          </cell>
        </row>
        <row r="1923">
          <cell r="A1923">
            <v>74756</v>
          </cell>
          <cell r="B1923" t="str">
            <v>Dinehart</v>
          </cell>
          <cell r="C1923" t="str">
            <v>Todd</v>
          </cell>
          <cell r="D1923" t="str">
            <v>Exempt</v>
          </cell>
          <cell r="E1923">
            <v>269</v>
          </cell>
          <cell r="F1923" t="str">
            <v>CBS Asset &amp; Cost Recovery Acctg</v>
          </cell>
          <cell r="G1923">
            <v>7548</v>
          </cell>
          <cell r="H1923" t="str">
            <v>Cnslt, Fin/Actng - Car</v>
          </cell>
          <cell r="I1923" t="str">
            <v>Cnslt, Fin/Actng - Car</v>
          </cell>
          <cell r="J1923">
            <v>34778</v>
          </cell>
          <cell r="K1923">
            <v>37298</v>
          </cell>
          <cell r="L1923">
            <v>72555.12</v>
          </cell>
          <cell r="M1923" t="str">
            <v xml:space="preserve">    77300.00</v>
          </cell>
          <cell r="N1923">
            <v>0.24</v>
          </cell>
          <cell r="O1923" t="str">
            <v>David J Vandehey</v>
          </cell>
          <cell r="P1923" t="str">
            <v>MacRitchie, Andy</v>
          </cell>
        </row>
        <row r="1924">
          <cell r="A1924">
            <v>74757</v>
          </cell>
          <cell r="B1924" t="str">
            <v>DeNuccio</v>
          </cell>
          <cell r="C1924" t="str">
            <v>Diane</v>
          </cell>
          <cell r="D1924" t="str">
            <v>Exempt</v>
          </cell>
          <cell r="E1924">
            <v>1451</v>
          </cell>
          <cell r="F1924" t="str">
            <v>Network Performance</v>
          </cell>
          <cell r="G1924">
            <v>2003</v>
          </cell>
          <cell r="H1924" t="str">
            <v>Analyst, Process - Ld/Sr</v>
          </cell>
          <cell r="I1924" t="str">
            <v>Analyst, Process - Ld/Sr</v>
          </cell>
          <cell r="J1924">
            <v>35684</v>
          </cell>
          <cell r="K1924">
            <v>37347</v>
          </cell>
          <cell r="L1924">
            <v>70508.160000000003</v>
          </cell>
          <cell r="M1924" t="str">
            <v xml:space="preserve">    68300.00</v>
          </cell>
          <cell r="N1924">
            <v>0.24</v>
          </cell>
          <cell r="O1924" t="str">
            <v>Heidemarie C Caswell</v>
          </cell>
          <cell r="P1924" t="str">
            <v>Wright, Matthew</v>
          </cell>
        </row>
        <row r="1925">
          <cell r="A1925">
            <v>74762</v>
          </cell>
          <cell r="B1925" t="str">
            <v>Zukin</v>
          </cell>
          <cell r="C1925" t="str">
            <v>Lisa</v>
          </cell>
          <cell r="D1925" t="str">
            <v>Non-Exempt,Non-Union</v>
          </cell>
          <cell r="E1925">
            <v>276</v>
          </cell>
          <cell r="F1925" t="str">
            <v>CSC Accounting &amp; Support</v>
          </cell>
          <cell r="G1925">
            <v>8049</v>
          </cell>
          <cell r="H1925" t="str">
            <v>Coord, Office Svcs - Car</v>
          </cell>
          <cell r="I1925" t="str">
            <v>Coord, Office Svcs - Car</v>
          </cell>
          <cell r="J1925">
            <v>35699</v>
          </cell>
          <cell r="K1925">
            <v>37632</v>
          </cell>
          <cell r="L1925">
            <v>37289.040000000001</v>
          </cell>
          <cell r="M1925" t="str">
            <v xml:space="preserve">    45800.00</v>
          </cell>
          <cell r="N1925">
            <v>0.2</v>
          </cell>
          <cell r="O1925" t="str">
            <v>John T Cook</v>
          </cell>
          <cell r="P1925" t="str">
            <v>MacRitchie, Andy</v>
          </cell>
        </row>
        <row r="1926">
          <cell r="A1926">
            <v>74773</v>
          </cell>
          <cell r="B1926" t="str">
            <v>Johnson</v>
          </cell>
          <cell r="C1926" t="str">
            <v>Aaron</v>
          </cell>
          <cell r="D1926" t="str">
            <v>Exempt</v>
          </cell>
          <cell r="E1926">
            <v>1326</v>
          </cell>
          <cell r="F1926" t="str">
            <v>Enterprise Intel Systems</v>
          </cell>
          <cell r="G1926">
            <v>7269</v>
          </cell>
          <cell r="H1926" t="str">
            <v>IT Spclst, Entprse Sftwar</v>
          </cell>
          <cell r="I1926" t="str">
            <v>IT Spclst, Entprse Sftware Dist - Ld/Sr</v>
          </cell>
          <cell r="J1926">
            <v>35703</v>
          </cell>
          <cell r="K1926">
            <v>37408</v>
          </cell>
          <cell r="L1926">
            <v>71000.160000000003</v>
          </cell>
          <cell r="M1926" t="str">
            <v xml:space="preserve">    71300.00</v>
          </cell>
          <cell r="N1926">
            <v>0.24</v>
          </cell>
          <cell r="O1926" t="str">
            <v>Jeffrey G McCombs</v>
          </cell>
          <cell r="P1926" t="str">
            <v>Walje, A Richard</v>
          </cell>
        </row>
        <row r="1927">
          <cell r="A1927">
            <v>74776</v>
          </cell>
          <cell r="B1927" t="str">
            <v>Kimber</v>
          </cell>
          <cell r="C1927" t="str">
            <v>Jason</v>
          </cell>
          <cell r="D1927" t="str">
            <v>Exempt</v>
          </cell>
          <cell r="E1927">
            <v>1077</v>
          </cell>
          <cell r="F1927" t="str">
            <v>Generation Engineering</v>
          </cell>
          <cell r="G1927">
            <v>1981</v>
          </cell>
          <cell r="H1927" t="str">
            <v>Analyst, Bus Sys - Car</v>
          </cell>
          <cell r="I1927" t="str">
            <v>Analyst, Bus Sys - Car</v>
          </cell>
          <cell r="J1927">
            <v>35703</v>
          </cell>
          <cell r="K1927">
            <v>38197</v>
          </cell>
          <cell r="L1927">
            <v>64999.92</v>
          </cell>
          <cell r="M1927" t="str">
            <v xml:space="preserve">    61300.00</v>
          </cell>
          <cell r="N1927">
            <v>0.24</v>
          </cell>
          <cell r="O1927" t="str">
            <v>Jack A Young</v>
          </cell>
          <cell r="P1927" t="str">
            <v>Cunningham, Barry G</v>
          </cell>
        </row>
        <row r="1928">
          <cell r="A1928">
            <v>74779</v>
          </cell>
          <cell r="B1928" t="str">
            <v>Payne</v>
          </cell>
          <cell r="C1928" t="str">
            <v>Terry</v>
          </cell>
          <cell r="D1928" t="str">
            <v>Exempt</v>
          </cell>
          <cell r="E1928">
            <v>257</v>
          </cell>
          <cell r="F1928" t="str">
            <v>Enterprise Sys, Mgt/ Admin</v>
          </cell>
          <cell r="G1928">
            <v>2107</v>
          </cell>
          <cell r="H1928" t="str">
            <v>Director, SO&amp;M</v>
          </cell>
          <cell r="I1928" t="str">
            <v>Director, SO&amp;M</v>
          </cell>
          <cell r="J1928">
            <v>35704</v>
          </cell>
          <cell r="K1928">
            <v>35972</v>
          </cell>
          <cell r="L1928">
            <v>149289.12</v>
          </cell>
          <cell r="M1928" t="str">
            <v xml:space="preserve">   125900.00</v>
          </cell>
          <cell r="N1928">
            <v>0.4</v>
          </cell>
          <cell r="O1928" t="str">
            <v>John E Paul</v>
          </cell>
          <cell r="P1928" t="str">
            <v>Walje, A Richard</v>
          </cell>
        </row>
        <row r="1929">
          <cell r="A1929">
            <v>74793</v>
          </cell>
          <cell r="B1929" t="str">
            <v>Dettmer</v>
          </cell>
          <cell r="C1929" t="str">
            <v>Dan</v>
          </cell>
          <cell r="D1929" t="str">
            <v>Exempt</v>
          </cell>
          <cell r="E1929">
            <v>429</v>
          </cell>
          <cell r="F1929" t="str">
            <v>Transmission</v>
          </cell>
          <cell r="G1929">
            <v>5028</v>
          </cell>
          <cell r="H1929" t="str">
            <v>Acct Mgr, Transmission</v>
          </cell>
          <cell r="I1929" t="str">
            <v>Acct Mgr, Transmission</v>
          </cell>
          <cell r="J1929">
            <v>35709</v>
          </cell>
          <cell r="K1929">
            <v>36387</v>
          </cell>
          <cell r="L1929">
            <v>89960.16</v>
          </cell>
          <cell r="M1929" t="str">
            <v xml:space="preserve">    88850.00</v>
          </cell>
          <cell r="N1929">
            <v>0.3</v>
          </cell>
          <cell r="O1929" t="str">
            <v>Jack E Stamper</v>
          </cell>
          <cell r="P1929" t="str">
            <v>Wright, Matthew</v>
          </cell>
        </row>
        <row r="1930">
          <cell r="A1930">
            <v>74797</v>
          </cell>
          <cell r="B1930" t="str">
            <v>Dragoon</v>
          </cell>
          <cell r="C1930" t="str">
            <v>Kenneth</v>
          </cell>
          <cell r="D1930" t="str">
            <v>Exempt</v>
          </cell>
          <cell r="E1930">
            <v>238</v>
          </cell>
          <cell r="F1930" t="str">
            <v>C&amp;T Front Office</v>
          </cell>
          <cell r="G1930">
            <v>5645</v>
          </cell>
          <cell r="H1930" t="str">
            <v>Pwr Mktr/Orig - Car</v>
          </cell>
          <cell r="I1930" t="str">
            <v>Pwr Mktr/Orig - Car</v>
          </cell>
          <cell r="J1930">
            <v>35709</v>
          </cell>
          <cell r="K1930">
            <v>37530</v>
          </cell>
          <cell r="L1930">
            <v>114946.08</v>
          </cell>
          <cell r="M1930" t="str">
            <v xml:space="preserve">   107900.00</v>
          </cell>
          <cell r="N1930">
            <v>0.7</v>
          </cell>
          <cell r="O1930" t="str">
            <v>Stacey Kusters</v>
          </cell>
          <cell r="P1930" t="str">
            <v>Watters, Stan K</v>
          </cell>
        </row>
        <row r="1931">
          <cell r="A1931">
            <v>74809</v>
          </cell>
          <cell r="B1931" t="str">
            <v>Gordanier</v>
          </cell>
          <cell r="C1931" t="str">
            <v>Douglas</v>
          </cell>
          <cell r="D1931" t="str">
            <v>Exempt</v>
          </cell>
          <cell r="E1931">
            <v>263</v>
          </cell>
          <cell r="F1931" t="str">
            <v>IT SAP Development</v>
          </cell>
          <cell r="G1931">
            <v>2132</v>
          </cell>
          <cell r="H1931" t="str">
            <v>IT Spclst, CS Gen - Car</v>
          </cell>
          <cell r="I1931" t="str">
            <v>IT Spclst, CS Gen - Car</v>
          </cell>
          <cell r="J1931">
            <v>31866</v>
          </cell>
          <cell r="K1931">
            <v>37206</v>
          </cell>
          <cell r="L1931">
            <v>68191.199999999997</v>
          </cell>
          <cell r="M1931" t="str">
            <v xml:space="preserve">    69100.00</v>
          </cell>
          <cell r="N1931">
            <v>0.24</v>
          </cell>
          <cell r="O1931" t="str">
            <v>Berdine Buck</v>
          </cell>
          <cell r="P1931" t="str">
            <v>Walje, A Richard</v>
          </cell>
        </row>
        <row r="1932">
          <cell r="A1932">
            <v>74839</v>
          </cell>
          <cell r="B1932" t="str">
            <v>Meyers</v>
          </cell>
          <cell r="C1932" t="str">
            <v>Curtis</v>
          </cell>
          <cell r="D1932" t="str">
            <v>Exempt</v>
          </cell>
          <cell r="E1932">
            <v>287</v>
          </cell>
          <cell r="F1932" t="str">
            <v>RE Property Management</v>
          </cell>
          <cell r="G1932">
            <v>5397</v>
          </cell>
          <cell r="H1932" t="str">
            <v>Manager, Property</v>
          </cell>
          <cell r="I1932" t="str">
            <v>Mgr, Property Management</v>
          </cell>
          <cell r="J1932">
            <v>35724</v>
          </cell>
          <cell r="K1932">
            <v>36829</v>
          </cell>
          <cell r="L1932">
            <v>90707.04</v>
          </cell>
          <cell r="M1932" t="str">
            <v xml:space="preserve">    88100.00</v>
          </cell>
          <cell r="N1932">
            <v>0.24</v>
          </cell>
          <cell r="O1932" t="str">
            <v>Susan P Berndt</v>
          </cell>
          <cell r="P1932" t="str">
            <v>MacRitchie, Andy</v>
          </cell>
        </row>
        <row r="1933">
          <cell r="A1933">
            <v>74840</v>
          </cell>
          <cell r="B1933" t="str">
            <v>Bullion</v>
          </cell>
          <cell r="C1933" t="str">
            <v>Beverly</v>
          </cell>
          <cell r="D1933" t="str">
            <v>Exempt</v>
          </cell>
          <cell r="E1933">
            <v>129</v>
          </cell>
          <cell r="F1933" t="str">
            <v>Power Delivery PMO</v>
          </cell>
          <cell r="G1933">
            <v>2106</v>
          </cell>
          <cell r="H1933" t="str">
            <v>Director, SA&amp;D</v>
          </cell>
          <cell r="I1933" t="str">
            <v>Director, SA&amp;D</v>
          </cell>
          <cell r="J1933">
            <v>35746</v>
          </cell>
          <cell r="K1933">
            <v>36708</v>
          </cell>
          <cell r="L1933">
            <v>128707.2</v>
          </cell>
          <cell r="M1933" t="str">
            <v xml:space="preserve">   124450.00</v>
          </cell>
          <cell r="N1933">
            <v>0.4</v>
          </cell>
          <cell r="O1933" t="str">
            <v>Bradley R Williams</v>
          </cell>
          <cell r="P1933" t="str">
            <v>Wright, Matthew</v>
          </cell>
        </row>
        <row r="1934">
          <cell r="A1934">
            <v>74842</v>
          </cell>
          <cell r="B1934" t="str">
            <v>Peterson</v>
          </cell>
          <cell r="C1934" t="str">
            <v>Teri</v>
          </cell>
          <cell r="D1934" t="str">
            <v>Exempt</v>
          </cell>
          <cell r="E1934">
            <v>1001</v>
          </cell>
          <cell r="F1934" t="str">
            <v>CBS Performance &amp; Account Mgmt</v>
          </cell>
          <cell r="G1934">
            <v>2098</v>
          </cell>
          <cell r="H1934" t="str">
            <v>Director, Plng</v>
          </cell>
          <cell r="I1934" t="str">
            <v>Dir, CBS Perf &amp; Acct Mgmt</v>
          </cell>
          <cell r="J1934">
            <v>35772</v>
          </cell>
          <cell r="K1934">
            <v>36976</v>
          </cell>
          <cell r="L1934">
            <v>122000.16</v>
          </cell>
          <cell r="M1934" t="str">
            <v xml:space="preserve">   116900.00</v>
          </cell>
          <cell r="N1934">
            <v>0.4</v>
          </cell>
          <cell r="O1934" t="str">
            <v>Anita J Decker</v>
          </cell>
          <cell r="P1934" t="str">
            <v>MacRitchie, Andy</v>
          </cell>
        </row>
        <row r="1935">
          <cell r="A1935">
            <v>74853</v>
          </cell>
          <cell r="B1935" t="str">
            <v>Whitney</v>
          </cell>
          <cell r="C1935" t="str">
            <v>Marette</v>
          </cell>
          <cell r="D1935" t="str">
            <v>Non-Exempt,Non-Union</v>
          </cell>
          <cell r="E1935">
            <v>593</v>
          </cell>
          <cell r="F1935" t="str">
            <v>Customer Contact Center- Dayshift</v>
          </cell>
          <cell r="G1935">
            <v>4779</v>
          </cell>
          <cell r="H1935" t="str">
            <v>Customer Service Associat</v>
          </cell>
          <cell r="I1935" t="str">
            <v>Customer Service Associate</v>
          </cell>
          <cell r="J1935">
            <v>35723</v>
          </cell>
          <cell r="K1935">
            <v>35723</v>
          </cell>
          <cell r="L1935">
            <v>40665.599999999999</v>
          </cell>
          <cell r="M1935" t="str">
            <v xml:space="preserve">    35089.60</v>
          </cell>
          <cell r="N1935">
            <v>0.08</v>
          </cell>
          <cell r="O1935" t="str">
            <v>Candace D Boswell</v>
          </cell>
          <cell r="P1935" t="str">
            <v>Wright, Matthew</v>
          </cell>
        </row>
        <row r="1936">
          <cell r="A1936">
            <v>74856</v>
          </cell>
          <cell r="B1936" t="str">
            <v>Jordan</v>
          </cell>
          <cell r="C1936" t="str">
            <v>Patrice</v>
          </cell>
          <cell r="D1936" t="str">
            <v>Non-Exempt,Non-Union</v>
          </cell>
          <cell r="E1936">
            <v>593</v>
          </cell>
          <cell r="F1936" t="str">
            <v>Customer Contact Center- Dayshift</v>
          </cell>
          <cell r="G1936">
            <v>4779</v>
          </cell>
          <cell r="H1936" t="str">
            <v>Customer Service Associat</v>
          </cell>
          <cell r="I1936" t="str">
            <v>Customer Service Associate</v>
          </cell>
          <cell r="J1936">
            <v>35723</v>
          </cell>
          <cell r="K1936">
            <v>35723</v>
          </cell>
          <cell r="L1936">
            <v>40665.599999999999</v>
          </cell>
          <cell r="M1936" t="str">
            <v xml:space="preserve">    35089.60</v>
          </cell>
          <cell r="N1936">
            <v>0.08</v>
          </cell>
          <cell r="O1936" t="str">
            <v>Marchell B Fredricks</v>
          </cell>
          <cell r="P1936" t="str">
            <v>Wright, Matthew</v>
          </cell>
        </row>
        <row r="1937">
          <cell r="A1937">
            <v>74857</v>
          </cell>
          <cell r="B1937" t="str">
            <v>Reyes</v>
          </cell>
          <cell r="C1937" t="str">
            <v>Terrica</v>
          </cell>
          <cell r="D1937" t="str">
            <v>Non-Exempt,Non-Union</v>
          </cell>
          <cell r="E1937">
            <v>1026</v>
          </cell>
          <cell r="F1937" t="str">
            <v>Community Services - West Region</v>
          </cell>
          <cell r="G1937">
            <v>2020</v>
          </cell>
          <cell r="H1937" t="str">
            <v>Assistant, Group/Indv</v>
          </cell>
          <cell r="I1937" t="str">
            <v>Assistant, Group/Indv</v>
          </cell>
          <cell r="J1937">
            <v>35723</v>
          </cell>
          <cell r="K1937">
            <v>37473</v>
          </cell>
          <cell r="L1937">
            <v>33500.160000000003</v>
          </cell>
          <cell r="M1937" t="str">
            <v xml:space="preserve">    36500.00</v>
          </cell>
          <cell r="N1937">
            <v>0.2</v>
          </cell>
          <cell r="O1937" t="str">
            <v>Bernard J Bottomly</v>
          </cell>
          <cell r="P1937" t="str">
            <v>Walje, A Richard</v>
          </cell>
        </row>
        <row r="1938">
          <cell r="A1938">
            <v>74859</v>
          </cell>
          <cell r="B1938" t="str">
            <v>Cook</v>
          </cell>
          <cell r="C1938" t="str">
            <v>Rhonda</v>
          </cell>
          <cell r="D1938" t="str">
            <v>Non-Exempt,Non-Union</v>
          </cell>
          <cell r="E1938">
            <v>593</v>
          </cell>
          <cell r="F1938" t="str">
            <v>Customer Contact Center- Dayshift</v>
          </cell>
          <cell r="G1938">
            <v>4779</v>
          </cell>
          <cell r="H1938" t="str">
            <v>Customer Service Associat</v>
          </cell>
          <cell r="I1938" t="str">
            <v>Customer Service Associate</v>
          </cell>
          <cell r="J1938">
            <v>35723</v>
          </cell>
          <cell r="K1938">
            <v>35723</v>
          </cell>
          <cell r="L1938">
            <v>40665.599999999999</v>
          </cell>
          <cell r="M1938" t="str">
            <v xml:space="preserve">    35089.60</v>
          </cell>
          <cell r="N1938">
            <v>0.08</v>
          </cell>
          <cell r="O1938" t="str">
            <v>Marchell B Fredricks</v>
          </cell>
          <cell r="P1938" t="str">
            <v>Wright, Matthew</v>
          </cell>
        </row>
        <row r="1939">
          <cell r="A1939">
            <v>74862</v>
          </cell>
          <cell r="B1939" t="str">
            <v>Young</v>
          </cell>
          <cell r="C1939" t="str">
            <v>Donna</v>
          </cell>
          <cell r="D1939" t="str">
            <v>Non-Exempt,Non-Union</v>
          </cell>
          <cell r="E1939">
            <v>593</v>
          </cell>
          <cell r="F1939" t="str">
            <v>Customer Contact Center- Dayshift</v>
          </cell>
          <cell r="G1939">
            <v>4779</v>
          </cell>
          <cell r="H1939" t="str">
            <v>Customer Service Associat</v>
          </cell>
          <cell r="I1939" t="str">
            <v>Customer Service Associate</v>
          </cell>
          <cell r="J1939">
            <v>35723</v>
          </cell>
          <cell r="K1939">
            <v>35723</v>
          </cell>
          <cell r="L1939">
            <v>40665.599999999999</v>
          </cell>
          <cell r="M1939" t="str">
            <v xml:space="preserve">    35089.60</v>
          </cell>
          <cell r="N1939">
            <v>0.08</v>
          </cell>
          <cell r="O1939" t="str">
            <v>Geoffrey St Clair</v>
          </cell>
          <cell r="P1939" t="str">
            <v>Wright, Matthew</v>
          </cell>
        </row>
        <row r="1940">
          <cell r="A1940">
            <v>74863</v>
          </cell>
          <cell r="B1940" t="str">
            <v>Wornath</v>
          </cell>
          <cell r="C1940" t="str">
            <v>Martin</v>
          </cell>
          <cell r="D1940" t="str">
            <v>Non-Exempt,Non-Union</v>
          </cell>
          <cell r="E1940">
            <v>594</v>
          </cell>
          <cell r="F1940" t="str">
            <v>Customer Contact Center - Generalists</v>
          </cell>
          <cell r="G1940">
            <v>4779</v>
          </cell>
          <cell r="H1940" t="str">
            <v>Customer Service Associat</v>
          </cell>
          <cell r="I1940" t="str">
            <v>Customer Service Associate</v>
          </cell>
          <cell r="J1940">
            <v>35723</v>
          </cell>
          <cell r="K1940">
            <v>35723</v>
          </cell>
          <cell r="L1940">
            <v>40665.599999999999</v>
          </cell>
          <cell r="M1940" t="str">
            <v xml:space="preserve">    35089.60</v>
          </cell>
          <cell r="N1940">
            <v>0.08</v>
          </cell>
          <cell r="O1940" t="str">
            <v>Matthew J Feist</v>
          </cell>
          <cell r="P1940" t="str">
            <v>Wright, Matthew</v>
          </cell>
        </row>
        <row r="1941">
          <cell r="A1941">
            <v>74878</v>
          </cell>
          <cell r="B1941" t="str">
            <v>Scrivens</v>
          </cell>
          <cell r="C1941" t="str">
            <v>Carol</v>
          </cell>
          <cell r="D1941" t="str">
            <v>Non-Exempt,Non-Union</v>
          </cell>
          <cell r="E1941">
            <v>1039</v>
          </cell>
          <cell r="F1941" t="str">
            <v>T&amp;D Asset Management</v>
          </cell>
          <cell r="G1941">
            <v>2020</v>
          </cell>
          <cell r="H1941" t="str">
            <v>Assistant, Group/Indv</v>
          </cell>
          <cell r="I1941" t="str">
            <v>Assistant, Group/Indv</v>
          </cell>
          <cell r="J1941">
            <v>35170</v>
          </cell>
          <cell r="K1941">
            <v>36871</v>
          </cell>
          <cell r="L1941">
            <v>37098</v>
          </cell>
          <cell r="M1941" t="str">
            <v xml:space="preserve">    36500.00</v>
          </cell>
          <cell r="N1941">
            <v>0.2</v>
          </cell>
          <cell r="O1941" t="str">
            <v>William A Cunningham</v>
          </cell>
          <cell r="P1941" t="str">
            <v>Wright, Matthew</v>
          </cell>
        </row>
        <row r="1942">
          <cell r="A1942">
            <v>74885</v>
          </cell>
          <cell r="B1942" t="str">
            <v>Register</v>
          </cell>
          <cell r="C1942" t="str">
            <v>David</v>
          </cell>
          <cell r="D1942" t="str">
            <v>Exempt</v>
          </cell>
          <cell r="E1942">
            <v>1009</v>
          </cell>
          <cell r="F1942" t="str">
            <v>PD Mgmt &amp; Admin Office</v>
          </cell>
          <cell r="G1942">
            <v>2106</v>
          </cell>
          <cell r="H1942" t="str">
            <v>Director, SA&amp;D</v>
          </cell>
          <cell r="I1942" t="str">
            <v>Director, SA&amp;D</v>
          </cell>
          <cell r="J1942">
            <v>35746</v>
          </cell>
          <cell r="K1942">
            <v>37267</v>
          </cell>
          <cell r="L1942">
            <v>120618</v>
          </cell>
          <cell r="M1942" t="str">
            <v xml:space="preserve">   124450.00</v>
          </cell>
          <cell r="N1942">
            <v>0.4</v>
          </cell>
          <cell r="O1942" t="str">
            <v>John Cupparo</v>
          </cell>
          <cell r="P1942" t="str">
            <v>Walje, A Richard</v>
          </cell>
        </row>
        <row r="1943">
          <cell r="A1943">
            <v>74894</v>
          </cell>
          <cell r="B1943" t="str">
            <v>Rennack</v>
          </cell>
          <cell r="C1943" t="str">
            <v>Janice</v>
          </cell>
          <cell r="D1943" t="str">
            <v>Exempt</v>
          </cell>
          <cell r="E1943">
            <v>880</v>
          </cell>
          <cell r="F1943" t="str">
            <v>Network Ops Ctr/ NOC</v>
          </cell>
          <cell r="G1943">
            <v>2011</v>
          </cell>
          <cell r="H1943" t="str">
            <v>Analyst, Telecomm - Car</v>
          </cell>
          <cell r="I1943" t="str">
            <v>Analyst, Telecomm - Car</v>
          </cell>
          <cell r="J1943">
            <v>33511</v>
          </cell>
          <cell r="K1943">
            <v>35972</v>
          </cell>
          <cell r="L1943">
            <v>67221.119999999995</v>
          </cell>
          <cell r="M1943" t="str">
            <v xml:space="preserve">    60750.00</v>
          </cell>
          <cell r="N1943">
            <v>0.24</v>
          </cell>
          <cell r="O1943" t="str">
            <v>Marie L Pedigo</v>
          </cell>
          <cell r="P1943" t="str">
            <v>Walje, A Richard</v>
          </cell>
        </row>
        <row r="1944">
          <cell r="A1944">
            <v>74905</v>
          </cell>
          <cell r="B1944" t="str">
            <v>Femling</v>
          </cell>
          <cell r="C1944" t="str">
            <v>Herbert</v>
          </cell>
          <cell r="D1944" t="str">
            <v>Exempt</v>
          </cell>
          <cell r="E1944">
            <v>777</v>
          </cell>
          <cell r="F1944" t="str">
            <v>PD Budgeting, Forecasting &amp; Reporting</v>
          </cell>
          <cell r="G1944">
            <v>7548</v>
          </cell>
          <cell r="H1944" t="str">
            <v>Cnslt, Fin/Actng - Car</v>
          </cell>
          <cell r="I1944" t="str">
            <v>Cnslt, Fin/Actng - Car</v>
          </cell>
          <cell r="J1944">
            <v>32762</v>
          </cell>
          <cell r="L1944">
            <v>77299.92</v>
          </cell>
          <cell r="M1944" t="str">
            <v xml:space="preserve">    77300.00</v>
          </cell>
          <cell r="N1944">
            <v>0.24</v>
          </cell>
          <cell r="O1944" t="str">
            <v>Richard A Lodmell</v>
          </cell>
          <cell r="P1944" t="str">
            <v>Wright, Matthew</v>
          </cell>
        </row>
        <row r="1945">
          <cell r="A1945">
            <v>74917</v>
          </cell>
          <cell r="B1945" t="str">
            <v>Johnson Jr</v>
          </cell>
          <cell r="C1945" t="str">
            <v>William</v>
          </cell>
          <cell r="D1945" t="str">
            <v>Non-Exempt,Non-Union</v>
          </cell>
          <cell r="E1945">
            <v>595</v>
          </cell>
          <cell r="F1945" t="str">
            <v>Customer Contact Center- Complex Team</v>
          </cell>
          <cell r="G1945">
            <v>4779</v>
          </cell>
          <cell r="H1945" t="str">
            <v>Customer Service Associat</v>
          </cell>
          <cell r="I1945" t="str">
            <v>Customer Service Associate</v>
          </cell>
          <cell r="J1945">
            <v>35751</v>
          </cell>
          <cell r="K1945">
            <v>35751</v>
          </cell>
          <cell r="L1945">
            <v>44721.84</v>
          </cell>
          <cell r="M1945" t="str">
            <v xml:space="preserve">    35089.60</v>
          </cell>
          <cell r="N1945">
            <v>0.08</v>
          </cell>
          <cell r="O1945" t="str">
            <v>Amy S Swanson</v>
          </cell>
          <cell r="P1945" t="str">
            <v>Wright, Matthew</v>
          </cell>
        </row>
        <row r="1946">
          <cell r="A1946">
            <v>74919</v>
          </cell>
          <cell r="B1946" t="str">
            <v>Lillie</v>
          </cell>
          <cell r="C1946" t="str">
            <v>Andrew</v>
          </cell>
          <cell r="D1946" t="str">
            <v>Exempt</v>
          </cell>
          <cell r="E1946">
            <v>1531</v>
          </cell>
          <cell r="F1946" t="str">
            <v>Cust Svc Performance Rptg</v>
          </cell>
          <cell r="G1946">
            <v>8543</v>
          </cell>
          <cell r="H1946" t="str">
            <v>Analyst, Business - Car</v>
          </cell>
          <cell r="I1946" t="str">
            <v>Analyst, Business - Car</v>
          </cell>
          <cell r="J1946">
            <v>35751</v>
          </cell>
          <cell r="K1946">
            <v>38033</v>
          </cell>
          <cell r="L1946">
            <v>51941.04</v>
          </cell>
          <cell r="M1946" t="str">
            <v xml:space="preserve">    54250.00</v>
          </cell>
          <cell r="N1946">
            <v>0.2</v>
          </cell>
          <cell r="O1946" t="str">
            <v>Anthony B Worthington</v>
          </cell>
          <cell r="P1946" t="str">
            <v>Wright, Matthew</v>
          </cell>
        </row>
        <row r="1947">
          <cell r="A1947">
            <v>74921</v>
          </cell>
          <cell r="B1947" t="str">
            <v>Gwynn</v>
          </cell>
          <cell r="C1947" t="str">
            <v>Cari</v>
          </cell>
          <cell r="D1947" t="str">
            <v>Non-Exempt,Non-Union</v>
          </cell>
          <cell r="E1947">
            <v>594</v>
          </cell>
          <cell r="F1947" t="str">
            <v>Customer Contact Center - Generalists</v>
          </cell>
          <cell r="G1947">
            <v>4779</v>
          </cell>
          <cell r="H1947" t="str">
            <v>Customer Service Associat</v>
          </cell>
          <cell r="I1947" t="str">
            <v>Customer Service Associate</v>
          </cell>
          <cell r="J1947">
            <v>35751</v>
          </cell>
          <cell r="K1947">
            <v>35751</v>
          </cell>
          <cell r="L1947">
            <v>40665.599999999999</v>
          </cell>
          <cell r="M1947" t="str">
            <v xml:space="preserve">    35089.60</v>
          </cell>
          <cell r="N1947">
            <v>0.08</v>
          </cell>
          <cell r="O1947" t="str">
            <v>Lanakila M Achong</v>
          </cell>
          <cell r="P1947" t="str">
            <v>Wright, Matthew</v>
          </cell>
        </row>
        <row r="1948">
          <cell r="A1948">
            <v>74924</v>
          </cell>
          <cell r="B1948" t="str">
            <v>Le</v>
          </cell>
          <cell r="C1948" t="str">
            <v>Tim</v>
          </cell>
          <cell r="D1948" t="str">
            <v>Exempt</v>
          </cell>
          <cell r="E1948">
            <v>258</v>
          </cell>
          <cell r="F1948" t="str">
            <v>Enterprise Ops/ EOC</v>
          </cell>
          <cell r="G1948">
            <v>2138</v>
          </cell>
          <cell r="H1948" t="str">
            <v>IT Spclst, Dsk Spt - Car</v>
          </cell>
          <cell r="I1948" t="str">
            <v>IT Spclst, Dsk Spt - Car</v>
          </cell>
          <cell r="J1948">
            <v>35751</v>
          </cell>
          <cell r="K1948">
            <v>36352</v>
          </cell>
          <cell r="L1948">
            <v>44670</v>
          </cell>
          <cell r="M1948" t="str">
            <v xml:space="preserve">    51150.00</v>
          </cell>
          <cell r="N1948">
            <v>0.2</v>
          </cell>
          <cell r="O1948" t="str">
            <v>Greg L Blodgett</v>
          </cell>
          <cell r="P1948" t="str">
            <v>Walje, A Richard</v>
          </cell>
        </row>
        <row r="1949">
          <cell r="A1949">
            <v>74929</v>
          </cell>
          <cell r="B1949" t="str">
            <v>Regan</v>
          </cell>
          <cell r="C1949" t="str">
            <v>Sara</v>
          </cell>
          <cell r="D1949" t="str">
            <v>Exempt</v>
          </cell>
          <cell r="E1949">
            <v>776</v>
          </cell>
          <cell r="F1949" t="str">
            <v>Documentation Policy</v>
          </cell>
          <cell r="G1949">
            <v>2206</v>
          </cell>
          <cell r="H1949" t="str">
            <v>Spclst, Grphc - Car</v>
          </cell>
          <cell r="I1949" t="str">
            <v>Spclst, Grphc - Car</v>
          </cell>
          <cell r="J1949">
            <v>35745</v>
          </cell>
          <cell r="K1949">
            <v>36825</v>
          </cell>
          <cell r="L1949">
            <v>40809.120000000003</v>
          </cell>
          <cell r="M1949" t="str">
            <v xml:space="preserve">    40150.00</v>
          </cell>
          <cell r="N1949">
            <v>0.2</v>
          </cell>
          <cell r="O1949" t="str">
            <v>Jack A Grove</v>
          </cell>
          <cell r="P1949" t="str">
            <v>Wright, Matthew</v>
          </cell>
        </row>
        <row r="1950">
          <cell r="A1950">
            <v>74932</v>
          </cell>
          <cell r="B1950" t="str">
            <v>Bigeagle</v>
          </cell>
          <cell r="C1950" t="str">
            <v>Cheryl</v>
          </cell>
          <cell r="D1950" t="str">
            <v>Exempt</v>
          </cell>
          <cell r="E1950">
            <v>256</v>
          </cell>
          <cell r="F1950" t="str">
            <v>ITSST PMO</v>
          </cell>
          <cell r="G1950">
            <v>2236</v>
          </cell>
          <cell r="H1950" t="str">
            <v>Proj Mgr - Ld/Sr</v>
          </cell>
          <cell r="I1950" t="str">
            <v>Proj Mgr - Ld/Sr</v>
          </cell>
          <cell r="J1950">
            <v>35765</v>
          </cell>
          <cell r="K1950">
            <v>37712</v>
          </cell>
          <cell r="L1950">
            <v>87150</v>
          </cell>
          <cell r="M1950" t="str">
            <v xml:space="preserve">    88350.00</v>
          </cell>
          <cell r="N1950">
            <v>0.3</v>
          </cell>
          <cell r="O1950" t="str">
            <v>Douglas J Lucht</v>
          </cell>
          <cell r="P1950" t="str">
            <v>Walje, A Richard</v>
          </cell>
        </row>
        <row r="1951">
          <cell r="A1951">
            <v>74933</v>
          </cell>
          <cell r="B1951" t="str">
            <v>Zimmerman</v>
          </cell>
          <cell r="C1951" t="str">
            <v>Michael</v>
          </cell>
          <cell r="D1951" t="str">
            <v>Exempt</v>
          </cell>
          <cell r="E1951">
            <v>297</v>
          </cell>
          <cell r="F1951" t="str">
            <v>Pricing</v>
          </cell>
          <cell r="G1951">
            <v>2054</v>
          </cell>
          <cell r="H1951" t="str">
            <v>Cnslt, Rgltry - Car</v>
          </cell>
          <cell r="I1951" t="str">
            <v>Cnslt, Rgltry - Car</v>
          </cell>
          <cell r="J1951">
            <v>31404</v>
          </cell>
          <cell r="K1951">
            <v>37251</v>
          </cell>
          <cell r="L1951">
            <v>80646</v>
          </cell>
          <cell r="M1951" t="str">
            <v xml:space="preserve">    83750.00</v>
          </cell>
          <cell r="N1951">
            <v>0.24</v>
          </cell>
          <cell r="O1951" t="str">
            <v>William R Griffith</v>
          </cell>
          <cell r="P1951" t="str">
            <v>Larson, Donald D</v>
          </cell>
        </row>
        <row r="1952">
          <cell r="A1952">
            <v>74934</v>
          </cell>
          <cell r="B1952" t="str">
            <v>Eschete</v>
          </cell>
          <cell r="C1952" t="str">
            <v>Amy</v>
          </cell>
          <cell r="D1952" t="str">
            <v>Exempt</v>
          </cell>
          <cell r="E1952">
            <v>1276</v>
          </cell>
          <cell r="F1952" t="str">
            <v>Power Delivery Safety &amp; Environmental</v>
          </cell>
          <cell r="G1952">
            <v>2047</v>
          </cell>
          <cell r="H1952" t="str">
            <v>Cnslt, Comm - Ld/Sr</v>
          </cell>
          <cell r="I1952" t="str">
            <v>Cnslt, Comm - Ld/Sr</v>
          </cell>
          <cell r="J1952">
            <v>35747</v>
          </cell>
          <cell r="K1952">
            <v>36992</v>
          </cell>
          <cell r="L1952">
            <v>78949.919999999998</v>
          </cell>
          <cell r="M1952" t="str">
            <v xml:space="preserve">    83350.00</v>
          </cell>
          <cell r="N1952">
            <v>0.3</v>
          </cell>
          <cell r="O1952" t="str">
            <v>Michael A Brooks</v>
          </cell>
          <cell r="P1952" t="str">
            <v>Wright, Matthew</v>
          </cell>
        </row>
        <row r="1953">
          <cell r="A1953">
            <v>74959</v>
          </cell>
          <cell r="B1953" t="str">
            <v>Venditti</v>
          </cell>
          <cell r="C1953" t="str">
            <v>Virginia</v>
          </cell>
          <cell r="D1953" t="str">
            <v>Non-Exempt,Non-Union</v>
          </cell>
          <cell r="E1953">
            <v>595</v>
          </cell>
          <cell r="F1953" t="str">
            <v>Customer Contact Center- Complex Team</v>
          </cell>
          <cell r="G1953">
            <v>4779</v>
          </cell>
          <cell r="H1953" t="str">
            <v>Customer Service Associat</v>
          </cell>
          <cell r="I1953" t="str">
            <v>Customer Service Associate</v>
          </cell>
          <cell r="J1953">
            <v>35765</v>
          </cell>
          <cell r="K1953">
            <v>35765</v>
          </cell>
          <cell r="L1953">
            <v>40665.599999999999</v>
          </cell>
          <cell r="M1953" t="str">
            <v xml:space="preserve">    35089.60</v>
          </cell>
          <cell r="N1953">
            <v>0.08</v>
          </cell>
          <cell r="O1953" t="str">
            <v>Amy S Swanson</v>
          </cell>
          <cell r="P1953" t="str">
            <v>Wright, Matthew</v>
          </cell>
        </row>
        <row r="1954">
          <cell r="A1954">
            <v>74960</v>
          </cell>
          <cell r="B1954" t="str">
            <v>Mosbrucker</v>
          </cell>
          <cell r="C1954" t="str">
            <v>Karen</v>
          </cell>
          <cell r="D1954" t="str">
            <v>Non-Exempt,Non-Union</v>
          </cell>
          <cell r="E1954">
            <v>594</v>
          </cell>
          <cell r="F1954" t="str">
            <v>Customer Contact Center - Generalists</v>
          </cell>
          <cell r="G1954">
            <v>4779</v>
          </cell>
          <cell r="H1954" t="str">
            <v>Customer Service Associat</v>
          </cell>
          <cell r="I1954" t="str">
            <v>Customer Service Associate</v>
          </cell>
          <cell r="J1954">
            <v>35765</v>
          </cell>
          <cell r="K1954">
            <v>35765</v>
          </cell>
          <cell r="L1954">
            <v>40665.599999999999</v>
          </cell>
          <cell r="M1954" t="str">
            <v xml:space="preserve">    35089.60</v>
          </cell>
          <cell r="N1954">
            <v>0.08</v>
          </cell>
          <cell r="O1954" t="str">
            <v>Sean A Elam</v>
          </cell>
          <cell r="P1954" t="str">
            <v>Wright, Matthew</v>
          </cell>
        </row>
        <row r="1955">
          <cell r="A1955">
            <v>74970</v>
          </cell>
          <cell r="B1955" t="str">
            <v>Lucht</v>
          </cell>
          <cell r="C1955" t="str">
            <v>Douglas</v>
          </cell>
          <cell r="D1955" t="str">
            <v>Exempt</v>
          </cell>
          <cell r="E1955">
            <v>256</v>
          </cell>
          <cell r="F1955" t="str">
            <v>ITSST PMO</v>
          </cell>
          <cell r="G1955">
            <v>5919</v>
          </cell>
          <cell r="H1955" t="str">
            <v>Proj Mgr, Info Sys - Ld/S</v>
          </cell>
          <cell r="I1955" t="str">
            <v>Proj Mgr, Info Sys - Ld/Sr</v>
          </cell>
          <cell r="J1955">
            <v>35772</v>
          </cell>
          <cell r="K1955">
            <v>37313</v>
          </cell>
          <cell r="L1955">
            <v>101666.16</v>
          </cell>
          <cell r="M1955" t="str">
            <v xml:space="preserve">    90850.00</v>
          </cell>
          <cell r="N1955">
            <v>0.3</v>
          </cell>
          <cell r="O1955" t="str">
            <v>Susan de la Vergne</v>
          </cell>
          <cell r="P1955" t="str">
            <v>Walje, A Richard</v>
          </cell>
        </row>
        <row r="1956">
          <cell r="A1956">
            <v>74978</v>
          </cell>
          <cell r="B1956" t="str">
            <v>Hull</v>
          </cell>
          <cell r="C1956" t="str">
            <v>Marilyn</v>
          </cell>
          <cell r="D1956" t="str">
            <v>Exempt</v>
          </cell>
          <cell r="E1956">
            <v>264</v>
          </cell>
          <cell r="F1956" t="str">
            <v>PD Customer Service Systems</v>
          </cell>
          <cell r="G1956">
            <v>2150</v>
          </cell>
          <cell r="H1956" t="str">
            <v>IT Spclst, SA&amp;D - Car</v>
          </cell>
          <cell r="I1956" t="str">
            <v>IT Spclst, SA&amp;D - Car</v>
          </cell>
          <cell r="J1956">
            <v>32461</v>
          </cell>
          <cell r="K1956">
            <v>35972</v>
          </cell>
          <cell r="L1956">
            <v>70862.16</v>
          </cell>
          <cell r="M1956" t="str">
            <v xml:space="preserve">    62050.00</v>
          </cell>
          <cell r="N1956">
            <v>0.24</v>
          </cell>
          <cell r="O1956" t="str">
            <v>William T Russell</v>
          </cell>
          <cell r="P1956" t="str">
            <v>Walje, A Richard</v>
          </cell>
        </row>
        <row r="1957">
          <cell r="A1957">
            <v>74980</v>
          </cell>
          <cell r="B1957" t="str">
            <v>Gratias</v>
          </cell>
          <cell r="C1957" t="str">
            <v>Aaron</v>
          </cell>
          <cell r="D1957" t="str">
            <v>Exempt</v>
          </cell>
          <cell r="E1957">
            <v>363</v>
          </cell>
          <cell r="F1957" t="str">
            <v>Crescent City Distribution</v>
          </cell>
          <cell r="G1957">
            <v>6081</v>
          </cell>
          <cell r="H1957" t="str">
            <v>Manager, Distribution</v>
          </cell>
          <cell r="I1957" t="str">
            <v>Manager, Distribution</v>
          </cell>
          <cell r="J1957">
            <v>35775</v>
          </cell>
          <cell r="K1957">
            <v>38012</v>
          </cell>
          <cell r="L1957">
            <v>64914</v>
          </cell>
          <cell r="M1957" t="str">
            <v xml:space="preserve">    90600.00</v>
          </cell>
          <cell r="N1957">
            <v>0.3</v>
          </cell>
          <cell r="O1957" t="str">
            <v>Bruce E Johnson</v>
          </cell>
          <cell r="P1957" t="str">
            <v>Wright, Matthew</v>
          </cell>
        </row>
        <row r="1958">
          <cell r="A1958">
            <v>74981</v>
          </cell>
          <cell r="B1958" t="str">
            <v>Hall</v>
          </cell>
          <cell r="C1958" t="str">
            <v>Nancy</v>
          </cell>
          <cell r="D1958" t="str">
            <v>Exempt</v>
          </cell>
          <cell r="E1958">
            <v>264</v>
          </cell>
          <cell r="F1958" t="str">
            <v>PD Customer Service Systems</v>
          </cell>
          <cell r="G1958">
            <v>2148</v>
          </cell>
          <cell r="H1958" t="str">
            <v>IT Spclst, Sys Anl - Ld/S</v>
          </cell>
          <cell r="I1958" t="str">
            <v>IT Spclst, Sys Anl - Ld/Sr</v>
          </cell>
          <cell r="J1958">
            <v>35782</v>
          </cell>
          <cell r="K1958">
            <v>37408</v>
          </cell>
          <cell r="L1958">
            <v>62823.12</v>
          </cell>
          <cell r="M1958" t="str">
            <v xml:space="preserve">    65400.00</v>
          </cell>
          <cell r="N1958">
            <v>0.24</v>
          </cell>
          <cell r="O1958" t="str">
            <v>Richard A Gilpin</v>
          </cell>
          <cell r="P1958" t="str">
            <v>Walje, A Richard</v>
          </cell>
        </row>
        <row r="1959">
          <cell r="A1959">
            <v>74994</v>
          </cell>
          <cell r="B1959" t="str">
            <v>Davis</v>
          </cell>
          <cell r="C1959" t="str">
            <v>Kame</v>
          </cell>
          <cell r="D1959" t="str">
            <v>Exempt</v>
          </cell>
          <cell r="E1959">
            <v>1351</v>
          </cell>
          <cell r="F1959" t="str">
            <v>Desktop</v>
          </cell>
          <cell r="G1959">
            <v>2282</v>
          </cell>
          <cell r="H1959" t="str">
            <v>Supervisor, Enterprise Op</v>
          </cell>
          <cell r="I1959" t="str">
            <v>Supervisor, Enterprise Opns</v>
          </cell>
          <cell r="J1959">
            <v>35786</v>
          </cell>
          <cell r="K1959">
            <v>37206</v>
          </cell>
          <cell r="L1959">
            <v>73231.199999999997</v>
          </cell>
          <cell r="M1959" t="str">
            <v xml:space="preserve">    76550.00</v>
          </cell>
          <cell r="N1959">
            <v>0.24</v>
          </cell>
          <cell r="O1959" t="str">
            <v>Janet B Strauss</v>
          </cell>
          <cell r="P1959" t="str">
            <v>Walje, A Richard</v>
          </cell>
        </row>
        <row r="1960">
          <cell r="A1960">
            <v>74997</v>
          </cell>
          <cell r="B1960" t="str">
            <v>Partlow</v>
          </cell>
          <cell r="C1960" t="str">
            <v>David</v>
          </cell>
          <cell r="D1960" t="str">
            <v>Exempt</v>
          </cell>
          <cell r="E1960">
            <v>878</v>
          </cell>
          <cell r="F1960" t="str">
            <v>Mainframe</v>
          </cell>
          <cell r="G1960">
            <v>2144</v>
          </cell>
          <cell r="H1960" t="str">
            <v>IT Spclst, Opr Sys - Car</v>
          </cell>
          <cell r="I1960" t="str">
            <v>IT Spclst, Opr Sys - Car</v>
          </cell>
          <cell r="J1960">
            <v>35786</v>
          </cell>
          <cell r="K1960">
            <v>38043</v>
          </cell>
          <cell r="L1960">
            <v>63683.040000000001</v>
          </cell>
          <cell r="M1960" t="str">
            <v xml:space="preserve">    65550.00</v>
          </cell>
          <cell r="N1960">
            <v>0.24</v>
          </cell>
          <cell r="O1960" t="str">
            <v>Steven C Underwood</v>
          </cell>
          <cell r="P1960" t="str">
            <v>Walje, A Richard</v>
          </cell>
        </row>
        <row r="1961">
          <cell r="A1961">
            <v>75002</v>
          </cell>
          <cell r="B1961" t="str">
            <v>Mills</v>
          </cell>
          <cell r="C1961" t="str">
            <v>Halsey</v>
          </cell>
          <cell r="D1961" t="str">
            <v>Exempt</v>
          </cell>
          <cell r="E1961">
            <v>1012</v>
          </cell>
          <cell r="F1961" t="str">
            <v>Corporate Accounting</v>
          </cell>
          <cell r="G1961">
            <v>1955</v>
          </cell>
          <cell r="H1961" t="str">
            <v>Accountant, Gen - Ld/Sr</v>
          </cell>
          <cell r="I1961" t="str">
            <v>Accountant, Gen - Ld/Sr</v>
          </cell>
          <cell r="J1961">
            <v>33220</v>
          </cell>
          <cell r="K1961">
            <v>35972</v>
          </cell>
          <cell r="L1961">
            <v>66490.080000000002</v>
          </cell>
          <cell r="M1961" t="str">
            <v xml:space="preserve">    66150.00</v>
          </cell>
          <cell r="N1961">
            <v>0.24</v>
          </cell>
          <cell r="O1961" t="str">
            <v>Richard S Fewel</v>
          </cell>
          <cell r="P1961" t="str">
            <v>Peach, Richard</v>
          </cell>
        </row>
        <row r="1962">
          <cell r="A1962">
            <v>75012</v>
          </cell>
          <cell r="B1962" t="str">
            <v>Hooson</v>
          </cell>
          <cell r="C1962" t="str">
            <v>John</v>
          </cell>
          <cell r="D1962" t="str">
            <v>Exempt</v>
          </cell>
          <cell r="E1962">
            <v>287</v>
          </cell>
          <cell r="F1962" t="str">
            <v>RE Property Management</v>
          </cell>
          <cell r="G1962">
            <v>2238</v>
          </cell>
          <cell r="H1962" t="str">
            <v>Prpty Agnt - Car</v>
          </cell>
          <cell r="I1962" t="str">
            <v>Temp Pos Prpty Agnt - Car</v>
          </cell>
          <cell r="J1962">
            <v>35807</v>
          </cell>
          <cell r="K1962">
            <v>35972</v>
          </cell>
          <cell r="L1962">
            <v>64064.160000000003</v>
          </cell>
          <cell r="M1962" t="str">
            <v xml:space="preserve">    63800.00</v>
          </cell>
          <cell r="N1962">
            <v>0.24</v>
          </cell>
          <cell r="O1962" t="str">
            <v>Curtis M Meyers</v>
          </cell>
          <cell r="P1962" t="str">
            <v>MacRitchie, Andy</v>
          </cell>
        </row>
        <row r="1963">
          <cell r="A1963">
            <v>75015</v>
          </cell>
          <cell r="B1963" t="str">
            <v>Burch</v>
          </cell>
          <cell r="C1963" t="str">
            <v>Teresa</v>
          </cell>
          <cell r="D1963" t="str">
            <v>Exempt</v>
          </cell>
          <cell r="E1963">
            <v>1083</v>
          </cell>
          <cell r="F1963" t="str">
            <v>RE Right of Way Services</v>
          </cell>
          <cell r="G1963">
            <v>2239</v>
          </cell>
          <cell r="H1963" t="str">
            <v>Prpty Agnt - Ld/Sr</v>
          </cell>
          <cell r="I1963" t="str">
            <v>Prpty Agnt - Ld/Sr</v>
          </cell>
          <cell r="J1963">
            <v>35807</v>
          </cell>
          <cell r="K1963">
            <v>36973</v>
          </cell>
          <cell r="L1963">
            <v>76332</v>
          </cell>
          <cell r="M1963" t="str">
            <v xml:space="preserve">    74700.00</v>
          </cell>
          <cell r="N1963">
            <v>0.24</v>
          </cell>
          <cell r="O1963" t="str">
            <v>Patti J Perigo</v>
          </cell>
          <cell r="P1963" t="str">
            <v>MacRitchie, Andy</v>
          </cell>
        </row>
        <row r="1964">
          <cell r="A1964">
            <v>75018</v>
          </cell>
          <cell r="B1964" t="str">
            <v>Connors</v>
          </cell>
          <cell r="C1964" t="str">
            <v>Dana</v>
          </cell>
          <cell r="D1964" t="str">
            <v>Exempt</v>
          </cell>
          <cell r="E1964">
            <v>1001</v>
          </cell>
          <cell r="F1964" t="str">
            <v>CBS Performance &amp; Account Mgmt</v>
          </cell>
          <cell r="G1964">
            <v>2057</v>
          </cell>
          <cell r="H1964" t="str">
            <v>Cnslt, Sys - Ld/Sr</v>
          </cell>
          <cell r="I1964" t="str">
            <v>Cnslt, Sys - Ld/Sr</v>
          </cell>
          <cell r="J1964">
            <v>35800</v>
          </cell>
          <cell r="K1964">
            <v>37479</v>
          </cell>
          <cell r="L1964">
            <v>89939.04</v>
          </cell>
          <cell r="M1964" t="str">
            <v xml:space="preserve">    95000.00</v>
          </cell>
          <cell r="N1964">
            <v>0.3</v>
          </cell>
          <cell r="O1964" t="str">
            <v>Teri W Peterson</v>
          </cell>
          <cell r="P1964" t="str">
            <v>MacRitchie, Andy</v>
          </cell>
        </row>
        <row r="1965">
          <cell r="A1965">
            <v>75022</v>
          </cell>
          <cell r="B1965" t="str">
            <v>Kent</v>
          </cell>
          <cell r="C1965" t="str">
            <v>Nancy</v>
          </cell>
          <cell r="D1965" t="str">
            <v>Exempt</v>
          </cell>
          <cell r="E1965">
            <v>1087</v>
          </cell>
          <cell r="F1965" t="str">
            <v>Corp Security &amp; Client Support</v>
          </cell>
          <cell r="G1965">
            <v>8417</v>
          </cell>
          <cell r="H1965" t="str">
            <v>Mng Dirctr, Corp Security</v>
          </cell>
          <cell r="I1965" t="str">
            <v>Mng Dirctr, Corp Security</v>
          </cell>
          <cell r="J1965">
            <v>30872</v>
          </cell>
          <cell r="K1965">
            <v>37798</v>
          </cell>
          <cell r="L1965">
            <v>139050</v>
          </cell>
          <cell r="M1965" t="str">
            <v xml:space="preserve">   136250.00</v>
          </cell>
          <cell r="N1965">
            <v>0.4</v>
          </cell>
          <cell r="O1965" t="str">
            <v>John Cupparo</v>
          </cell>
          <cell r="P1965" t="str">
            <v>Walje, A Richard</v>
          </cell>
        </row>
        <row r="1966">
          <cell r="A1966">
            <v>75023</v>
          </cell>
          <cell r="B1966" t="str">
            <v>Cromwell</v>
          </cell>
          <cell r="C1966" t="str">
            <v>Christine</v>
          </cell>
          <cell r="D1966" t="str">
            <v>Non-Exempt,Non-Union</v>
          </cell>
          <cell r="E1966">
            <v>176</v>
          </cell>
          <cell r="F1966" t="str">
            <v>Treasury</v>
          </cell>
          <cell r="G1966">
            <v>2017</v>
          </cell>
          <cell r="H1966" t="str">
            <v>Analyst, Treasury - Car</v>
          </cell>
          <cell r="I1966" t="str">
            <v>Analyst, Treasury - Car</v>
          </cell>
          <cell r="J1966">
            <v>30606</v>
          </cell>
          <cell r="K1966">
            <v>36028</v>
          </cell>
          <cell r="L1966">
            <v>47902.080000000002</v>
          </cell>
          <cell r="M1966" t="str">
            <v xml:space="preserve">    49050.00</v>
          </cell>
          <cell r="N1966">
            <v>0.2</v>
          </cell>
          <cell r="O1966" t="str">
            <v>Tanya S Sacks</v>
          </cell>
          <cell r="P1966" t="str">
            <v>Williams, Bruce N</v>
          </cell>
        </row>
        <row r="1967">
          <cell r="A1967">
            <v>75027</v>
          </cell>
          <cell r="B1967" t="str">
            <v>Bentley</v>
          </cell>
          <cell r="C1967" t="str">
            <v>James</v>
          </cell>
          <cell r="D1967" t="str">
            <v>Exempt</v>
          </cell>
          <cell r="E1967">
            <v>878</v>
          </cell>
          <cell r="F1967" t="str">
            <v>Mainframe</v>
          </cell>
          <cell r="G1967">
            <v>2145</v>
          </cell>
          <cell r="H1967" t="str">
            <v>IT Spclst, Opr Sys - Ld/S</v>
          </cell>
          <cell r="I1967" t="str">
            <v>IT Spclst, Opr Sys - Ld/Sr</v>
          </cell>
          <cell r="J1967">
            <v>35814</v>
          </cell>
          <cell r="K1967">
            <v>35972</v>
          </cell>
          <cell r="L1967">
            <v>72947.039999999994</v>
          </cell>
          <cell r="M1967" t="str">
            <v xml:space="preserve">    80000.00</v>
          </cell>
          <cell r="N1967">
            <v>0.24</v>
          </cell>
          <cell r="O1967" t="str">
            <v>Peter T Jefferies</v>
          </cell>
          <cell r="P1967" t="str">
            <v>Walje, A Richard</v>
          </cell>
        </row>
        <row r="1968">
          <cell r="A1968">
            <v>75029</v>
          </cell>
          <cell r="B1968" t="str">
            <v>Lundmark</v>
          </cell>
          <cell r="C1968" t="str">
            <v>Clint</v>
          </cell>
          <cell r="D1968" t="str">
            <v>Exempt</v>
          </cell>
          <cell r="E1968">
            <v>1326</v>
          </cell>
          <cell r="F1968" t="str">
            <v>Enterprise Intel Systems</v>
          </cell>
          <cell r="G1968">
            <v>2145</v>
          </cell>
          <cell r="H1968" t="str">
            <v>IT Spclst, Opr Sys - Ld/S</v>
          </cell>
          <cell r="I1968" t="str">
            <v>IT Spclst, Opr Sys - Ld/Sr</v>
          </cell>
          <cell r="J1968">
            <v>35821</v>
          </cell>
          <cell r="K1968">
            <v>37098</v>
          </cell>
          <cell r="L1968">
            <v>76900.08</v>
          </cell>
          <cell r="M1968" t="str">
            <v xml:space="preserve">    80000.00</v>
          </cell>
          <cell r="N1968">
            <v>0.24</v>
          </cell>
          <cell r="O1968" t="str">
            <v>Jeffrey G McCombs</v>
          </cell>
          <cell r="P1968" t="str">
            <v>Walje, A Richard</v>
          </cell>
        </row>
        <row r="1969">
          <cell r="A1969">
            <v>75033</v>
          </cell>
          <cell r="B1969" t="str">
            <v>Little</v>
          </cell>
          <cell r="C1969" t="str">
            <v>Dawna</v>
          </cell>
          <cell r="D1969" t="str">
            <v>Exempt</v>
          </cell>
          <cell r="E1969">
            <v>431</v>
          </cell>
          <cell r="F1969" t="str">
            <v>T&amp;D Business Improvement</v>
          </cell>
          <cell r="G1969">
            <v>2002</v>
          </cell>
          <cell r="H1969" t="str">
            <v>Analyst, Process - Car</v>
          </cell>
          <cell r="I1969" t="str">
            <v>Analyst, Process - Car</v>
          </cell>
          <cell r="J1969">
            <v>35803</v>
          </cell>
          <cell r="K1969">
            <v>37943</v>
          </cell>
          <cell r="L1969">
            <v>52000.08</v>
          </cell>
          <cell r="M1969" t="str">
            <v xml:space="preserve">    59450.00</v>
          </cell>
          <cell r="N1969">
            <v>0.2</v>
          </cell>
          <cell r="O1969" t="str">
            <v>Mardi R Gilkey</v>
          </cell>
          <cell r="P1969" t="str">
            <v>Wright, Matthew</v>
          </cell>
        </row>
        <row r="1970">
          <cell r="A1970">
            <v>75038</v>
          </cell>
          <cell r="B1970" t="str">
            <v>Robinson</v>
          </cell>
          <cell r="C1970" t="str">
            <v>Anna</v>
          </cell>
          <cell r="D1970" t="str">
            <v>Non-Exempt,Non-Union</v>
          </cell>
          <cell r="E1970">
            <v>593</v>
          </cell>
          <cell r="F1970" t="str">
            <v>Customer Contact Center- Dayshift</v>
          </cell>
          <cell r="G1970">
            <v>4779</v>
          </cell>
          <cell r="H1970" t="str">
            <v>Customer Service Associat</v>
          </cell>
          <cell r="I1970" t="str">
            <v>Customer Service Associate</v>
          </cell>
          <cell r="J1970">
            <v>35803</v>
          </cell>
          <cell r="K1970">
            <v>35803</v>
          </cell>
          <cell r="L1970">
            <v>40665.599999999999</v>
          </cell>
          <cell r="M1970" t="str">
            <v xml:space="preserve">    35089.60</v>
          </cell>
          <cell r="N1970">
            <v>0.08</v>
          </cell>
          <cell r="O1970" t="str">
            <v>Candace D Boswell</v>
          </cell>
          <cell r="P1970" t="str">
            <v>Wright, Matthew</v>
          </cell>
        </row>
        <row r="1971">
          <cell r="A1971">
            <v>75040</v>
          </cell>
          <cell r="B1971" t="str">
            <v>Crabb</v>
          </cell>
          <cell r="C1971" t="str">
            <v>David</v>
          </cell>
          <cell r="D1971" t="str">
            <v>Exempt</v>
          </cell>
          <cell r="E1971">
            <v>1527</v>
          </cell>
          <cell r="F1971" t="str">
            <v>PD Business Technology Risk Mgmt</v>
          </cell>
          <cell r="G1971">
            <v>8547</v>
          </cell>
          <cell r="H1971" t="str">
            <v>Manager, Business</v>
          </cell>
          <cell r="I1971" t="str">
            <v>Manager, Business</v>
          </cell>
          <cell r="J1971">
            <v>35824</v>
          </cell>
          <cell r="K1971">
            <v>38026</v>
          </cell>
          <cell r="L1971">
            <v>94011.12</v>
          </cell>
          <cell r="M1971" t="str">
            <v xml:space="preserve">    86050.00</v>
          </cell>
          <cell r="N1971">
            <v>0.3</v>
          </cell>
          <cell r="O1971" t="str">
            <v>Bradley R Williams</v>
          </cell>
          <cell r="P1971" t="str">
            <v>Wright, Matthew</v>
          </cell>
        </row>
        <row r="1972">
          <cell r="A1972">
            <v>75049</v>
          </cell>
          <cell r="B1972" t="str">
            <v>Ball</v>
          </cell>
          <cell r="C1972" t="str">
            <v>Michael</v>
          </cell>
          <cell r="D1972" t="str">
            <v>Exempt</v>
          </cell>
          <cell r="E1972">
            <v>1087</v>
          </cell>
          <cell r="F1972" t="str">
            <v>Corp Security &amp; Client Support</v>
          </cell>
          <cell r="G1972">
            <v>5207</v>
          </cell>
          <cell r="H1972" t="str">
            <v>Manager, Enterprise Syste</v>
          </cell>
          <cell r="I1972" t="str">
            <v>Manager, Enterprise Systems</v>
          </cell>
          <cell r="J1972">
            <v>35828</v>
          </cell>
          <cell r="K1972">
            <v>37402</v>
          </cell>
          <cell r="L1972">
            <v>90000</v>
          </cell>
          <cell r="M1972" t="str">
            <v xml:space="preserve">    92900.00</v>
          </cell>
          <cell r="N1972">
            <v>0.3</v>
          </cell>
          <cell r="O1972" t="str">
            <v>Nancy Kent</v>
          </cell>
          <cell r="P1972" t="str">
            <v>Walje, A Richard</v>
          </cell>
        </row>
        <row r="1973">
          <cell r="A1973">
            <v>75056</v>
          </cell>
          <cell r="B1973" t="str">
            <v>Turner</v>
          </cell>
          <cell r="C1973" t="str">
            <v>Ryan</v>
          </cell>
          <cell r="D1973" t="str">
            <v>Non-Exempt,Non-Union</v>
          </cell>
          <cell r="E1973">
            <v>595</v>
          </cell>
          <cell r="F1973" t="str">
            <v>Customer Contact Center- Complex Team</v>
          </cell>
          <cell r="G1973">
            <v>4779</v>
          </cell>
          <cell r="H1973" t="str">
            <v>Customer Service Associat</v>
          </cell>
          <cell r="I1973" t="str">
            <v>Customer Service Associate</v>
          </cell>
          <cell r="J1973">
            <v>35821</v>
          </cell>
          <cell r="K1973">
            <v>35821</v>
          </cell>
          <cell r="L1973">
            <v>44721.84</v>
          </cell>
          <cell r="M1973" t="str">
            <v xml:space="preserve">    35089.60</v>
          </cell>
          <cell r="N1973">
            <v>0.08</v>
          </cell>
          <cell r="O1973" t="str">
            <v>Amy S Swanson</v>
          </cell>
          <cell r="P1973" t="str">
            <v>Wright, Matthew</v>
          </cell>
        </row>
        <row r="1974">
          <cell r="A1974">
            <v>75072</v>
          </cell>
          <cell r="B1974" t="str">
            <v>Holmes</v>
          </cell>
          <cell r="C1974" t="str">
            <v>James</v>
          </cell>
          <cell r="D1974" t="str">
            <v>Non-Exempt,Non-Union</v>
          </cell>
          <cell r="E1974">
            <v>258</v>
          </cell>
          <cell r="F1974" t="str">
            <v>Enterprise Ops/ EOC</v>
          </cell>
          <cell r="G1974">
            <v>2124</v>
          </cell>
          <cell r="H1974" t="str">
            <v>IT Spclst, Comp Opns - Ld</v>
          </cell>
          <cell r="I1974" t="str">
            <v>IT Spclst, Comp Opns - Ld/Sr</v>
          </cell>
          <cell r="J1974">
            <v>32392</v>
          </cell>
          <cell r="K1974">
            <v>37910</v>
          </cell>
          <cell r="L1974">
            <v>41500.080000000002</v>
          </cell>
          <cell r="M1974" t="str">
            <v xml:space="preserve">    40500.00</v>
          </cell>
          <cell r="N1974">
            <v>0.24</v>
          </cell>
          <cell r="O1974" t="str">
            <v>James B Carroll</v>
          </cell>
          <cell r="P1974" t="str">
            <v>Walje, A Richard</v>
          </cell>
        </row>
        <row r="1975">
          <cell r="A1975">
            <v>75073</v>
          </cell>
          <cell r="B1975" t="str">
            <v>Underwood</v>
          </cell>
          <cell r="C1975" t="str">
            <v>Steven</v>
          </cell>
          <cell r="D1975" t="str">
            <v>Exempt</v>
          </cell>
          <cell r="E1975">
            <v>878</v>
          </cell>
          <cell r="F1975" t="str">
            <v>Mainframe</v>
          </cell>
          <cell r="G1975">
            <v>5210</v>
          </cell>
          <cell r="H1975" t="str">
            <v>Manager, Systems Engineer</v>
          </cell>
          <cell r="I1975" t="str">
            <v>Manager, Systems Engineering</v>
          </cell>
          <cell r="J1975">
            <v>34533</v>
          </cell>
          <cell r="K1975">
            <v>37206</v>
          </cell>
          <cell r="L1975">
            <v>95480.16</v>
          </cell>
          <cell r="M1975" t="str">
            <v xml:space="preserve">   100250.00</v>
          </cell>
          <cell r="N1975">
            <v>0.3</v>
          </cell>
          <cell r="O1975" t="str">
            <v>Terry K Payne</v>
          </cell>
          <cell r="P1975" t="str">
            <v>Walje, A Richard</v>
          </cell>
        </row>
        <row r="1976">
          <cell r="A1976">
            <v>75082</v>
          </cell>
          <cell r="B1976" t="str">
            <v>Nofziger</v>
          </cell>
          <cell r="C1976" t="str">
            <v>Paul</v>
          </cell>
          <cell r="D1976" t="str">
            <v>Exempt</v>
          </cell>
          <cell r="E1976">
            <v>429</v>
          </cell>
          <cell r="F1976" t="str">
            <v>Transmission</v>
          </cell>
          <cell r="G1976">
            <v>7544</v>
          </cell>
          <cell r="H1976" t="str">
            <v>Analyst, Fin/Actng - Ld/S</v>
          </cell>
          <cell r="I1976" t="str">
            <v>Analyst, Fin/Actng - Ld/Sr</v>
          </cell>
          <cell r="J1976">
            <v>34121</v>
          </cell>
          <cell r="K1976">
            <v>37890</v>
          </cell>
          <cell r="L1976">
            <v>63645.120000000003</v>
          </cell>
          <cell r="M1976" t="str">
            <v xml:space="preserve">    66150.00</v>
          </cell>
          <cell r="N1976">
            <v>0.24</v>
          </cell>
          <cell r="O1976" t="str">
            <v>Gregory W Messel</v>
          </cell>
          <cell r="P1976" t="str">
            <v>Wright, Matthew</v>
          </cell>
        </row>
        <row r="1977">
          <cell r="A1977">
            <v>75087</v>
          </cell>
          <cell r="B1977" t="str">
            <v>Korkeakoski</v>
          </cell>
          <cell r="C1977" t="str">
            <v>Anna</v>
          </cell>
          <cell r="D1977" t="str">
            <v>Non-Exempt,Non-Union</v>
          </cell>
          <cell r="E1977">
            <v>594</v>
          </cell>
          <cell r="F1977" t="str">
            <v>Customer Contact Center - Generalists</v>
          </cell>
          <cell r="G1977">
            <v>4779</v>
          </cell>
          <cell r="H1977" t="str">
            <v>Customer Service Associat</v>
          </cell>
          <cell r="I1977" t="str">
            <v>Customer Service Associate</v>
          </cell>
          <cell r="J1977">
            <v>35843</v>
          </cell>
          <cell r="K1977">
            <v>35843</v>
          </cell>
          <cell r="L1977">
            <v>40665.599999999999</v>
          </cell>
          <cell r="M1977" t="str">
            <v xml:space="preserve">    35089.60</v>
          </cell>
          <cell r="N1977">
            <v>0.08</v>
          </cell>
          <cell r="O1977" t="str">
            <v>Holly E Kadow</v>
          </cell>
          <cell r="P1977" t="str">
            <v>Wright, Matthew</v>
          </cell>
        </row>
        <row r="1978">
          <cell r="A1978">
            <v>75088</v>
          </cell>
          <cell r="B1978" t="str">
            <v>Muhammad</v>
          </cell>
          <cell r="C1978" t="str">
            <v>Audrey</v>
          </cell>
          <cell r="D1978" t="str">
            <v>Non-Exempt,Non-Union</v>
          </cell>
          <cell r="E1978">
            <v>594</v>
          </cell>
          <cell r="F1978" t="str">
            <v>Customer Contact Center - Generalists</v>
          </cell>
          <cell r="G1978">
            <v>4779</v>
          </cell>
          <cell r="H1978" t="str">
            <v>Customer Service Associat</v>
          </cell>
          <cell r="I1978" t="str">
            <v>Customer Service Associate</v>
          </cell>
          <cell r="J1978">
            <v>35843</v>
          </cell>
          <cell r="K1978">
            <v>35843</v>
          </cell>
          <cell r="L1978">
            <v>40665.599999999999</v>
          </cell>
          <cell r="M1978" t="str">
            <v xml:space="preserve">    35089.60</v>
          </cell>
          <cell r="N1978">
            <v>0.08</v>
          </cell>
          <cell r="O1978" t="str">
            <v>Adam S Mathis</v>
          </cell>
          <cell r="P1978" t="str">
            <v>Wright, Matthew</v>
          </cell>
        </row>
        <row r="1979">
          <cell r="A1979">
            <v>75093</v>
          </cell>
          <cell r="B1979" t="str">
            <v>Kindley</v>
          </cell>
          <cell r="C1979" t="str">
            <v>Robert</v>
          </cell>
          <cell r="D1979" t="str">
            <v>Non-Exempt,Non-Union</v>
          </cell>
          <cell r="E1979">
            <v>593</v>
          </cell>
          <cell r="F1979" t="str">
            <v>Customer Contact Center- Dayshift</v>
          </cell>
          <cell r="G1979">
            <v>4779</v>
          </cell>
          <cell r="H1979" t="str">
            <v>Customer Service Associat</v>
          </cell>
          <cell r="I1979" t="str">
            <v>Customer Service Associate</v>
          </cell>
          <cell r="J1979">
            <v>35843</v>
          </cell>
          <cell r="K1979">
            <v>35843</v>
          </cell>
          <cell r="L1979">
            <v>40665.599999999999</v>
          </cell>
          <cell r="M1979" t="str">
            <v xml:space="preserve">    35089.60</v>
          </cell>
          <cell r="N1979">
            <v>0.08</v>
          </cell>
          <cell r="O1979" t="str">
            <v>Holly E Kadow</v>
          </cell>
          <cell r="P1979" t="str">
            <v>Wright, Matthew</v>
          </cell>
        </row>
        <row r="1980">
          <cell r="A1980">
            <v>75095</v>
          </cell>
          <cell r="B1980" t="str">
            <v>Litzenberger</v>
          </cell>
          <cell r="C1980" t="str">
            <v>Wayne</v>
          </cell>
          <cell r="D1980" t="str">
            <v>Non-Exempt,Non-Union</v>
          </cell>
          <cell r="E1980">
            <v>593</v>
          </cell>
          <cell r="F1980" t="str">
            <v>Customer Contact Center- Dayshift</v>
          </cell>
          <cell r="G1980">
            <v>4779</v>
          </cell>
          <cell r="H1980" t="str">
            <v>Customer Service Associat</v>
          </cell>
          <cell r="I1980" t="str">
            <v>Customer Service Associate</v>
          </cell>
          <cell r="J1980">
            <v>35843</v>
          </cell>
          <cell r="K1980">
            <v>35843</v>
          </cell>
          <cell r="L1980">
            <v>40665.599999999999</v>
          </cell>
          <cell r="M1980" t="str">
            <v xml:space="preserve">    35089.60</v>
          </cell>
          <cell r="N1980">
            <v>0.08</v>
          </cell>
          <cell r="O1980" t="str">
            <v>Geoffrey St Clair</v>
          </cell>
          <cell r="P1980" t="str">
            <v>Wright, Matthew</v>
          </cell>
        </row>
        <row r="1981">
          <cell r="A1981">
            <v>75096</v>
          </cell>
          <cell r="B1981" t="str">
            <v>Campbell</v>
          </cell>
          <cell r="C1981" t="str">
            <v>Adriana</v>
          </cell>
          <cell r="D1981" t="str">
            <v>Non-Exempt,Non-Union</v>
          </cell>
          <cell r="E1981">
            <v>593</v>
          </cell>
          <cell r="F1981" t="str">
            <v>Customer Contact Center- Dayshift</v>
          </cell>
          <cell r="G1981">
            <v>4779</v>
          </cell>
          <cell r="H1981" t="str">
            <v>Customer Service Associat</v>
          </cell>
          <cell r="I1981" t="str">
            <v>Customer Service Associate</v>
          </cell>
          <cell r="J1981">
            <v>35843</v>
          </cell>
          <cell r="K1981">
            <v>37053</v>
          </cell>
          <cell r="L1981">
            <v>40665.599999999999</v>
          </cell>
          <cell r="M1981" t="str">
            <v xml:space="preserve">    35089.60</v>
          </cell>
          <cell r="N1981">
            <v>0.08</v>
          </cell>
          <cell r="O1981" t="str">
            <v>Marci L Mahpari</v>
          </cell>
          <cell r="P1981" t="str">
            <v>Wright, Matthew</v>
          </cell>
        </row>
        <row r="1982">
          <cell r="A1982">
            <v>75100</v>
          </cell>
          <cell r="B1982" t="str">
            <v>Mooso</v>
          </cell>
          <cell r="C1982" t="str">
            <v>Karma</v>
          </cell>
          <cell r="D1982" t="str">
            <v>Non-Exempt,Non-Union</v>
          </cell>
          <cell r="E1982">
            <v>593</v>
          </cell>
          <cell r="F1982" t="str">
            <v>Customer Contact Center- Dayshift</v>
          </cell>
          <cell r="G1982">
            <v>4779</v>
          </cell>
          <cell r="H1982" t="str">
            <v>Customer Service Associat</v>
          </cell>
          <cell r="I1982" t="str">
            <v>Customer Service Associate</v>
          </cell>
          <cell r="J1982">
            <v>35843</v>
          </cell>
          <cell r="K1982">
            <v>35843</v>
          </cell>
          <cell r="L1982">
            <v>40665.599999999999</v>
          </cell>
          <cell r="M1982" t="str">
            <v xml:space="preserve">    35089.60</v>
          </cell>
          <cell r="N1982">
            <v>0.08</v>
          </cell>
          <cell r="O1982" t="str">
            <v>Geoffrey St Clair</v>
          </cell>
          <cell r="P1982" t="str">
            <v>Wright, Matthew</v>
          </cell>
        </row>
        <row r="1983">
          <cell r="A1983">
            <v>75110</v>
          </cell>
          <cell r="B1983" t="str">
            <v>Nelson</v>
          </cell>
          <cell r="C1983" t="str">
            <v>Russell</v>
          </cell>
          <cell r="D1983" t="str">
            <v>Exempt</v>
          </cell>
          <cell r="E1983">
            <v>1351</v>
          </cell>
          <cell r="F1983" t="str">
            <v>Desktop</v>
          </cell>
          <cell r="G1983">
            <v>2139</v>
          </cell>
          <cell r="H1983" t="str">
            <v>IT Spclst, Dsk Spt - Ld/S</v>
          </cell>
          <cell r="I1983" t="str">
            <v>IT Spclst, Dsk Spt - Ld/Sr</v>
          </cell>
          <cell r="J1983">
            <v>35849</v>
          </cell>
          <cell r="K1983">
            <v>37040</v>
          </cell>
          <cell r="L1983">
            <v>59285.04</v>
          </cell>
          <cell r="M1983" t="str">
            <v xml:space="preserve">    62000.00</v>
          </cell>
          <cell r="N1983">
            <v>0.24</v>
          </cell>
          <cell r="O1983" t="str">
            <v>Kame F Davis</v>
          </cell>
          <cell r="P1983" t="str">
            <v>Walje, A Richard</v>
          </cell>
        </row>
        <row r="1984">
          <cell r="A1984">
            <v>75128</v>
          </cell>
          <cell r="B1984" t="str">
            <v>Queahpama</v>
          </cell>
          <cell r="C1984" t="str">
            <v>Michelle</v>
          </cell>
          <cell r="D1984" t="str">
            <v>Exempt</v>
          </cell>
          <cell r="E1984">
            <v>1226</v>
          </cell>
          <cell r="F1984" t="str">
            <v>Voice Operations</v>
          </cell>
          <cell r="G1984">
            <v>6925</v>
          </cell>
          <cell r="H1984" t="str">
            <v>Admntr, Telecomm - Car</v>
          </cell>
          <cell r="I1984" t="str">
            <v>Admntr, Telecomm - Car</v>
          </cell>
          <cell r="J1984">
            <v>35852</v>
          </cell>
          <cell r="K1984">
            <v>37206</v>
          </cell>
          <cell r="L1984">
            <v>38534.160000000003</v>
          </cell>
          <cell r="M1984" t="str">
            <v xml:space="preserve">    47950.00</v>
          </cell>
          <cell r="N1984">
            <v>0.2</v>
          </cell>
          <cell r="O1984" t="str">
            <v>Eileen J Skidmore</v>
          </cell>
          <cell r="P1984" t="str">
            <v>Walje, A Richard</v>
          </cell>
        </row>
        <row r="1985">
          <cell r="A1985">
            <v>75130</v>
          </cell>
          <cell r="B1985" t="str">
            <v>Wong</v>
          </cell>
          <cell r="C1985" t="str">
            <v>Siu</v>
          </cell>
          <cell r="D1985" t="str">
            <v>Exempt</v>
          </cell>
          <cell r="E1985">
            <v>1530</v>
          </cell>
          <cell r="F1985" t="str">
            <v>Cust Svc Business Improvement</v>
          </cell>
          <cell r="G1985">
            <v>2236</v>
          </cell>
          <cell r="H1985" t="str">
            <v>Proj Mgr - Ld/Sr</v>
          </cell>
          <cell r="I1985" t="str">
            <v>Proj Mgr - Ld/Sr</v>
          </cell>
          <cell r="J1985">
            <v>35853</v>
          </cell>
          <cell r="K1985">
            <v>37326</v>
          </cell>
          <cell r="L1985">
            <v>84782.16</v>
          </cell>
          <cell r="M1985" t="str">
            <v xml:space="preserve">    88350.00</v>
          </cell>
          <cell r="N1985">
            <v>0.3</v>
          </cell>
          <cell r="O1985" t="str">
            <v>Kathy A Ramsey</v>
          </cell>
          <cell r="P1985" t="str">
            <v>Wright, Matthew</v>
          </cell>
        </row>
        <row r="1986">
          <cell r="A1986">
            <v>75131</v>
          </cell>
          <cell r="B1986" t="str">
            <v>Brooks</v>
          </cell>
          <cell r="C1986" t="str">
            <v>Tina</v>
          </cell>
          <cell r="D1986" t="str">
            <v>Non-Exempt,Non-Union</v>
          </cell>
          <cell r="E1986">
            <v>595</v>
          </cell>
          <cell r="F1986" t="str">
            <v>Customer Contact Center- Complex Team</v>
          </cell>
          <cell r="G1986">
            <v>4779</v>
          </cell>
          <cell r="H1986" t="str">
            <v>Customer Service Associat</v>
          </cell>
          <cell r="I1986" t="str">
            <v>Customer Service Associate</v>
          </cell>
          <cell r="J1986">
            <v>35856</v>
          </cell>
          <cell r="K1986">
            <v>35856</v>
          </cell>
          <cell r="L1986">
            <v>44721.84</v>
          </cell>
          <cell r="M1986" t="str">
            <v xml:space="preserve">    35089.60</v>
          </cell>
          <cell r="N1986">
            <v>0.08</v>
          </cell>
          <cell r="O1986" t="str">
            <v>Amy S Swanson</v>
          </cell>
          <cell r="P1986" t="str">
            <v>Wright, Matthew</v>
          </cell>
        </row>
        <row r="1987">
          <cell r="A1987">
            <v>75133</v>
          </cell>
          <cell r="B1987" t="str">
            <v>Feist</v>
          </cell>
          <cell r="C1987" t="str">
            <v>Matthew</v>
          </cell>
          <cell r="D1987" t="str">
            <v>Exempt</v>
          </cell>
          <cell r="E1987">
            <v>594</v>
          </cell>
          <cell r="F1987" t="str">
            <v>Customer Contact Center - Generalists</v>
          </cell>
          <cell r="G1987">
            <v>2268</v>
          </cell>
          <cell r="H1987" t="str">
            <v>Supervisor, Bus Ctr</v>
          </cell>
          <cell r="I1987" t="str">
            <v>Supervisor, Bus Ctr</v>
          </cell>
          <cell r="J1987">
            <v>35856</v>
          </cell>
          <cell r="K1987">
            <v>37375</v>
          </cell>
          <cell r="L1987">
            <v>53242.080000000002</v>
          </cell>
          <cell r="M1987" t="str">
            <v xml:space="preserve">    61400.00</v>
          </cell>
          <cell r="N1987">
            <v>0.2</v>
          </cell>
          <cell r="O1987" t="str">
            <v>Aric D Muhlestein</v>
          </cell>
          <cell r="P1987" t="str">
            <v>Wright, Matthew</v>
          </cell>
        </row>
        <row r="1988">
          <cell r="A1988">
            <v>75134</v>
          </cell>
          <cell r="B1988" t="str">
            <v>Kadow</v>
          </cell>
          <cell r="C1988" t="str">
            <v>Holly</v>
          </cell>
          <cell r="D1988" t="str">
            <v>Exempt</v>
          </cell>
          <cell r="E1988">
            <v>593</v>
          </cell>
          <cell r="F1988" t="str">
            <v>Customer Contact Center- Dayshift</v>
          </cell>
          <cell r="G1988">
            <v>2268</v>
          </cell>
          <cell r="H1988" t="str">
            <v>Supervisor, Bus Ctr</v>
          </cell>
          <cell r="I1988" t="str">
            <v>Supervisor, Bus Ctr</v>
          </cell>
          <cell r="J1988">
            <v>35856</v>
          </cell>
          <cell r="K1988">
            <v>37632</v>
          </cell>
          <cell r="L1988">
            <v>53539.199999999997</v>
          </cell>
          <cell r="M1988" t="str">
            <v xml:space="preserve">    61400.00</v>
          </cell>
          <cell r="N1988">
            <v>0.2</v>
          </cell>
          <cell r="O1988" t="str">
            <v>Tanya V Jewett</v>
          </cell>
          <cell r="P1988" t="str">
            <v>Wright, Matthew</v>
          </cell>
        </row>
        <row r="1989">
          <cell r="A1989">
            <v>75135</v>
          </cell>
          <cell r="B1989" t="str">
            <v>Forza</v>
          </cell>
          <cell r="C1989" t="str">
            <v>Susan</v>
          </cell>
          <cell r="D1989" t="str">
            <v>Non-Exempt,Non-Union</v>
          </cell>
          <cell r="E1989">
            <v>594</v>
          </cell>
          <cell r="F1989" t="str">
            <v>Customer Contact Center - Generalists</v>
          </cell>
          <cell r="G1989">
            <v>4779</v>
          </cell>
          <cell r="H1989" t="str">
            <v>Customer Service Associat</v>
          </cell>
          <cell r="I1989" t="str">
            <v>Customer Service Associate</v>
          </cell>
          <cell r="J1989">
            <v>35856</v>
          </cell>
          <cell r="K1989">
            <v>35856</v>
          </cell>
          <cell r="L1989">
            <v>40665.599999999999</v>
          </cell>
          <cell r="M1989" t="str">
            <v xml:space="preserve">    35089.60</v>
          </cell>
          <cell r="N1989">
            <v>0.08</v>
          </cell>
          <cell r="O1989" t="str">
            <v>Adam S Mathis</v>
          </cell>
          <cell r="P1989" t="str">
            <v>Wright, Matthew</v>
          </cell>
        </row>
        <row r="1990">
          <cell r="A1990">
            <v>75138</v>
          </cell>
          <cell r="B1990" t="str">
            <v>Denton</v>
          </cell>
          <cell r="C1990" t="str">
            <v>Julie</v>
          </cell>
          <cell r="D1990" t="str">
            <v>Exempt</v>
          </cell>
          <cell r="E1990">
            <v>1301</v>
          </cell>
          <cell r="F1990" t="str">
            <v>CFO - Risk Mgmt</v>
          </cell>
          <cell r="G1990">
            <v>1966</v>
          </cell>
          <cell r="H1990" t="str">
            <v>Admntr, Contract - Car</v>
          </cell>
          <cell r="I1990" t="str">
            <v>Spclst, Trans Processing - Car</v>
          </cell>
          <cell r="J1990">
            <v>35865</v>
          </cell>
          <cell r="K1990">
            <v>37545</v>
          </cell>
          <cell r="L1990">
            <v>53044.08</v>
          </cell>
          <cell r="M1990" t="str">
            <v xml:space="preserve">    58500.00</v>
          </cell>
          <cell r="N1990">
            <v>0.2</v>
          </cell>
          <cell r="O1990" t="str">
            <v>Lori A Wisbeck</v>
          </cell>
          <cell r="P1990" t="str">
            <v>Klein, Robert A</v>
          </cell>
        </row>
        <row r="1991">
          <cell r="A1991">
            <v>75139</v>
          </cell>
          <cell r="B1991" t="str">
            <v>McLoughlin</v>
          </cell>
          <cell r="C1991" t="str">
            <v>Timothy</v>
          </cell>
          <cell r="D1991" t="str">
            <v>Exempt</v>
          </cell>
          <cell r="E1991">
            <v>264</v>
          </cell>
          <cell r="F1991" t="str">
            <v>PD Customer Service Systems</v>
          </cell>
          <cell r="G1991">
            <v>2151</v>
          </cell>
          <cell r="H1991" t="str">
            <v>IT Spclst, SA&amp;D - Ld/Sr</v>
          </cell>
          <cell r="I1991" t="str">
            <v>IT Spclst, SA&amp;D - Ld/Sr</v>
          </cell>
          <cell r="J1991">
            <v>35870</v>
          </cell>
          <cell r="K1991">
            <v>35972</v>
          </cell>
          <cell r="L1991">
            <v>87468</v>
          </cell>
          <cell r="M1991" t="str">
            <v xml:space="preserve">    74850.00</v>
          </cell>
          <cell r="N1991">
            <v>0.24</v>
          </cell>
          <cell r="O1991" t="str">
            <v>William T Russell</v>
          </cell>
          <cell r="P1991" t="str">
            <v>Walje, A Richard</v>
          </cell>
        </row>
        <row r="1992">
          <cell r="A1992">
            <v>75155</v>
          </cell>
          <cell r="B1992" t="str">
            <v>Broemmeling</v>
          </cell>
          <cell r="C1992" t="str">
            <v>Sheila</v>
          </cell>
          <cell r="D1992" t="str">
            <v>Non-Exempt,Non-Union</v>
          </cell>
          <cell r="E1992">
            <v>258</v>
          </cell>
          <cell r="F1992" t="str">
            <v>Enterprise Ops/ EOC</v>
          </cell>
          <cell r="G1992">
            <v>2153</v>
          </cell>
          <cell r="H1992" t="str">
            <v>IT Spclst, Ent Opns - Car</v>
          </cell>
          <cell r="I1992" t="str">
            <v>IT Spclst, Ent Opns - Car</v>
          </cell>
          <cell r="J1992">
            <v>32951</v>
          </cell>
          <cell r="K1992">
            <v>37206</v>
          </cell>
          <cell r="L1992">
            <v>50008.08</v>
          </cell>
          <cell r="M1992" t="str">
            <v xml:space="preserve">    50150.00</v>
          </cell>
          <cell r="N1992">
            <v>0.2</v>
          </cell>
          <cell r="O1992" t="str">
            <v>James B Carroll</v>
          </cell>
          <cell r="P1992" t="str">
            <v>Walje, A Richard</v>
          </cell>
        </row>
        <row r="1993">
          <cell r="A1993">
            <v>75156</v>
          </cell>
          <cell r="B1993" t="str">
            <v>Tobias</v>
          </cell>
          <cell r="C1993" t="str">
            <v>Daphne</v>
          </cell>
          <cell r="D1993" t="str">
            <v>Exempt</v>
          </cell>
          <cell r="E1993">
            <v>258</v>
          </cell>
          <cell r="F1993" t="str">
            <v>Enterprise Ops/ EOC</v>
          </cell>
          <cell r="G1993">
            <v>2139</v>
          </cell>
          <cell r="H1993" t="str">
            <v>IT Spclst, Dsk Spt - Ld/S</v>
          </cell>
          <cell r="I1993" t="str">
            <v>IT Spcslt, Dsk Spt - Ld/Sr</v>
          </cell>
          <cell r="J1993">
            <v>35885</v>
          </cell>
          <cell r="K1993">
            <v>37586</v>
          </cell>
          <cell r="L1993">
            <v>54080.160000000003</v>
          </cell>
          <cell r="M1993" t="str">
            <v xml:space="preserve">    62000.00</v>
          </cell>
          <cell r="N1993">
            <v>0.24</v>
          </cell>
          <cell r="O1993" t="str">
            <v>Greg L Blodgett</v>
          </cell>
          <cell r="P1993" t="str">
            <v>Walje, A Richard</v>
          </cell>
        </row>
        <row r="1994">
          <cell r="A1994">
            <v>75164</v>
          </cell>
          <cell r="B1994" t="str">
            <v>Bradford</v>
          </cell>
          <cell r="C1994" t="str">
            <v>Pamela</v>
          </cell>
          <cell r="D1994" t="str">
            <v>Exempt</v>
          </cell>
          <cell r="E1994">
            <v>253</v>
          </cell>
          <cell r="F1994" t="str">
            <v>PacifiCorp Foundation</v>
          </cell>
          <cell r="G1994">
            <v>2212</v>
          </cell>
          <cell r="H1994" t="str">
            <v>Spclst, Public Rlns - Car</v>
          </cell>
          <cell r="I1994" t="str">
            <v>Spclst, Public Rlns - Car</v>
          </cell>
          <cell r="J1994">
            <v>31474</v>
          </cell>
          <cell r="K1994">
            <v>37859</v>
          </cell>
          <cell r="L1994">
            <v>56407.199999999997</v>
          </cell>
          <cell r="M1994" t="str">
            <v xml:space="preserve">    55800.00</v>
          </cell>
          <cell r="N1994">
            <v>0.2</v>
          </cell>
          <cell r="O1994" t="str">
            <v>Isaac H Regenstreif</v>
          </cell>
          <cell r="P1994" t="str">
            <v>Pittman, Michael J</v>
          </cell>
        </row>
        <row r="1995">
          <cell r="A1995">
            <v>75165</v>
          </cell>
          <cell r="B1995" t="str">
            <v>Sharp</v>
          </cell>
          <cell r="C1995" t="str">
            <v>David</v>
          </cell>
          <cell r="D1995" t="str">
            <v>Exempt</v>
          </cell>
          <cell r="E1995">
            <v>664</v>
          </cell>
          <cell r="F1995" t="str">
            <v>Huntington Administration</v>
          </cell>
          <cell r="G1995">
            <v>2194</v>
          </cell>
          <cell r="H1995" t="str">
            <v>Mng Dirctr, Plant</v>
          </cell>
          <cell r="I1995" t="str">
            <v>Mng Dirctr, Plant</v>
          </cell>
          <cell r="J1995">
            <v>27956</v>
          </cell>
          <cell r="K1995">
            <v>37508</v>
          </cell>
          <cell r="L1995">
            <v>129746.16</v>
          </cell>
          <cell r="M1995" t="str">
            <v xml:space="preserve">   127750.00</v>
          </cell>
          <cell r="N1995">
            <v>0.4</v>
          </cell>
          <cell r="O1995" t="str">
            <v>Richard C Woolley</v>
          </cell>
          <cell r="P1995" t="str">
            <v>Cunningham, Barry G</v>
          </cell>
        </row>
        <row r="1996">
          <cell r="A1996">
            <v>75170</v>
          </cell>
          <cell r="B1996" t="str">
            <v>Smith</v>
          </cell>
          <cell r="C1996" t="str">
            <v>Vernice</v>
          </cell>
          <cell r="D1996" t="str">
            <v>Non-Exempt,Non-Union</v>
          </cell>
          <cell r="E1996">
            <v>593</v>
          </cell>
          <cell r="F1996" t="str">
            <v>Customer Contact Center- Dayshift</v>
          </cell>
          <cell r="G1996">
            <v>4779</v>
          </cell>
          <cell r="H1996" t="str">
            <v>Customer Service Associat</v>
          </cell>
          <cell r="I1996" t="str">
            <v>Customer Service Associate</v>
          </cell>
          <cell r="J1996">
            <v>35856</v>
          </cell>
          <cell r="K1996">
            <v>35856</v>
          </cell>
          <cell r="L1996">
            <v>40665.599999999999</v>
          </cell>
          <cell r="M1996" t="str">
            <v xml:space="preserve">    35089.60</v>
          </cell>
          <cell r="N1996">
            <v>0.08</v>
          </cell>
          <cell r="O1996" t="str">
            <v>Marchell B Fredricks</v>
          </cell>
          <cell r="P1996" t="str">
            <v>Wright, Matthew</v>
          </cell>
        </row>
        <row r="1997">
          <cell r="A1997">
            <v>75177</v>
          </cell>
          <cell r="B1997" t="str">
            <v>Leonhardt</v>
          </cell>
          <cell r="C1997" t="str">
            <v>David</v>
          </cell>
          <cell r="D1997" t="str">
            <v>Exempt</v>
          </cell>
          <cell r="E1997">
            <v>289</v>
          </cell>
          <cell r="F1997" t="str">
            <v>Hydro</v>
          </cell>
          <cell r="G1997">
            <v>2236</v>
          </cell>
          <cell r="H1997" t="str">
            <v>Proj Mgr - Ld/Sr</v>
          </cell>
          <cell r="I1997" t="str">
            <v>Proj Mgr - Ld/Sr</v>
          </cell>
          <cell r="J1997">
            <v>35880</v>
          </cell>
          <cell r="K1997">
            <v>37951</v>
          </cell>
          <cell r="L1997">
            <v>87333.119999999995</v>
          </cell>
          <cell r="M1997" t="str">
            <v xml:space="preserve">    88350.00</v>
          </cell>
          <cell r="N1997">
            <v>0.3</v>
          </cell>
          <cell r="O1997" t="str">
            <v>Timothy C O'Connor</v>
          </cell>
          <cell r="P1997" t="str">
            <v>Cunningham, Barry G</v>
          </cell>
        </row>
        <row r="1998">
          <cell r="A1998">
            <v>75178</v>
          </cell>
          <cell r="B1998" t="str">
            <v>Berndt</v>
          </cell>
          <cell r="C1998" t="str">
            <v>Susan</v>
          </cell>
          <cell r="D1998" t="str">
            <v>Exempt</v>
          </cell>
          <cell r="E1998">
            <v>241</v>
          </cell>
          <cell r="F1998" t="str">
            <v>Real Estate Management</v>
          </cell>
          <cell r="G1998">
            <v>5742</v>
          </cell>
          <cell r="H1998" t="str">
            <v>Mng Dirctr, Properties &amp;</v>
          </cell>
          <cell r="I1998" t="str">
            <v>Mng Dirctr, Real Estate</v>
          </cell>
          <cell r="J1998">
            <v>35870</v>
          </cell>
          <cell r="K1998">
            <v>36812</v>
          </cell>
          <cell r="L1998">
            <v>153485.04</v>
          </cell>
          <cell r="M1998" t="str">
            <v xml:space="preserve">   133350.00</v>
          </cell>
          <cell r="N1998">
            <v>0.4</v>
          </cell>
          <cell r="O1998" t="str">
            <v>Anita J Decker</v>
          </cell>
          <cell r="P1998" t="str">
            <v>MacRitchie, Andy</v>
          </cell>
        </row>
        <row r="1999">
          <cell r="A1999">
            <v>75191</v>
          </cell>
          <cell r="B1999" t="str">
            <v>Zacharia</v>
          </cell>
          <cell r="C1999" t="str">
            <v>Ray</v>
          </cell>
          <cell r="D1999" t="str">
            <v>Exempt</v>
          </cell>
          <cell r="E1999">
            <v>1402</v>
          </cell>
          <cell r="F1999" t="str">
            <v>IT APP PS CWES Commerical &amp; Trading</v>
          </cell>
          <cell r="G1999">
            <v>2151</v>
          </cell>
          <cell r="H1999" t="str">
            <v>IT Spclst, SA&amp;D - Ld/Sr</v>
          </cell>
          <cell r="I1999" t="str">
            <v>I/T Spclst, SA&amp;D - Ld/Sr</v>
          </cell>
          <cell r="J1999">
            <v>35879</v>
          </cell>
          <cell r="K1999">
            <v>37330</v>
          </cell>
          <cell r="L1999">
            <v>82540.08</v>
          </cell>
          <cell r="M1999" t="str">
            <v xml:space="preserve">    74850.00</v>
          </cell>
          <cell r="N1999">
            <v>0.24</v>
          </cell>
          <cell r="O1999" t="str">
            <v>Michael A Schultz</v>
          </cell>
          <cell r="P1999" t="str">
            <v>Walje, A Richard</v>
          </cell>
        </row>
        <row r="2000">
          <cell r="A2000">
            <v>75192</v>
          </cell>
          <cell r="B2000" t="str">
            <v>Washington</v>
          </cell>
          <cell r="C2000" t="str">
            <v>Olita</v>
          </cell>
          <cell r="D2000" t="str">
            <v>Non-Exempt,Non-Union</v>
          </cell>
          <cell r="E2000">
            <v>593</v>
          </cell>
          <cell r="F2000" t="str">
            <v>Customer Contact Center- Dayshift</v>
          </cell>
          <cell r="G2000">
            <v>4779</v>
          </cell>
          <cell r="H2000" t="str">
            <v>Customer Service Associat</v>
          </cell>
          <cell r="I2000" t="str">
            <v>Customer Service Associate</v>
          </cell>
          <cell r="J2000">
            <v>35884</v>
          </cell>
          <cell r="K2000">
            <v>35884</v>
          </cell>
          <cell r="L2000">
            <v>40665.599999999999</v>
          </cell>
          <cell r="M2000" t="str">
            <v xml:space="preserve">    35089.60</v>
          </cell>
          <cell r="N2000">
            <v>0.08</v>
          </cell>
          <cell r="O2000" t="str">
            <v>Holly E Kadow</v>
          </cell>
          <cell r="P2000" t="str">
            <v>Wright, Matthew</v>
          </cell>
        </row>
        <row r="2001">
          <cell r="A2001">
            <v>75202</v>
          </cell>
          <cell r="B2001" t="str">
            <v>McGowan</v>
          </cell>
          <cell r="C2001" t="str">
            <v>Eileen</v>
          </cell>
          <cell r="D2001" t="str">
            <v>Exempt</v>
          </cell>
          <cell r="E2001">
            <v>1402</v>
          </cell>
          <cell r="F2001" t="str">
            <v>IT APP PS CWES Commerical &amp; Trading</v>
          </cell>
          <cell r="G2001">
            <v>2150</v>
          </cell>
          <cell r="H2001" t="str">
            <v>IT Spclst, SA&amp;D - Car</v>
          </cell>
          <cell r="I2001" t="str">
            <v>IT Spclst, SA&amp;D - Car</v>
          </cell>
          <cell r="J2001">
            <v>35947</v>
          </cell>
          <cell r="K2001">
            <v>37330</v>
          </cell>
          <cell r="L2001">
            <v>66597.119999999995</v>
          </cell>
          <cell r="M2001" t="str">
            <v xml:space="preserve">    62050.00</v>
          </cell>
          <cell r="N2001">
            <v>0.24</v>
          </cell>
          <cell r="O2001" t="str">
            <v>Michael A Schultz</v>
          </cell>
          <cell r="P2001" t="str">
            <v>Walje, A Richard</v>
          </cell>
        </row>
        <row r="2002">
          <cell r="A2002">
            <v>75204</v>
          </cell>
          <cell r="B2002" t="str">
            <v>Sorbets</v>
          </cell>
          <cell r="C2002" t="str">
            <v>Nancy</v>
          </cell>
          <cell r="D2002" t="str">
            <v>Non-Exempt,Non-Union</v>
          </cell>
          <cell r="E2002">
            <v>258</v>
          </cell>
          <cell r="F2002" t="str">
            <v>Enterprise Ops/ EOC</v>
          </cell>
          <cell r="G2002">
            <v>2153</v>
          </cell>
          <cell r="H2002" t="str">
            <v>IT Spclst, Ent Opns - Car</v>
          </cell>
          <cell r="I2002" t="str">
            <v>IT Spclst, Ent Opns - Car</v>
          </cell>
          <cell r="J2002">
            <v>35561</v>
          </cell>
          <cell r="K2002">
            <v>37206</v>
          </cell>
          <cell r="L2002">
            <v>48557.04</v>
          </cell>
          <cell r="M2002" t="str">
            <v xml:space="preserve">    50150.00</v>
          </cell>
          <cell r="N2002">
            <v>0.2</v>
          </cell>
          <cell r="O2002" t="str">
            <v>Greg L Blodgett</v>
          </cell>
          <cell r="P2002" t="str">
            <v>Walje, A Richard</v>
          </cell>
        </row>
        <row r="2003">
          <cell r="A2003">
            <v>75215</v>
          </cell>
          <cell r="B2003" t="str">
            <v>Shaw</v>
          </cell>
          <cell r="C2003" t="str">
            <v>Gail</v>
          </cell>
          <cell r="D2003" t="str">
            <v>Exempt</v>
          </cell>
          <cell r="E2003">
            <v>1110</v>
          </cell>
          <cell r="F2003" t="str">
            <v>Engineering Standards</v>
          </cell>
          <cell r="G2003">
            <v>2165</v>
          </cell>
          <cell r="H2003" t="str">
            <v>Manager, Engrg/Env</v>
          </cell>
          <cell r="I2003" t="str">
            <v>Manager, Engrg/Env</v>
          </cell>
          <cell r="J2003">
            <v>28116</v>
          </cell>
          <cell r="K2003">
            <v>36708</v>
          </cell>
          <cell r="L2003">
            <v>103137.12</v>
          </cell>
          <cell r="M2003" t="str">
            <v xml:space="preserve">   102450.00</v>
          </cell>
          <cell r="N2003">
            <v>0.3</v>
          </cell>
          <cell r="O2003" t="str">
            <v>Leslie H Bahls</v>
          </cell>
          <cell r="P2003" t="str">
            <v>Wright, Matthew</v>
          </cell>
        </row>
        <row r="2004">
          <cell r="A2004">
            <v>75224</v>
          </cell>
          <cell r="B2004" t="str">
            <v>Dickey</v>
          </cell>
          <cell r="C2004" t="str">
            <v>Colleen</v>
          </cell>
          <cell r="D2004" t="str">
            <v>Exempt</v>
          </cell>
          <cell r="E2004">
            <v>676</v>
          </cell>
          <cell r="F2004" t="str">
            <v>ITSST EAI - Integration &amp; Modeling</v>
          </cell>
          <cell r="G2004">
            <v>2150</v>
          </cell>
          <cell r="H2004" t="str">
            <v>IT Spclst, SA&amp;D - Car</v>
          </cell>
          <cell r="I2004" t="str">
            <v>IT Spclst, SA&amp;D - Car</v>
          </cell>
          <cell r="J2004">
            <v>35905</v>
          </cell>
          <cell r="K2004">
            <v>35972</v>
          </cell>
          <cell r="L2004">
            <v>68960.160000000003</v>
          </cell>
          <cell r="M2004" t="str">
            <v xml:space="preserve">    62050.00</v>
          </cell>
          <cell r="N2004">
            <v>0.24</v>
          </cell>
          <cell r="O2004" t="str">
            <v>David E Maudlin</v>
          </cell>
          <cell r="P2004" t="str">
            <v>Walje, A Richard</v>
          </cell>
        </row>
        <row r="2005">
          <cell r="A2005">
            <v>75226</v>
          </cell>
          <cell r="B2005" t="str">
            <v>Ramsay</v>
          </cell>
          <cell r="C2005" t="str">
            <v>Richard</v>
          </cell>
          <cell r="D2005" t="str">
            <v>Exempt</v>
          </cell>
          <cell r="E2005">
            <v>264</v>
          </cell>
          <cell r="F2005" t="str">
            <v>PD Customer Service Systems</v>
          </cell>
          <cell r="G2005">
            <v>2151</v>
          </cell>
          <cell r="H2005" t="str">
            <v>IT Spclst, SA&amp;D - Ld/Sr</v>
          </cell>
          <cell r="I2005" t="str">
            <v>IT Spclst, SA&amp;D - Ld/Sr</v>
          </cell>
          <cell r="J2005">
            <v>35912</v>
          </cell>
          <cell r="K2005">
            <v>35972</v>
          </cell>
          <cell r="L2005">
            <v>74552.160000000003</v>
          </cell>
          <cell r="M2005" t="str">
            <v xml:space="preserve">    74850.00</v>
          </cell>
          <cell r="N2005">
            <v>0.24</v>
          </cell>
          <cell r="O2005" t="str">
            <v>Richard A Gilpin</v>
          </cell>
          <cell r="P2005" t="str">
            <v>Walje, A Richard</v>
          </cell>
        </row>
        <row r="2006">
          <cell r="A2006">
            <v>75228</v>
          </cell>
          <cell r="B2006" t="str">
            <v>Blodgett</v>
          </cell>
          <cell r="C2006" t="str">
            <v>Greg</v>
          </cell>
          <cell r="D2006" t="str">
            <v>Exempt</v>
          </cell>
          <cell r="E2006">
            <v>258</v>
          </cell>
          <cell r="F2006" t="str">
            <v>Enterprise Ops/ EOC</v>
          </cell>
          <cell r="G2006">
            <v>2282</v>
          </cell>
          <cell r="H2006" t="str">
            <v>Supervisor, Enterprise Op</v>
          </cell>
          <cell r="I2006" t="str">
            <v>Supervisor, Enterprise Opns</v>
          </cell>
          <cell r="J2006">
            <v>34485</v>
          </cell>
          <cell r="K2006">
            <v>37206</v>
          </cell>
          <cell r="L2006">
            <v>65155.199999999997</v>
          </cell>
          <cell r="M2006" t="str">
            <v xml:space="preserve">    76550.00</v>
          </cell>
          <cell r="N2006">
            <v>0.24</v>
          </cell>
          <cell r="O2006" t="str">
            <v>Ricardo P Hevia</v>
          </cell>
          <cell r="P2006" t="str">
            <v>Walje, A Richard</v>
          </cell>
        </row>
        <row r="2007">
          <cell r="A2007">
            <v>75230</v>
          </cell>
          <cell r="B2007" t="str">
            <v>Maudlin</v>
          </cell>
          <cell r="C2007" t="str">
            <v>David</v>
          </cell>
          <cell r="D2007" t="str">
            <v>Exempt</v>
          </cell>
          <cell r="E2007">
            <v>676</v>
          </cell>
          <cell r="F2007" t="str">
            <v>ITSST EAI - Integration &amp; Modeling</v>
          </cell>
          <cell r="G2007">
            <v>2177</v>
          </cell>
          <cell r="H2007" t="str">
            <v>Manager, SA&amp;D</v>
          </cell>
          <cell r="I2007" t="str">
            <v>Manager, SA&amp;D</v>
          </cell>
          <cell r="J2007">
            <v>35880</v>
          </cell>
          <cell r="K2007">
            <v>37479</v>
          </cell>
          <cell r="L2007">
            <v>108006</v>
          </cell>
          <cell r="M2007" t="str">
            <v xml:space="preserve">   106850.00</v>
          </cell>
          <cell r="N2007">
            <v>0.3</v>
          </cell>
          <cell r="O2007" t="str">
            <v>Susan de la Vergne</v>
          </cell>
          <cell r="P2007" t="str">
            <v>Walje, A Richard</v>
          </cell>
        </row>
        <row r="2008">
          <cell r="A2008">
            <v>75234</v>
          </cell>
          <cell r="B2008" t="str">
            <v>Dent</v>
          </cell>
          <cell r="C2008" t="str">
            <v>Michael</v>
          </cell>
          <cell r="D2008" t="str">
            <v>Exempt</v>
          </cell>
          <cell r="E2008">
            <v>1327</v>
          </cell>
          <cell r="F2008" t="str">
            <v>Enterprise 390/ Unix Systems</v>
          </cell>
          <cell r="G2008">
            <v>2135</v>
          </cell>
          <cell r="H2008" t="str">
            <v>IT Spclst, DB Adm - Car</v>
          </cell>
          <cell r="I2008" t="str">
            <v>IT Spclst, DB Adm - Car</v>
          </cell>
          <cell r="J2008">
            <v>35898</v>
          </cell>
          <cell r="K2008">
            <v>37298</v>
          </cell>
          <cell r="L2008">
            <v>65815.199999999997</v>
          </cell>
          <cell r="M2008" t="str">
            <v xml:space="preserve">    69400.00</v>
          </cell>
          <cell r="N2008">
            <v>0.24</v>
          </cell>
          <cell r="O2008" t="str">
            <v>Richard D Stehno</v>
          </cell>
          <cell r="P2008" t="str">
            <v>Walje, A Richard</v>
          </cell>
        </row>
        <row r="2009">
          <cell r="A2009">
            <v>75235</v>
          </cell>
          <cell r="B2009" t="str">
            <v>McNeilly</v>
          </cell>
          <cell r="C2009" t="str">
            <v>Charles</v>
          </cell>
          <cell r="D2009" t="str">
            <v>Exempt</v>
          </cell>
          <cell r="E2009">
            <v>128</v>
          </cell>
          <cell r="F2009" t="str">
            <v>PD Technology Strategy &amp; Planning</v>
          </cell>
          <cell r="G2009">
            <v>6013</v>
          </cell>
          <cell r="H2009" t="str">
            <v>Director, Business Analys</v>
          </cell>
          <cell r="I2009" t="str">
            <v>Director, Business Analysis</v>
          </cell>
          <cell r="J2009">
            <v>35907</v>
          </cell>
          <cell r="K2009">
            <v>36927</v>
          </cell>
          <cell r="L2009">
            <v>108158.16</v>
          </cell>
          <cell r="M2009" t="str">
            <v xml:space="preserve">   105700.00</v>
          </cell>
          <cell r="N2009">
            <v>0.4</v>
          </cell>
          <cell r="O2009" t="str">
            <v>Bradley R Williams</v>
          </cell>
          <cell r="P2009" t="str">
            <v>Wright, Matthew</v>
          </cell>
        </row>
        <row r="2010">
          <cell r="A2010">
            <v>75237</v>
          </cell>
          <cell r="B2010" t="str">
            <v>Morrison</v>
          </cell>
          <cell r="C2010" t="str">
            <v>James</v>
          </cell>
          <cell r="D2010" t="str">
            <v>Exempt</v>
          </cell>
          <cell r="E2010">
            <v>77</v>
          </cell>
          <cell r="F2010" t="str">
            <v>Transmission Dispatch</v>
          </cell>
          <cell r="G2010">
            <v>2116</v>
          </cell>
          <cell r="H2010" t="str">
            <v>Dispatcher, Sys - Car</v>
          </cell>
          <cell r="I2010" t="str">
            <v>Grid Opr - Car</v>
          </cell>
          <cell r="J2010">
            <v>35905</v>
          </cell>
          <cell r="K2010">
            <v>36795</v>
          </cell>
          <cell r="L2010">
            <v>69710.16</v>
          </cell>
          <cell r="M2010" t="str">
            <v xml:space="preserve">    73900.00</v>
          </cell>
          <cell r="N2010">
            <v>0.24</v>
          </cell>
          <cell r="O2010" t="str">
            <v>Randy L Smart</v>
          </cell>
          <cell r="P2010" t="str">
            <v>Wright, Matthew</v>
          </cell>
        </row>
        <row r="2011">
          <cell r="A2011">
            <v>75251</v>
          </cell>
          <cell r="B2011" t="str">
            <v>Prentice</v>
          </cell>
          <cell r="C2011" t="str">
            <v>William</v>
          </cell>
          <cell r="D2011" t="str">
            <v>Exempt</v>
          </cell>
          <cell r="E2011">
            <v>1016</v>
          </cell>
          <cell r="F2011" t="str">
            <v>General Counsel</v>
          </cell>
          <cell r="G2011">
            <v>2028</v>
          </cell>
          <cell r="H2011" t="str">
            <v>Attorney - Ld/Sr</v>
          </cell>
          <cell r="I2011" t="str">
            <v>Attorney - Ld/Sr</v>
          </cell>
          <cell r="J2011">
            <v>35912</v>
          </cell>
          <cell r="K2011">
            <v>36708</v>
          </cell>
          <cell r="L2011">
            <v>123662.16</v>
          </cell>
          <cell r="M2011" t="str">
            <v xml:space="preserve">   120650.00</v>
          </cell>
          <cell r="N2011">
            <v>0.4</v>
          </cell>
          <cell r="O2011" t="str">
            <v>Dale G Rasmussen</v>
          </cell>
          <cell r="P2011" t="str">
            <v>Haller, Andrew P</v>
          </cell>
        </row>
        <row r="2012">
          <cell r="A2012">
            <v>75252</v>
          </cell>
          <cell r="B2012" t="str">
            <v>Davies</v>
          </cell>
          <cell r="C2012" t="str">
            <v>Eve</v>
          </cell>
          <cell r="D2012" t="str">
            <v>Exempt</v>
          </cell>
          <cell r="E2012">
            <v>289</v>
          </cell>
          <cell r="F2012" t="str">
            <v>Hydro</v>
          </cell>
          <cell r="G2012">
            <v>1988</v>
          </cell>
          <cell r="H2012" t="str">
            <v>Analyst, Env - Ld/Sr</v>
          </cell>
          <cell r="I2012" t="str">
            <v>Analyst, Env - Ld/Sr</v>
          </cell>
          <cell r="J2012">
            <v>35926</v>
          </cell>
          <cell r="K2012">
            <v>36933</v>
          </cell>
          <cell r="L2012">
            <v>75517.2</v>
          </cell>
          <cell r="M2012" t="str">
            <v xml:space="preserve">    78000.00</v>
          </cell>
          <cell r="N2012">
            <v>0.24</v>
          </cell>
          <cell r="O2012" t="str">
            <v>Jerry A Roppe</v>
          </cell>
          <cell r="P2012" t="str">
            <v>Cunningham, Barry G</v>
          </cell>
        </row>
        <row r="2013">
          <cell r="A2013">
            <v>75256</v>
          </cell>
          <cell r="B2013" t="str">
            <v>Cabe</v>
          </cell>
          <cell r="C2013" t="str">
            <v>Jeremy</v>
          </cell>
          <cell r="D2013" t="str">
            <v>Non-Exempt,Non-Union</v>
          </cell>
          <cell r="E2013">
            <v>258</v>
          </cell>
          <cell r="F2013" t="str">
            <v>Enterprise Ops/ EOC</v>
          </cell>
          <cell r="G2013">
            <v>2152</v>
          </cell>
          <cell r="H2013" t="str">
            <v>IT Spclst, Ent Opns - Ass</v>
          </cell>
          <cell r="I2013" t="str">
            <v>IT Spclst, Ent Opns - Assoc</v>
          </cell>
          <cell r="J2013">
            <v>35387</v>
          </cell>
          <cell r="K2013">
            <v>37812</v>
          </cell>
          <cell r="L2013">
            <v>37260</v>
          </cell>
          <cell r="M2013" t="str">
            <v xml:space="preserve">    38550.00</v>
          </cell>
          <cell r="N2013">
            <v>0.2</v>
          </cell>
          <cell r="O2013" t="str">
            <v>Greg L Blodgett</v>
          </cell>
          <cell r="P2013" t="str">
            <v>Walje, A Richard</v>
          </cell>
        </row>
        <row r="2014">
          <cell r="A2014">
            <v>75265</v>
          </cell>
          <cell r="B2014" t="str">
            <v>Russon</v>
          </cell>
          <cell r="C2014" t="str">
            <v>Jaron</v>
          </cell>
          <cell r="D2014" t="str">
            <v>Non-Exempt,Non-Union</v>
          </cell>
          <cell r="E2014">
            <v>594</v>
          </cell>
          <cell r="F2014" t="str">
            <v>Customer Contact Center - Generalists</v>
          </cell>
          <cell r="G2014">
            <v>4779</v>
          </cell>
          <cell r="H2014" t="str">
            <v>Customer Service Associat</v>
          </cell>
          <cell r="I2014" t="str">
            <v>Customer Service Associate</v>
          </cell>
          <cell r="J2014">
            <v>35916</v>
          </cell>
          <cell r="K2014">
            <v>35916</v>
          </cell>
          <cell r="L2014">
            <v>40665.599999999999</v>
          </cell>
          <cell r="M2014" t="str">
            <v xml:space="preserve">    35089.60</v>
          </cell>
          <cell r="N2014">
            <v>0.08</v>
          </cell>
          <cell r="O2014" t="str">
            <v>Marci L Mahpari</v>
          </cell>
          <cell r="P2014" t="str">
            <v>Wright, Matthew</v>
          </cell>
        </row>
        <row r="2015">
          <cell r="A2015">
            <v>75278</v>
          </cell>
          <cell r="B2015" t="str">
            <v>Carroll</v>
          </cell>
          <cell r="C2015" t="str">
            <v>James</v>
          </cell>
          <cell r="D2015" t="str">
            <v>Exempt</v>
          </cell>
          <cell r="E2015">
            <v>258</v>
          </cell>
          <cell r="F2015" t="str">
            <v>Enterprise Ops/ EOC</v>
          </cell>
          <cell r="G2015">
            <v>2178</v>
          </cell>
          <cell r="H2015" t="str">
            <v>Manager, Enterprise Opns</v>
          </cell>
          <cell r="I2015" t="str">
            <v>Manager, Enterprise Opns</v>
          </cell>
          <cell r="J2015">
            <v>35912</v>
          </cell>
          <cell r="K2015">
            <v>37206</v>
          </cell>
          <cell r="L2015">
            <v>85015.2</v>
          </cell>
          <cell r="M2015" t="str">
            <v xml:space="preserve">    86600.00</v>
          </cell>
          <cell r="N2015">
            <v>0.3</v>
          </cell>
          <cell r="O2015" t="str">
            <v>Ricardo P Hevia</v>
          </cell>
          <cell r="P2015" t="str">
            <v>Walje, A Richard</v>
          </cell>
        </row>
        <row r="2016">
          <cell r="A2016">
            <v>75289</v>
          </cell>
          <cell r="B2016" t="str">
            <v>Hertz</v>
          </cell>
          <cell r="C2016" t="str">
            <v>Gary</v>
          </cell>
          <cell r="D2016" t="str">
            <v>Exempt</v>
          </cell>
          <cell r="E2016">
            <v>264</v>
          </cell>
          <cell r="F2016" t="str">
            <v>PD Customer Service Systems</v>
          </cell>
          <cell r="G2016">
            <v>2150</v>
          </cell>
          <cell r="H2016" t="str">
            <v>IT Spclst, SA&amp;D - Car</v>
          </cell>
          <cell r="I2016" t="str">
            <v>IT Spclst, SA&amp;D - Car</v>
          </cell>
          <cell r="J2016">
            <v>35947</v>
          </cell>
          <cell r="K2016">
            <v>35972</v>
          </cell>
          <cell r="L2016">
            <v>63362.16</v>
          </cell>
          <cell r="M2016" t="str">
            <v xml:space="preserve">    62050.00</v>
          </cell>
          <cell r="N2016">
            <v>0.24</v>
          </cell>
          <cell r="O2016" t="str">
            <v>William T Russell</v>
          </cell>
          <cell r="P2016" t="str">
            <v>Walje, A Richard</v>
          </cell>
        </row>
        <row r="2017">
          <cell r="A2017">
            <v>75292</v>
          </cell>
          <cell r="B2017" t="str">
            <v>Andrews</v>
          </cell>
          <cell r="C2017" t="str">
            <v>David</v>
          </cell>
          <cell r="D2017" t="str">
            <v>Exempt</v>
          </cell>
          <cell r="E2017">
            <v>264</v>
          </cell>
          <cell r="F2017" t="str">
            <v>PD Customer Service Systems</v>
          </cell>
          <cell r="G2017">
            <v>2150</v>
          </cell>
          <cell r="H2017" t="str">
            <v>IT Spclst, SA&amp;D - Car</v>
          </cell>
          <cell r="I2017" t="str">
            <v>IT Spclst, SA&amp;D - Car</v>
          </cell>
          <cell r="J2017">
            <v>34498</v>
          </cell>
          <cell r="K2017">
            <v>35972</v>
          </cell>
          <cell r="L2017">
            <v>70020</v>
          </cell>
          <cell r="M2017" t="str">
            <v xml:space="preserve">    62050.00</v>
          </cell>
          <cell r="N2017">
            <v>0.24</v>
          </cell>
          <cell r="O2017" t="str">
            <v>Kenneth A Meneley</v>
          </cell>
          <cell r="P2017" t="str">
            <v>Walje, A Richard</v>
          </cell>
        </row>
        <row r="2018">
          <cell r="A2018">
            <v>75299</v>
          </cell>
          <cell r="B2018" t="str">
            <v>Helle</v>
          </cell>
          <cell r="C2018" t="str">
            <v>Robert</v>
          </cell>
          <cell r="D2018" t="str">
            <v>Exempt</v>
          </cell>
          <cell r="E2018">
            <v>526</v>
          </cell>
          <cell r="F2018" t="str">
            <v>Business Planning &amp; Strategy Analysis</v>
          </cell>
          <cell r="G2018">
            <v>7551</v>
          </cell>
          <cell r="H2018" t="str">
            <v>Cnslt, Plng/Fincl Anly -</v>
          </cell>
          <cell r="I2018" t="str">
            <v>Cnslt, Plng/Fincl Anly - Ld/Sr</v>
          </cell>
          <cell r="J2018">
            <v>27603</v>
          </cell>
          <cell r="K2018">
            <v>37155</v>
          </cell>
          <cell r="L2018">
            <v>83197.2</v>
          </cell>
          <cell r="M2018" t="str">
            <v xml:space="preserve">    90200.00</v>
          </cell>
          <cell r="N2018">
            <v>0.24</v>
          </cell>
          <cell r="O2018" t="str">
            <v>Michael J DeWolf</v>
          </cell>
          <cell r="P2018" t="str">
            <v>MacRitchie, Andy</v>
          </cell>
        </row>
        <row r="2019">
          <cell r="A2019">
            <v>75300</v>
          </cell>
          <cell r="B2019" t="str">
            <v>Nay</v>
          </cell>
          <cell r="C2019" t="str">
            <v>Saroeun</v>
          </cell>
          <cell r="D2019" t="str">
            <v>Exempt</v>
          </cell>
          <cell r="E2019">
            <v>878</v>
          </cell>
          <cell r="F2019" t="str">
            <v>Mainframe</v>
          </cell>
          <cell r="G2019">
            <v>2144</v>
          </cell>
          <cell r="H2019" t="str">
            <v>IT Spclst, Opr Sys - Car</v>
          </cell>
          <cell r="I2019" t="str">
            <v>IT Spclst, Opr Sys - Car</v>
          </cell>
          <cell r="J2019">
            <v>32295</v>
          </cell>
          <cell r="K2019">
            <v>35972</v>
          </cell>
          <cell r="L2019">
            <v>65225.04</v>
          </cell>
          <cell r="M2019" t="str">
            <v xml:space="preserve">    65550.00</v>
          </cell>
          <cell r="N2019">
            <v>0.24</v>
          </cell>
          <cell r="O2019" t="str">
            <v>Peter T Jefferies</v>
          </cell>
          <cell r="P2019" t="str">
            <v>Walje, A Richard</v>
          </cell>
        </row>
        <row r="2020">
          <cell r="A2020">
            <v>75302</v>
          </cell>
          <cell r="B2020" t="str">
            <v>Ross</v>
          </cell>
          <cell r="C2020" t="str">
            <v>Norman</v>
          </cell>
          <cell r="D2020" t="str">
            <v>Exempt</v>
          </cell>
          <cell r="E2020">
            <v>1002</v>
          </cell>
          <cell r="F2020" t="str">
            <v>CBS Finance Center</v>
          </cell>
          <cell r="G2020">
            <v>2179</v>
          </cell>
          <cell r="H2020" t="str">
            <v>Manager, Tax</v>
          </cell>
          <cell r="I2020" t="str">
            <v>Tax Mgr - Property &amp; Revenue</v>
          </cell>
          <cell r="J2020">
            <v>31903</v>
          </cell>
          <cell r="K2020">
            <v>35977</v>
          </cell>
          <cell r="L2020">
            <v>100620</v>
          </cell>
          <cell r="M2020" t="str">
            <v xml:space="preserve">    97000.00</v>
          </cell>
          <cell r="N2020">
            <v>0.3</v>
          </cell>
          <cell r="O2020" t="str">
            <v>Kathryn C Hymas</v>
          </cell>
          <cell r="P2020" t="str">
            <v>MacRitchie, Andy</v>
          </cell>
        </row>
        <row r="2021">
          <cell r="A2021">
            <v>75304</v>
          </cell>
          <cell r="B2021" t="str">
            <v>Martini</v>
          </cell>
          <cell r="C2021" t="str">
            <v>Elke</v>
          </cell>
          <cell r="D2021" t="str">
            <v>Exempt</v>
          </cell>
          <cell r="E2021">
            <v>1021</v>
          </cell>
          <cell r="F2021" t="str">
            <v>Major Issues Program</v>
          </cell>
          <cell r="G2021">
            <v>2235</v>
          </cell>
          <cell r="H2021" t="str">
            <v>Proj Mgr - Car</v>
          </cell>
          <cell r="I2021" t="str">
            <v>Temp Pos Proj Mgr - Car</v>
          </cell>
          <cell r="J2021">
            <v>35926</v>
          </cell>
          <cell r="K2021">
            <v>37196</v>
          </cell>
          <cell r="L2021">
            <v>75348</v>
          </cell>
          <cell r="M2021" t="str">
            <v xml:space="preserve">    76600.00</v>
          </cell>
          <cell r="N2021">
            <v>0.24</v>
          </cell>
          <cell r="O2021" t="str">
            <v>William R Edmonds</v>
          </cell>
          <cell r="P2021" t="str">
            <v>MacRitchie, Andy</v>
          </cell>
        </row>
        <row r="2022">
          <cell r="A2022">
            <v>75305</v>
          </cell>
          <cell r="B2022" t="str">
            <v>Davis</v>
          </cell>
          <cell r="C2022" t="str">
            <v>Jann</v>
          </cell>
          <cell r="D2022" t="str">
            <v>Exempt</v>
          </cell>
          <cell r="E2022">
            <v>1053</v>
          </cell>
          <cell r="F2022" t="str">
            <v>System Development</v>
          </cell>
          <cell r="G2022">
            <v>2090</v>
          </cell>
          <cell r="H2022" t="str">
            <v>Director, Engrg/Env</v>
          </cell>
          <cell r="I2022" t="str">
            <v>Director, Engrg/Env</v>
          </cell>
          <cell r="J2022">
            <v>33154</v>
          </cell>
          <cell r="K2022">
            <v>37813</v>
          </cell>
          <cell r="L2022">
            <v>110262</v>
          </cell>
          <cell r="M2022" t="str">
            <v xml:space="preserve">   114850.00</v>
          </cell>
          <cell r="N2022">
            <v>0.4</v>
          </cell>
          <cell r="O2022" t="str">
            <v>William A Cunningham</v>
          </cell>
          <cell r="P2022" t="str">
            <v>Wright, Matthew</v>
          </cell>
        </row>
        <row r="2023">
          <cell r="A2023">
            <v>75315</v>
          </cell>
          <cell r="B2023" t="str">
            <v>Hernandez</v>
          </cell>
          <cell r="C2023" t="str">
            <v>Tomi</v>
          </cell>
          <cell r="D2023" t="str">
            <v>Non-Exempt,Non-Union</v>
          </cell>
          <cell r="E2023">
            <v>258</v>
          </cell>
          <cell r="F2023" t="str">
            <v>Enterprise Ops/ EOC</v>
          </cell>
          <cell r="G2023">
            <v>2153</v>
          </cell>
          <cell r="H2023" t="str">
            <v>IT Spclst, Ent Opns - Car</v>
          </cell>
          <cell r="I2023" t="str">
            <v>IT Spclst, Ent Opns - Car</v>
          </cell>
          <cell r="J2023">
            <v>35926</v>
          </cell>
          <cell r="K2023">
            <v>37206</v>
          </cell>
          <cell r="L2023">
            <v>48695.040000000001</v>
          </cell>
          <cell r="M2023" t="str">
            <v xml:space="preserve">    50150.00</v>
          </cell>
          <cell r="N2023">
            <v>0.2</v>
          </cell>
          <cell r="O2023" t="str">
            <v>Greg L Blodgett</v>
          </cell>
          <cell r="P2023" t="str">
            <v>Walje, A Richard</v>
          </cell>
        </row>
        <row r="2024">
          <cell r="A2024">
            <v>75322</v>
          </cell>
          <cell r="B2024" t="str">
            <v>Taplin</v>
          </cell>
          <cell r="C2024" t="str">
            <v>Tina</v>
          </cell>
          <cell r="D2024" t="str">
            <v>Non-Exempt,Non-Union</v>
          </cell>
          <cell r="E2024">
            <v>322</v>
          </cell>
          <cell r="F2024" t="str">
            <v>Portland Wyoming Control Center</v>
          </cell>
          <cell r="G2024">
            <v>2020</v>
          </cell>
          <cell r="H2024" t="str">
            <v>Assistant, Group/Indv</v>
          </cell>
          <cell r="I2024" t="str">
            <v>Assistant, Group/Indv</v>
          </cell>
          <cell r="J2024">
            <v>25272</v>
          </cell>
          <cell r="K2024">
            <v>35972</v>
          </cell>
          <cell r="L2024">
            <v>38667.120000000003</v>
          </cell>
          <cell r="M2024" t="str">
            <v xml:space="preserve">    36500.00</v>
          </cell>
          <cell r="N2024">
            <v>0.2</v>
          </cell>
          <cell r="O2024" t="str">
            <v>Neil E Mortenson</v>
          </cell>
          <cell r="P2024" t="str">
            <v>Wright, Matthew</v>
          </cell>
        </row>
        <row r="2025">
          <cell r="A2025">
            <v>75332</v>
          </cell>
          <cell r="B2025" t="str">
            <v>Cox</v>
          </cell>
          <cell r="C2025" t="str">
            <v>Jim</v>
          </cell>
          <cell r="D2025" t="str">
            <v>Exempt</v>
          </cell>
          <cell r="E2025">
            <v>82</v>
          </cell>
          <cell r="F2025" t="str">
            <v>Generation Labor Relations</v>
          </cell>
          <cell r="G2025">
            <v>2095</v>
          </cell>
          <cell r="H2025" t="str">
            <v>Director, Lbr/Emp Rltns</v>
          </cell>
          <cell r="I2025" t="str">
            <v>Director, Lbr/Emp Rltns</v>
          </cell>
          <cell r="J2025">
            <v>35933</v>
          </cell>
          <cell r="K2025">
            <v>36733</v>
          </cell>
          <cell r="L2025">
            <v>117687.12</v>
          </cell>
          <cell r="M2025" t="str">
            <v xml:space="preserve">   129000.00</v>
          </cell>
          <cell r="N2025">
            <v>0.4</v>
          </cell>
          <cell r="O2025" t="str">
            <v>Fred Horvath</v>
          </cell>
          <cell r="P2025" t="str">
            <v>Pittman, Michael J</v>
          </cell>
        </row>
        <row r="2026">
          <cell r="A2026">
            <v>75335</v>
          </cell>
          <cell r="B2026" t="str">
            <v>Henderson</v>
          </cell>
          <cell r="C2026" t="str">
            <v>Carrie</v>
          </cell>
          <cell r="D2026" t="str">
            <v>Exempt</v>
          </cell>
          <cell r="E2026">
            <v>1002</v>
          </cell>
          <cell r="F2026" t="str">
            <v>CBS Finance Center</v>
          </cell>
          <cell r="G2026">
            <v>8995</v>
          </cell>
          <cell r="H2026" t="str">
            <v>Cnslt, Quality Mgmt - Car</v>
          </cell>
          <cell r="I2026" t="str">
            <v>Cnslt, Quality Mgmt - Car</v>
          </cell>
          <cell r="J2026">
            <v>35947</v>
          </cell>
          <cell r="K2026">
            <v>37966</v>
          </cell>
          <cell r="L2026">
            <v>72063.12</v>
          </cell>
          <cell r="M2026" t="str">
            <v xml:space="preserve">    72500.00</v>
          </cell>
          <cell r="N2026">
            <v>0.24</v>
          </cell>
          <cell r="O2026" t="str">
            <v>Dennis M Pruchniewski</v>
          </cell>
          <cell r="P2026" t="str">
            <v>Walje, A Richard</v>
          </cell>
        </row>
        <row r="2027">
          <cell r="A2027">
            <v>75338</v>
          </cell>
          <cell r="B2027" t="str">
            <v>Sherman</v>
          </cell>
          <cell r="C2027" t="str">
            <v>John</v>
          </cell>
          <cell r="D2027" t="str">
            <v>Exempt</v>
          </cell>
          <cell r="E2027">
            <v>655</v>
          </cell>
          <cell r="F2027" t="str">
            <v>Wyodak Planning and Support</v>
          </cell>
          <cell r="G2027">
            <v>5692</v>
          </cell>
          <cell r="H2027" t="str">
            <v>Supervisor, Plant Operati</v>
          </cell>
          <cell r="I2027" t="str">
            <v>Supervisor, Plant Operations</v>
          </cell>
          <cell r="J2027">
            <v>28110</v>
          </cell>
          <cell r="K2027">
            <v>36795</v>
          </cell>
          <cell r="L2027">
            <v>78617.039999999994</v>
          </cell>
          <cell r="M2027" t="str">
            <v xml:space="preserve">    78700.00</v>
          </cell>
          <cell r="N2027">
            <v>0.24</v>
          </cell>
          <cell r="O2027" t="str">
            <v>Glenn A Fosher</v>
          </cell>
          <cell r="P2027" t="str">
            <v>Cunningham, Barry G</v>
          </cell>
        </row>
        <row r="2028">
          <cell r="A2028">
            <v>75345</v>
          </cell>
          <cell r="B2028" t="str">
            <v>Mann</v>
          </cell>
          <cell r="C2028" t="str">
            <v>Aileen</v>
          </cell>
          <cell r="D2028" t="str">
            <v>Exempt</v>
          </cell>
          <cell r="E2028">
            <v>1088</v>
          </cell>
          <cell r="F2028" t="str">
            <v>C&amp;T Back Office</v>
          </cell>
          <cell r="G2028">
            <v>7544</v>
          </cell>
          <cell r="H2028" t="str">
            <v>Analyst, Fin/Actng - Ld/S</v>
          </cell>
          <cell r="I2028" t="str">
            <v>Analyst, Fin/Actng - Ld/Sr</v>
          </cell>
          <cell r="J2028">
            <v>33464</v>
          </cell>
          <cell r="K2028">
            <v>37494</v>
          </cell>
          <cell r="L2028">
            <v>60165.120000000003</v>
          </cell>
          <cell r="M2028" t="str">
            <v xml:space="preserve">    66150.00</v>
          </cell>
          <cell r="N2028">
            <v>0.24</v>
          </cell>
          <cell r="O2028" t="str">
            <v>Robert S McAdams</v>
          </cell>
          <cell r="P2028" t="str">
            <v>Watters, Stan K</v>
          </cell>
        </row>
        <row r="2029">
          <cell r="A2029">
            <v>75347</v>
          </cell>
          <cell r="B2029" t="str">
            <v>Martell</v>
          </cell>
          <cell r="C2029" t="str">
            <v>Julie</v>
          </cell>
          <cell r="D2029" t="str">
            <v>Non-Exempt,Non-Union</v>
          </cell>
          <cell r="E2029">
            <v>1006</v>
          </cell>
          <cell r="F2029" t="str">
            <v>CSC Accounts Payable</v>
          </cell>
          <cell r="G2029">
            <v>1961</v>
          </cell>
          <cell r="H2029" t="str">
            <v>Actng Spclst - Ld/Sr</v>
          </cell>
          <cell r="I2029" t="str">
            <v>Actng Spclst - Ld/Sr</v>
          </cell>
          <cell r="J2029">
            <v>34316</v>
          </cell>
          <cell r="K2029">
            <v>35972</v>
          </cell>
          <cell r="L2029">
            <v>37859.040000000001</v>
          </cell>
          <cell r="M2029" t="str">
            <v xml:space="preserve">    39300.00</v>
          </cell>
          <cell r="N2029">
            <v>0.2</v>
          </cell>
          <cell r="O2029" t="str">
            <v>Nancy M Herman</v>
          </cell>
          <cell r="P2029" t="str">
            <v>MacRitchie, Andy</v>
          </cell>
        </row>
        <row r="2030">
          <cell r="A2030">
            <v>75348</v>
          </cell>
          <cell r="B2030" t="str">
            <v>Timmen</v>
          </cell>
          <cell r="C2030" t="str">
            <v>Sheilla</v>
          </cell>
          <cell r="D2030" t="str">
            <v>Non-Exempt,Non-Union</v>
          </cell>
          <cell r="E2030">
            <v>1006</v>
          </cell>
          <cell r="F2030" t="str">
            <v>CSC Accounts Payable</v>
          </cell>
          <cell r="G2030">
            <v>1961</v>
          </cell>
          <cell r="H2030" t="str">
            <v>Actng Spclst - Ld/Sr</v>
          </cell>
          <cell r="I2030" t="str">
            <v>Actng Spclst - Ld/Sr</v>
          </cell>
          <cell r="J2030">
            <v>30116</v>
          </cell>
          <cell r="K2030">
            <v>35972</v>
          </cell>
          <cell r="L2030">
            <v>37024.080000000002</v>
          </cell>
          <cell r="M2030" t="str">
            <v xml:space="preserve">    39300.00</v>
          </cell>
          <cell r="N2030">
            <v>0.2</v>
          </cell>
          <cell r="O2030" t="str">
            <v>Nancy M Herman</v>
          </cell>
          <cell r="P2030" t="str">
            <v>MacRitchie, Andy</v>
          </cell>
        </row>
        <row r="2031">
          <cell r="A2031">
            <v>75363</v>
          </cell>
          <cell r="B2031" t="str">
            <v>Rice</v>
          </cell>
          <cell r="C2031" t="str">
            <v>Geoffrey</v>
          </cell>
          <cell r="D2031" t="str">
            <v>Exempt</v>
          </cell>
          <cell r="E2031">
            <v>264</v>
          </cell>
          <cell r="F2031" t="str">
            <v>PD Customer Service Systems</v>
          </cell>
          <cell r="G2031">
            <v>2133</v>
          </cell>
          <cell r="H2031" t="str">
            <v>IT Spclst, CS Gen - Ld/Sr</v>
          </cell>
          <cell r="I2031" t="str">
            <v>IT Spclst, CS Gen - Ld/Sr</v>
          </cell>
          <cell r="J2031">
            <v>35954</v>
          </cell>
          <cell r="K2031">
            <v>35972</v>
          </cell>
          <cell r="L2031">
            <v>79966.080000000002</v>
          </cell>
          <cell r="M2031" t="str">
            <v xml:space="preserve">    85250.00</v>
          </cell>
          <cell r="N2031">
            <v>0.24</v>
          </cell>
          <cell r="O2031" t="str">
            <v>William T Russell</v>
          </cell>
          <cell r="P2031" t="str">
            <v>Walje, A Richard</v>
          </cell>
        </row>
        <row r="2032">
          <cell r="A2032">
            <v>75375</v>
          </cell>
          <cell r="B2032" t="str">
            <v>Geertsen</v>
          </cell>
          <cell r="C2032" t="str">
            <v>Benjamin</v>
          </cell>
          <cell r="D2032" t="str">
            <v>Exempt</v>
          </cell>
          <cell r="E2032">
            <v>1301</v>
          </cell>
          <cell r="F2032" t="str">
            <v>CFO - Risk Mgmt</v>
          </cell>
          <cell r="G2032">
            <v>7467</v>
          </cell>
          <cell r="H2032" t="str">
            <v>Analyst, Credit - Assoc</v>
          </cell>
          <cell r="I2032" t="str">
            <v>Analyst, Credit - Assoc</v>
          </cell>
          <cell r="J2032">
            <v>35947</v>
          </cell>
          <cell r="K2032">
            <v>38188</v>
          </cell>
          <cell r="L2032">
            <v>45000</v>
          </cell>
          <cell r="M2032" t="str">
            <v xml:space="preserve">    46950.00</v>
          </cell>
          <cell r="N2032">
            <v>0.2</v>
          </cell>
          <cell r="O2032" t="str">
            <v>Glenn L Brooks</v>
          </cell>
          <cell r="P2032" t="str">
            <v>Klein, Robert A</v>
          </cell>
        </row>
        <row r="2033">
          <cell r="A2033">
            <v>75380</v>
          </cell>
          <cell r="B2033" t="str">
            <v>Vandehey</v>
          </cell>
          <cell r="C2033" t="str">
            <v>David</v>
          </cell>
          <cell r="D2033" t="str">
            <v>Exempt</v>
          </cell>
          <cell r="E2033">
            <v>269</v>
          </cell>
          <cell r="F2033" t="str">
            <v>CBS Asset &amp; Cost Recovery Acctg</v>
          </cell>
          <cell r="G2033">
            <v>7553</v>
          </cell>
          <cell r="H2033" t="str">
            <v>Manager, Fin/Actng</v>
          </cell>
          <cell r="I2033" t="str">
            <v>Manager, Fin/Actng</v>
          </cell>
          <cell r="J2033">
            <v>35961</v>
          </cell>
          <cell r="K2033">
            <v>37196</v>
          </cell>
          <cell r="L2033">
            <v>87056.16</v>
          </cell>
          <cell r="M2033" t="str">
            <v xml:space="preserve">    86050.00</v>
          </cell>
          <cell r="N2033">
            <v>0.3</v>
          </cell>
          <cell r="O2033" t="str">
            <v>Mark J Ward</v>
          </cell>
          <cell r="P2033" t="str">
            <v>MacRitchie, Andy</v>
          </cell>
        </row>
        <row r="2034">
          <cell r="A2034">
            <v>75387</v>
          </cell>
          <cell r="B2034" t="str">
            <v>Meier</v>
          </cell>
          <cell r="C2034" t="str">
            <v>Sharri</v>
          </cell>
          <cell r="D2034" t="str">
            <v>Non-Exempt,Non-Union</v>
          </cell>
          <cell r="E2034">
            <v>594</v>
          </cell>
          <cell r="F2034" t="str">
            <v>Customer Contact Center - Generalists</v>
          </cell>
          <cell r="G2034">
            <v>4777</v>
          </cell>
          <cell r="H2034" t="str">
            <v>Customer Service Associat</v>
          </cell>
          <cell r="I2034" t="str">
            <v>Customer Service Associate</v>
          </cell>
          <cell r="J2034">
            <v>35947</v>
          </cell>
          <cell r="K2034">
            <v>37732</v>
          </cell>
          <cell r="L2034">
            <v>32719.68</v>
          </cell>
          <cell r="M2034" t="str">
            <v xml:space="preserve">    30513.60</v>
          </cell>
          <cell r="N2034">
            <v>0.08</v>
          </cell>
          <cell r="O2034" t="str">
            <v>Eric A Lehman</v>
          </cell>
          <cell r="P2034" t="str">
            <v>Wright, Matthew</v>
          </cell>
        </row>
        <row r="2035">
          <cell r="A2035">
            <v>75391</v>
          </cell>
          <cell r="B2035" t="str">
            <v>Umberger</v>
          </cell>
          <cell r="C2035" t="str">
            <v>Helen</v>
          </cell>
          <cell r="D2035" t="str">
            <v>Exempt</v>
          </cell>
          <cell r="E2035">
            <v>676</v>
          </cell>
          <cell r="F2035" t="str">
            <v>ITSST EAI - Integration &amp; Modeling</v>
          </cell>
          <cell r="G2035">
            <v>2133</v>
          </cell>
          <cell r="H2035" t="str">
            <v>IT Spclst, CS Gen - Ld/Sr</v>
          </cell>
          <cell r="I2035" t="str">
            <v>IT Spclst, CS Gen - Ld/Sr</v>
          </cell>
          <cell r="J2035">
            <v>35961</v>
          </cell>
          <cell r="K2035">
            <v>37221</v>
          </cell>
          <cell r="L2035">
            <v>86520</v>
          </cell>
          <cell r="M2035" t="str">
            <v xml:space="preserve">    85250.00</v>
          </cell>
          <cell r="N2035">
            <v>0.24</v>
          </cell>
          <cell r="O2035" t="str">
            <v>David E Maudlin</v>
          </cell>
          <cell r="P2035" t="str">
            <v>Walje, A Richard</v>
          </cell>
        </row>
        <row r="2036">
          <cell r="A2036">
            <v>75396</v>
          </cell>
          <cell r="B2036" t="str">
            <v>Waller</v>
          </cell>
          <cell r="C2036" t="str">
            <v>Robert</v>
          </cell>
          <cell r="D2036" t="str">
            <v>Non-Exempt,Non-Union</v>
          </cell>
          <cell r="E2036">
            <v>594</v>
          </cell>
          <cell r="F2036" t="str">
            <v>Customer Contact Center - Generalists</v>
          </cell>
          <cell r="G2036">
            <v>4779</v>
          </cell>
          <cell r="H2036" t="str">
            <v>Customer Service Associat</v>
          </cell>
          <cell r="I2036" t="str">
            <v>Customer Service Associate</v>
          </cell>
          <cell r="J2036">
            <v>35954</v>
          </cell>
          <cell r="K2036">
            <v>35954</v>
          </cell>
          <cell r="L2036">
            <v>40665.599999999999</v>
          </cell>
          <cell r="M2036" t="str">
            <v xml:space="preserve">    35089.60</v>
          </cell>
          <cell r="N2036">
            <v>0.08</v>
          </cell>
          <cell r="O2036" t="str">
            <v>Geneece K MacKay</v>
          </cell>
          <cell r="P2036" t="str">
            <v>Wright, Matthew</v>
          </cell>
        </row>
        <row r="2037">
          <cell r="A2037">
            <v>75400</v>
          </cell>
          <cell r="B2037" t="str">
            <v>Lanners</v>
          </cell>
          <cell r="C2037" t="str">
            <v>Marcia</v>
          </cell>
          <cell r="D2037" t="str">
            <v>Exempt</v>
          </cell>
          <cell r="E2037">
            <v>269</v>
          </cell>
          <cell r="F2037" t="str">
            <v>CBS Asset &amp; Cost Recovery Acctg</v>
          </cell>
          <cell r="G2037">
            <v>1955</v>
          </cell>
          <cell r="H2037" t="str">
            <v>Accountant, Gen - Ld/Sr</v>
          </cell>
          <cell r="I2037" t="str">
            <v>Accountant, Gen - Ld/Sr</v>
          </cell>
          <cell r="J2037">
            <v>30753</v>
          </cell>
          <cell r="K2037">
            <v>36011</v>
          </cell>
          <cell r="L2037">
            <v>65318.16</v>
          </cell>
          <cell r="M2037" t="str">
            <v xml:space="preserve">    66150.00</v>
          </cell>
          <cell r="N2037">
            <v>0.24</v>
          </cell>
          <cell r="O2037" t="str">
            <v>Dean M Wirick</v>
          </cell>
          <cell r="P2037" t="str">
            <v>MacRitchie, Andy</v>
          </cell>
        </row>
        <row r="2038">
          <cell r="A2038">
            <v>75402</v>
          </cell>
          <cell r="B2038" t="str">
            <v>Holtan</v>
          </cell>
          <cell r="C2038" t="str">
            <v>Kenneth</v>
          </cell>
          <cell r="D2038" t="str">
            <v>Exempt</v>
          </cell>
          <cell r="E2038">
            <v>269</v>
          </cell>
          <cell r="F2038" t="str">
            <v>CBS Asset &amp; Cost Recovery Acctg</v>
          </cell>
          <cell r="G2038">
            <v>1954</v>
          </cell>
          <cell r="H2038" t="str">
            <v>Accountant, Gen - Car</v>
          </cell>
          <cell r="I2038" t="str">
            <v>Accountant, Gen - Car</v>
          </cell>
          <cell r="J2038">
            <v>35968</v>
          </cell>
          <cell r="K2038">
            <v>35972</v>
          </cell>
          <cell r="L2038">
            <v>55669.2</v>
          </cell>
          <cell r="M2038" t="str">
            <v xml:space="preserve">    54250.00</v>
          </cell>
          <cell r="N2038">
            <v>0.2</v>
          </cell>
          <cell r="O2038" t="str">
            <v>Dean M Wirick</v>
          </cell>
          <cell r="P2038" t="str">
            <v>MacRitchie, Andy</v>
          </cell>
        </row>
        <row r="2039">
          <cell r="A2039">
            <v>75403</v>
          </cell>
          <cell r="B2039" t="str">
            <v>Thomas</v>
          </cell>
          <cell r="C2039" t="str">
            <v>Duane</v>
          </cell>
          <cell r="D2039" t="str">
            <v>Exempt</v>
          </cell>
          <cell r="E2039">
            <v>269</v>
          </cell>
          <cell r="F2039" t="str">
            <v>CBS Asset &amp; Cost Recovery Acctg</v>
          </cell>
          <cell r="G2039">
            <v>1955</v>
          </cell>
          <cell r="H2039" t="str">
            <v>Accountant, Gen - Ld/Sr</v>
          </cell>
          <cell r="I2039" t="str">
            <v>Accountant, Gen - Ld/Sr</v>
          </cell>
          <cell r="J2039">
            <v>29327</v>
          </cell>
          <cell r="K2039">
            <v>37298</v>
          </cell>
          <cell r="L2039">
            <v>60506.16</v>
          </cell>
          <cell r="M2039" t="str">
            <v xml:space="preserve">    66150.00</v>
          </cell>
          <cell r="N2039">
            <v>0.24</v>
          </cell>
          <cell r="O2039" t="str">
            <v>Dean M Wirick</v>
          </cell>
          <cell r="P2039" t="str">
            <v>MacRitchie, Andy</v>
          </cell>
        </row>
        <row r="2040">
          <cell r="A2040">
            <v>75406</v>
          </cell>
          <cell r="B2040" t="str">
            <v>Jones</v>
          </cell>
          <cell r="C2040" t="str">
            <v>Mona</v>
          </cell>
          <cell r="D2040" t="str">
            <v>Non-Exempt,Non-Union</v>
          </cell>
          <cell r="E2040">
            <v>951</v>
          </cell>
          <cell r="F2040" t="str">
            <v>CSC Card Administration</v>
          </cell>
          <cell r="G2040">
            <v>1961</v>
          </cell>
          <cell r="H2040" t="str">
            <v>Actng Spclst - Ld/Sr</v>
          </cell>
          <cell r="I2040" t="str">
            <v>Actng Spclst - Ld/Sr</v>
          </cell>
          <cell r="J2040">
            <v>35970</v>
          </cell>
          <cell r="K2040">
            <v>35972</v>
          </cell>
          <cell r="L2040">
            <v>36646.080000000002</v>
          </cell>
          <cell r="M2040" t="str">
            <v xml:space="preserve">    39300.00</v>
          </cell>
          <cell r="N2040">
            <v>0.2</v>
          </cell>
          <cell r="O2040" t="str">
            <v>Chris J Cochran</v>
          </cell>
          <cell r="P2040" t="str">
            <v>MacRitchie, Andy</v>
          </cell>
        </row>
        <row r="2041">
          <cell r="A2041">
            <v>75411</v>
          </cell>
          <cell r="B2041" t="str">
            <v>Jefferies</v>
          </cell>
          <cell r="C2041" t="str">
            <v>Peter</v>
          </cell>
          <cell r="D2041" t="str">
            <v>Exempt</v>
          </cell>
          <cell r="E2041">
            <v>878</v>
          </cell>
          <cell r="F2041" t="str">
            <v>Mainframe</v>
          </cell>
          <cell r="G2041">
            <v>5211</v>
          </cell>
          <cell r="H2041" t="str">
            <v>Supervisor, Systems Engin</v>
          </cell>
          <cell r="I2041" t="str">
            <v>Supervisor, Systems Engineering</v>
          </cell>
          <cell r="J2041">
            <v>35972</v>
          </cell>
          <cell r="K2041">
            <v>37798</v>
          </cell>
          <cell r="L2041">
            <v>84546</v>
          </cell>
          <cell r="M2041" t="str">
            <v xml:space="preserve">    88550.00</v>
          </cell>
          <cell r="N2041">
            <v>0.24</v>
          </cell>
          <cell r="O2041" t="str">
            <v>Steven C Underwood</v>
          </cell>
          <cell r="P2041" t="str">
            <v>Walje, A Richard</v>
          </cell>
        </row>
        <row r="2042">
          <cell r="A2042">
            <v>75414</v>
          </cell>
          <cell r="B2042" t="str">
            <v>Strom</v>
          </cell>
          <cell r="C2042" t="str">
            <v>David</v>
          </cell>
          <cell r="D2042" t="str">
            <v>Exempt</v>
          </cell>
          <cell r="E2042">
            <v>257</v>
          </cell>
          <cell r="F2042" t="str">
            <v>Enterprise Sys, Mgt/ Admin</v>
          </cell>
          <cell r="G2042">
            <v>2057</v>
          </cell>
          <cell r="H2042" t="str">
            <v>Cnslt, Sys - Ld/Sr</v>
          </cell>
          <cell r="I2042" t="str">
            <v>Cnslt, Sys - Ld/Sr</v>
          </cell>
          <cell r="J2042">
            <v>35975</v>
          </cell>
          <cell r="K2042">
            <v>37267</v>
          </cell>
          <cell r="L2042">
            <v>96273.12</v>
          </cell>
          <cell r="M2042" t="str">
            <v xml:space="preserve">    95000.00</v>
          </cell>
          <cell r="N2042">
            <v>0.3</v>
          </cell>
          <cell r="O2042" t="str">
            <v>Terry K Payne</v>
          </cell>
          <cell r="P2042" t="str">
            <v>Walje, A Richard</v>
          </cell>
        </row>
        <row r="2043">
          <cell r="A2043">
            <v>75428</v>
          </cell>
          <cell r="B2043" t="str">
            <v>Johnson</v>
          </cell>
          <cell r="C2043" t="str">
            <v>Kenneth</v>
          </cell>
          <cell r="D2043" t="str">
            <v>Exempt</v>
          </cell>
          <cell r="E2043">
            <v>676</v>
          </cell>
          <cell r="F2043" t="str">
            <v>ITSST EAI - Integration &amp; Modeling</v>
          </cell>
          <cell r="G2043">
            <v>2133</v>
          </cell>
          <cell r="H2043" t="str">
            <v>IT Spclst, CS Gen - Ld/Sr</v>
          </cell>
          <cell r="I2043" t="str">
            <v>IT Spclst, CS Gen - Ld/Sr</v>
          </cell>
          <cell r="J2043">
            <v>35975</v>
          </cell>
          <cell r="K2043">
            <v>37221</v>
          </cell>
          <cell r="L2043">
            <v>87926.16</v>
          </cell>
          <cell r="M2043" t="str">
            <v xml:space="preserve">    85250.00</v>
          </cell>
          <cell r="N2043">
            <v>0.24</v>
          </cell>
          <cell r="O2043" t="str">
            <v>David E Maudlin</v>
          </cell>
          <cell r="P2043" t="str">
            <v>Walje, A Richard</v>
          </cell>
        </row>
        <row r="2044">
          <cell r="A2044">
            <v>75431</v>
          </cell>
          <cell r="B2044" t="str">
            <v>Do</v>
          </cell>
          <cell r="C2044" t="str">
            <v>Bich-Nuong</v>
          </cell>
          <cell r="D2044" t="str">
            <v>Non-Exempt,Non-Union</v>
          </cell>
          <cell r="E2044">
            <v>1006</v>
          </cell>
          <cell r="F2044" t="str">
            <v>CSC Accounts Payable</v>
          </cell>
          <cell r="G2044">
            <v>1961</v>
          </cell>
          <cell r="H2044" t="str">
            <v>Actng Spclst - Ld/Sr</v>
          </cell>
          <cell r="I2044" t="str">
            <v>Actng Spclst - Ld/Sr</v>
          </cell>
          <cell r="J2044">
            <v>35970</v>
          </cell>
          <cell r="K2044">
            <v>37855</v>
          </cell>
          <cell r="L2044">
            <v>35535.120000000003</v>
          </cell>
          <cell r="M2044" t="str">
            <v xml:space="preserve">    39300.00</v>
          </cell>
          <cell r="N2044">
            <v>0.2</v>
          </cell>
          <cell r="O2044" t="str">
            <v>Nancy M Herman</v>
          </cell>
          <cell r="P2044" t="str">
            <v>MacRitchie, Andy</v>
          </cell>
        </row>
        <row r="2045">
          <cell r="A2045">
            <v>75436</v>
          </cell>
          <cell r="B2045" t="str">
            <v>Zoller</v>
          </cell>
          <cell r="C2045" t="str">
            <v>Shelley</v>
          </cell>
          <cell r="D2045" t="str">
            <v>Non-Exempt,Non-Union</v>
          </cell>
          <cell r="E2045">
            <v>164</v>
          </cell>
          <cell r="F2045" t="str">
            <v>Regulation</v>
          </cell>
          <cell r="G2045">
            <v>2066</v>
          </cell>
          <cell r="H2045" t="str">
            <v>Coord, Project - Car</v>
          </cell>
          <cell r="I2045" t="str">
            <v>Coord, Project - Car</v>
          </cell>
          <cell r="J2045">
            <v>35961</v>
          </cell>
          <cell r="K2045">
            <v>38078</v>
          </cell>
          <cell r="L2045">
            <v>46015.199999999997</v>
          </cell>
          <cell r="M2045" t="str">
            <v xml:space="preserve">    43400.00</v>
          </cell>
          <cell r="N2045">
            <v>0.2</v>
          </cell>
          <cell r="O2045" t="str">
            <v>Jeffrey A DiGenova</v>
          </cell>
          <cell r="P2045" t="str">
            <v>Larson, Donald D</v>
          </cell>
        </row>
        <row r="2046">
          <cell r="A2046">
            <v>75438</v>
          </cell>
          <cell r="B2046" t="str">
            <v>Simmons</v>
          </cell>
          <cell r="C2046" t="str">
            <v>Darlene Teresa</v>
          </cell>
          <cell r="D2046" t="str">
            <v>Non-Exempt,Non-Union</v>
          </cell>
          <cell r="E2046">
            <v>1088</v>
          </cell>
          <cell r="F2046" t="str">
            <v>C&amp;T Back Office</v>
          </cell>
          <cell r="G2046">
            <v>7543</v>
          </cell>
          <cell r="H2046" t="str">
            <v>Analyst, Fin/Actng - Car</v>
          </cell>
          <cell r="I2046" t="str">
            <v>Analyst, Fin/Actng - Car</v>
          </cell>
          <cell r="J2046">
            <v>32203</v>
          </cell>
          <cell r="K2046">
            <v>38179</v>
          </cell>
          <cell r="L2046">
            <v>45499.92</v>
          </cell>
          <cell r="M2046" t="str">
            <v xml:space="preserve">    54250.00</v>
          </cell>
          <cell r="N2046">
            <v>0.2</v>
          </cell>
          <cell r="O2046" t="str">
            <v>Laurie O Barbeau</v>
          </cell>
          <cell r="P2046" t="str">
            <v>Watters, Stan K</v>
          </cell>
        </row>
        <row r="2047">
          <cell r="A2047">
            <v>75439</v>
          </cell>
          <cell r="B2047" t="str">
            <v>Balleza</v>
          </cell>
          <cell r="C2047" t="str">
            <v>Daniel</v>
          </cell>
          <cell r="D2047" t="str">
            <v>Exempt</v>
          </cell>
          <cell r="E2047">
            <v>300</v>
          </cell>
          <cell r="F2047" t="str">
            <v>Revenue Requirements</v>
          </cell>
          <cell r="G2047">
            <v>2005</v>
          </cell>
          <cell r="H2047" t="str">
            <v>Analyst, Rgltry - Car</v>
          </cell>
          <cell r="I2047" t="str">
            <v>Analyst, Rgltry - Car</v>
          </cell>
          <cell r="J2047">
            <v>35969</v>
          </cell>
          <cell r="K2047">
            <v>36997</v>
          </cell>
          <cell r="L2047">
            <v>61816.08</v>
          </cell>
          <cell r="M2047" t="str">
            <v xml:space="preserve">    61800.00</v>
          </cell>
          <cell r="N2047">
            <v>0.2</v>
          </cell>
          <cell r="O2047" t="str">
            <v>David L Taylor</v>
          </cell>
          <cell r="P2047" t="str">
            <v>Larson, Donald D</v>
          </cell>
        </row>
        <row r="2048">
          <cell r="A2048">
            <v>75448</v>
          </cell>
          <cell r="B2048" t="str">
            <v>Painter</v>
          </cell>
          <cell r="C2048" t="str">
            <v>Chanthy</v>
          </cell>
          <cell r="D2048" t="str">
            <v>Exempt</v>
          </cell>
          <cell r="E2048">
            <v>288</v>
          </cell>
          <cell r="F2048" t="str">
            <v>Fuels, Interwest &amp; Mining Subs</v>
          </cell>
          <cell r="G2048">
            <v>7042</v>
          </cell>
          <cell r="H2048" t="str">
            <v>Assoc Mining Engineer</v>
          </cell>
          <cell r="I2048" t="str">
            <v>Assoc Mining Engineer</v>
          </cell>
          <cell r="J2048">
            <v>35968</v>
          </cell>
          <cell r="K2048">
            <v>37326</v>
          </cell>
          <cell r="L2048">
            <v>54740.160000000003</v>
          </cell>
          <cell r="M2048" t="str">
            <v xml:space="preserve">    57873.00</v>
          </cell>
          <cell r="N2048">
            <v>0.2</v>
          </cell>
          <cell r="O2048" t="str">
            <v>Anthony C Pollastro</v>
          </cell>
          <cell r="P2048" t="str">
            <v>Johansen, Judi A</v>
          </cell>
        </row>
        <row r="2049">
          <cell r="A2049">
            <v>75457</v>
          </cell>
          <cell r="B2049" t="str">
            <v>Baker</v>
          </cell>
          <cell r="C2049" t="str">
            <v>Steven</v>
          </cell>
          <cell r="D2049" t="str">
            <v>Non-Exempt,Non-Union</v>
          </cell>
          <cell r="E2049">
            <v>1006</v>
          </cell>
          <cell r="F2049" t="str">
            <v>CSC Accounts Payable</v>
          </cell>
          <cell r="G2049">
            <v>1953</v>
          </cell>
          <cell r="H2049" t="str">
            <v>Accountant, Gen - Assoc</v>
          </cell>
          <cell r="I2049" t="str">
            <v>Accountant, Gen - Assoc</v>
          </cell>
          <cell r="J2049">
            <v>35970</v>
          </cell>
          <cell r="K2049">
            <v>36064</v>
          </cell>
          <cell r="L2049">
            <v>43806</v>
          </cell>
          <cell r="M2049" t="str">
            <v xml:space="preserve">    43500.00</v>
          </cell>
          <cell r="N2049">
            <v>0.2</v>
          </cell>
          <cell r="O2049" t="str">
            <v>Esther Giezendanner</v>
          </cell>
          <cell r="P2049" t="str">
            <v>MacRitchie, Andy</v>
          </cell>
        </row>
        <row r="2050">
          <cell r="A2050">
            <v>75459</v>
          </cell>
          <cell r="B2050" t="str">
            <v>DiGenova</v>
          </cell>
          <cell r="C2050" t="str">
            <v>Jeffrey</v>
          </cell>
          <cell r="D2050" t="str">
            <v>Exempt</v>
          </cell>
          <cell r="E2050">
            <v>164</v>
          </cell>
          <cell r="F2050" t="str">
            <v>Regulation</v>
          </cell>
          <cell r="G2050">
            <v>2101</v>
          </cell>
          <cell r="H2050" t="str">
            <v>Director, Project Mgmt</v>
          </cell>
          <cell r="I2050" t="str">
            <v>Director, Project Mgmt</v>
          </cell>
          <cell r="J2050">
            <v>35968</v>
          </cell>
          <cell r="K2050">
            <v>37890</v>
          </cell>
          <cell r="L2050">
            <v>114132</v>
          </cell>
          <cell r="M2050" t="str">
            <v xml:space="preserve">   103100.00</v>
          </cell>
          <cell r="N2050">
            <v>0.4</v>
          </cell>
          <cell r="O2050" t="str">
            <v>Donald D Larson</v>
          </cell>
          <cell r="P2050" t="str">
            <v>Larson, Donald D</v>
          </cell>
        </row>
        <row r="2051">
          <cell r="A2051">
            <v>75460</v>
          </cell>
          <cell r="B2051" t="str">
            <v>Adent</v>
          </cell>
          <cell r="C2051" t="str">
            <v>Nathan</v>
          </cell>
          <cell r="D2051" t="str">
            <v>Exempt</v>
          </cell>
          <cell r="E2051">
            <v>1012</v>
          </cell>
          <cell r="F2051" t="str">
            <v>Corporate Accounting</v>
          </cell>
          <cell r="G2051">
            <v>2175</v>
          </cell>
          <cell r="H2051" t="str">
            <v>Manager, Rgltry</v>
          </cell>
          <cell r="I2051" t="str">
            <v>Manager, Rgltry</v>
          </cell>
          <cell r="J2051">
            <v>35977</v>
          </cell>
          <cell r="K2051">
            <v>37905</v>
          </cell>
          <cell r="L2051">
            <v>99799.92</v>
          </cell>
          <cell r="M2051" t="str">
            <v xml:space="preserve">    99800.00</v>
          </cell>
          <cell r="N2051">
            <v>0.3</v>
          </cell>
          <cell r="O2051" t="str">
            <v>Henry E Lay</v>
          </cell>
          <cell r="P2051" t="str">
            <v>Peach, Richard</v>
          </cell>
        </row>
        <row r="2052">
          <cell r="A2052">
            <v>75462</v>
          </cell>
          <cell r="B2052" t="str">
            <v>Carter Jr</v>
          </cell>
          <cell r="C2052" t="str">
            <v>Elvis</v>
          </cell>
          <cell r="D2052" t="str">
            <v>Exempt</v>
          </cell>
          <cell r="E2052">
            <v>77</v>
          </cell>
          <cell r="F2052" t="str">
            <v>Transmission Dispatch</v>
          </cell>
          <cell r="G2052">
            <v>2116</v>
          </cell>
          <cell r="H2052" t="str">
            <v>Dispatcher, Sys - Car</v>
          </cell>
          <cell r="I2052" t="str">
            <v>Grid Opr - Car</v>
          </cell>
          <cell r="J2052">
            <v>35970</v>
          </cell>
          <cell r="K2052">
            <v>36794</v>
          </cell>
          <cell r="L2052">
            <v>66126</v>
          </cell>
          <cell r="M2052" t="str">
            <v xml:space="preserve">    73900.00</v>
          </cell>
          <cell r="N2052">
            <v>0.24</v>
          </cell>
          <cell r="O2052" t="str">
            <v>Kathryn L Downey</v>
          </cell>
          <cell r="P2052" t="str">
            <v>Wright, Matthew</v>
          </cell>
        </row>
        <row r="2053">
          <cell r="A2053">
            <v>75466</v>
          </cell>
          <cell r="B2053" t="str">
            <v>Larson</v>
          </cell>
          <cell r="C2053" t="str">
            <v>Deborah</v>
          </cell>
          <cell r="D2053" t="str">
            <v>Exempt</v>
          </cell>
          <cell r="E2053">
            <v>596</v>
          </cell>
          <cell r="F2053" t="str">
            <v>Customer Collection Center- Support</v>
          </cell>
          <cell r="G2053">
            <v>8544</v>
          </cell>
          <cell r="H2053" t="str">
            <v>Analyst, Business - Ld/Sr</v>
          </cell>
          <cell r="I2053" t="str">
            <v>Analyst, Business - Ld/Sr</v>
          </cell>
          <cell r="J2053">
            <v>35968</v>
          </cell>
          <cell r="K2053">
            <v>37981</v>
          </cell>
          <cell r="L2053">
            <v>59668.08</v>
          </cell>
          <cell r="M2053" t="str">
            <v xml:space="preserve">    66150.00</v>
          </cell>
          <cell r="N2053">
            <v>0.24</v>
          </cell>
          <cell r="O2053" t="str">
            <v>Mark W Ellingson</v>
          </cell>
          <cell r="P2053" t="str">
            <v>Wright, Matthew</v>
          </cell>
        </row>
        <row r="2054">
          <cell r="A2054">
            <v>75467</v>
          </cell>
          <cell r="B2054" t="str">
            <v>Ho</v>
          </cell>
          <cell r="C2054" t="str">
            <v>Woon-Bun</v>
          </cell>
          <cell r="D2054" t="str">
            <v>Exempt</v>
          </cell>
          <cell r="E2054">
            <v>777</v>
          </cell>
          <cell r="F2054" t="str">
            <v>PD Budgeting, Forecasting &amp; Reporting</v>
          </cell>
          <cell r="G2054">
            <v>7549</v>
          </cell>
          <cell r="H2054" t="str">
            <v>Cnslt, Fin/Actng - Ld/Sr</v>
          </cell>
          <cell r="I2054" t="str">
            <v>Cnslt, Fin/Actng - Ld/Sr</v>
          </cell>
          <cell r="J2054">
            <v>35970</v>
          </cell>
          <cell r="K2054">
            <v>37496</v>
          </cell>
          <cell r="L2054">
            <v>80519.039999999994</v>
          </cell>
          <cell r="M2054" t="str">
            <v xml:space="preserve">    81950.00</v>
          </cell>
          <cell r="N2054">
            <v>0.24</v>
          </cell>
          <cell r="O2054" t="str">
            <v>Richard A Lodmell</v>
          </cell>
          <cell r="P2054" t="str">
            <v>Wright, Matthew</v>
          </cell>
        </row>
        <row r="2055">
          <cell r="A2055">
            <v>75468</v>
          </cell>
          <cell r="B2055" t="str">
            <v>Larsen</v>
          </cell>
          <cell r="C2055" t="str">
            <v>Bjorn</v>
          </cell>
          <cell r="D2055" t="str">
            <v>Exempt</v>
          </cell>
          <cell r="E2055">
            <v>502</v>
          </cell>
          <cell r="F2055" t="str">
            <v>IT SAP Infrastructure</v>
          </cell>
          <cell r="G2055">
            <v>2133</v>
          </cell>
          <cell r="H2055" t="str">
            <v>IT Spclst, CS Gen - Ld/Sr</v>
          </cell>
          <cell r="I2055" t="str">
            <v>IT Spclst, CS Gen - Ld/Sr</v>
          </cell>
          <cell r="J2055">
            <v>35977</v>
          </cell>
          <cell r="K2055">
            <v>37139</v>
          </cell>
          <cell r="L2055">
            <v>94999.92</v>
          </cell>
          <cell r="M2055" t="str">
            <v xml:space="preserve">    85250.00</v>
          </cell>
          <cell r="N2055">
            <v>0.24</v>
          </cell>
          <cell r="O2055" t="str">
            <v>Gordon P Hale</v>
          </cell>
          <cell r="P2055" t="str">
            <v>Walje, A Richard</v>
          </cell>
        </row>
        <row r="2056">
          <cell r="A2056">
            <v>75471</v>
          </cell>
          <cell r="B2056" t="str">
            <v>Richards</v>
          </cell>
          <cell r="C2056" t="str">
            <v>Robert</v>
          </cell>
          <cell r="D2056" t="str">
            <v>Exempt</v>
          </cell>
          <cell r="E2056">
            <v>1016</v>
          </cell>
          <cell r="F2056" t="str">
            <v>General Counsel</v>
          </cell>
          <cell r="G2056">
            <v>2028</v>
          </cell>
          <cell r="H2056" t="str">
            <v>Attorney - Ld/Sr</v>
          </cell>
          <cell r="I2056" t="str">
            <v>Attorney - Ld/Sr</v>
          </cell>
          <cell r="J2056">
            <v>35975</v>
          </cell>
          <cell r="K2056">
            <v>37988</v>
          </cell>
          <cell r="L2056">
            <v>133900.07999999999</v>
          </cell>
          <cell r="M2056" t="str">
            <v xml:space="preserve">   120650.00</v>
          </cell>
          <cell r="N2056">
            <v>0.4</v>
          </cell>
          <cell r="O2056" t="str">
            <v>Dale G Rasmussen</v>
          </cell>
          <cell r="P2056" t="str">
            <v>Haller, Andrew P</v>
          </cell>
        </row>
        <row r="2057">
          <cell r="A2057">
            <v>75477</v>
          </cell>
          <cell r="B2057" t="str">
            <v>Simons</v>
          </cell>
          <cell r="C2057" t="str">
            <v>Cheryl</v>
          </cell>
          <cell r="D2057" t="str">
            <v>Exempt</v>
          </cell>
          <cell r="E2057">
            <v>829</v>
          </cell>
          <cell r="F2057" t="str">
            <v>Performance Reporting</v>
          </cell>
          <cell r="G2057">
            <v>8546</v>
          </cell>
          <cell r="H2057" t="str">
            <v>Cnslt, Bus Anly - Car</v>
          </cell>
          <cell r="I2057" t="str">
            <v>Cnslt, Bus Anly - Car</v>
          </cell>
          <cell r="J2057">
            <v>30049</v>
          </cell>
          <cell r="K2057">
            <v>37890</v>
          </cell>
          <cell r="L2057">
            <v>77662.080000000002</v>
          </cell>
          <cell r="M2057" t="str">
            <v xml:space="preserve">    77300.00</v>
          </cell>
          <cell r="N2057">
            <v>0.24</v>
          </cell>
          <cell r="O2057" t="str">
            <v>Bjorn S Gullaksen</v>
          </cell>
          <cell r="P2057" t="str">
            <v>Wright, Matthew</v>
          </cell>
        </row>
        <row r="2058">
          <cell r="A2058">
            <v>75478</v>
          </cell>
          <cell r="B2058" t="str">
            <v>Cross</v>
          </cell>
          <cell r="C2058" t="str">
            <v>Karolyn</v>
          </cell>
          <cell r="D2058" t="str">
            <v>Exempt</v>
          </cell>
          <cell r="E2058">
            <v>286</v>
          </cell>
          <cell r="F2058" t="str">
            <v>Regulatory &amp; Strategy Support</v>
          </cell>
          <cell r="G2058">
            <v>7548</v>
          </cell>
          <cell r="H2058" t="str">
            <v>Cnslt, Fin/Actng - Car</v>
          </cell>
          <cell r="I2058" t="str">
            <v>Cnslt, Fin/Actng - Car</v>
          </cell>
          <cell r="J2058">
            <v>35975</v>
          </cell>
          <cell r="K2058">
            <v>37795</v>
          </cell>
          <cell r="L2058">
            <v>81901.2</v>
          </cell>
          <cell r="M2058" t="str">
            <v xml:space="preserve">    77300.00</v>
          </cell>
          <cell r="N2058">
            <v>0.24</v>
          </cell>
          <cell r="O2058" t="str">
            <v>Scott C Lowry</v>
          </cell>
          <cell r="P2058" t="str">
            <v>Furman, Donald N</v>
          </cell>
        </row>
        <row r="2059">
          <cell r="A2059">
            <v>75486</v>
          </cell>
          <cell r="B2059" t="str">
            <v>Schroeder</v>
          </cell>
          <cell r="C2059" t="str">
            <v>Robert</v>
          </cell>
          <cell r="D2059" t="str">
            <v>Exempt</v>
          </cell>
          <cell r="E2059">
            <v>269</v>
          </cell>
          <cell r="F2059" t="str">
            <v>CBS Asset &amp; Cost Recovery Acctg</v>
          </cell>
          <cell r="G2059">
            <v>1955</v>
          </cell>
          <cell r="H2059" t="str">
            <v>Accountant, Gen - Ld/Sr</v>
          </cell>
          <cell r="I2059" t="str">
            <v>Accountant, Gen - Ld/Sr</v>
          </cell>
          <cell r="J2059">
            <v>35977</v>
          </cell>
          <cell r="K2059">
            <v>36860</v>
          </cell>
          <cell r="L2059">
            <v>61713.120000000003</v>
          </cell>
          <cell r="M2059" t="str">
            <v xml:space="preserve">    66150.00</v>
          </cell>
          <cell r="N2059">
            <v>0.24</v>
          </cell>
          <cell r="O2059" t="str">
            <v>Dean M Wirick</v>
          </cell>
          <cell r="P2059" t="str">
            <v>MacRitchie, Andy</v>
          </cell>
        </row>
        <row r="2060">
          <cell r="A2060">
            <v>75497</v>
          </cell>
          <cell r="B2060" t="str">
            <v>Grammel</v>
          </cell>
          <cell r="C2060" t="str">
            <v>Stephen</v>
          </cell>
          <cell r="D2060" t="str">
            <v>Exempt</v>
          </cell>
          <cell r="E2060">
            <v>263</v>
          </cell>
          <cell r="F2060" t="str">
            <v>IT SAP Development</v>
          </cell>
          <cell r="G2060">
            <v>5919</v>
          </cell>
          <cell r="H2060" t="str">
            <v>Proj Mgr, Info Sys - Ld/S</v>
          </cell>
          <cell r="I2060" t="str">
            <v>Proj Mgr, Info Sys - Ld/Sr</v>
          </cell>
          <cell r="J2060">
            <v>35996</v>
          </cell>
          <cell r="K2060">
            <v>37235</v>
          </cell>
          <cell r="L2060">
            <v>92607.12</v>
          </cell>
          <cell r="M2060" t="str">
            <v xml:space="preserve">    90850.00</v>
          </cell>
          <cell r="N2060">
            <v>0.3</v>
          </cell>
          <cell r="O2060" t="str">
            <v>Berdine Buck</v>
          </cell>
          <cell r="P2060" t="str">
            <v>Walje, A Richard</v>
          </cell>
        </row>
        <row r="2061">
          <cell r="A2061">
            <v>75498</v>
          </cell>
          <cell r="B2061" t="str">
            <v>Leetch</v>
          </cell>
          <cell r="C2061" t="str">
            <v>David</v>
          </cell>
          <cell r="D2061" t="str">
            <v>Exempt</v>
          </cell>
          <cell r="E2061">
            <v>264</v>
          </cell>
          <cell r="F2061" t="str">
            <v>PD Customer Service Systems</v>
          </cell>
          <cell r="G2061">
            <v>2133</v>
          </cell>
          <cell r="H2061" t="str">
            <v>IT Spclst, CS Gen - Ld/Sr</v>
          </cell>
          <cell r="I2061" t="str">
            <v>IT Spclst, CS Gen - Ld/Sr</v>
          </cell>
          <cell r="J2061">
            <v>35991</v>
          </cell>
          <cell r="K2061">
            <v>35991</v>
          </cell>
          <cell r="L2061">
            <v>80002.080000000002</v>
          </cell>
          <cell r="M2061" t="str">
            <v xml:space="preserve">    85250.00</v>
          </cell>
          <cell r="N2061">
            <v>0.24</v>
          </cell>
          <cell r="O2061" t="str">
            <v>Kenneth A Meneley</v>
          </cell>
          <cell r="P2061" t="str">
            <v>Walje, A Richard</v>
          </cell>
        </row>
        <row r="2062">
          <cell r="A2062">
            <v>75502</v>
          </cell>
          <cell r="B2062" t="str">
            <v>Morgan</v>
          </cell>
          <cell r="C2062" t="str">
            <v>Joseph</v>
          </cell>
          <cell r="D2062" t="str">
            <v>Non-Exempt,Non-Union</v>
          </cell>
          <cell r="E2062">
            <v>594</v>
          </cell>
          <cell r="F2062" t="str">
            <v>Customer Contact Center - Generalists</v>
          </cell>
          <cell r="G2062">
            <v>4779</v>
          </cell>
          <cell r="H2062" t="str">
            <v>Customer Service Associat</v>
          </cell>
          <cell r="I2062" t="str">
            <v>Customer Service Associate</v>
          </cell>
          <cell r="J2062">
            <v>35984</v>
          </cell>
          <cell r="K2062">
            <v>37844</v>
          </cell>
          <cell r="L2062">
            <v>40665.599999999999</v>
          </cell>
          <cell r="M2062" t="str">
            <v xml:space="preserve">    35089.60</v>
          </cell>
          <cell r="N2062">
            <v>0.08</v>
          </cell>
          <cell r="O2062" t="str">
            <v>Lanakila M Achong</v>
          </cell>
          <cell r="P2062" t="str">
            <v>Wright, Matthew</v>
          </cell>
        </row>
        <row r="2063">
          <cell r="A2063">
            <v>75509</v>
          </cell>
          <cell r="B2063" t="str">
            <v>Hudkins</v>
          </cell>
          <cell r="C2063" t="str">
            <v>Debra</v>
          </cell>
          <cell r="D2063" t="str">
            <v>Exempt</v>
          </cell>
          <cell r="E2063">
            <v>1088</v>
          </cell>
          <cell r="F2063" t="str">
            <v>C&amp;T Back Office</v>
          </cell>
          <cell r="G2063">
            <v>7543</v>
          </cell>
          <cell r="H2063" t="str">
            <v>Analyst, Fin/Actng - Car</v>
          </cell>
          <cell r="I2063" t="str">
            <v>Analyst, Fin/Actng - Car</v>
          </cell>
          <cell r="J2063">
            <v>35989</v>
          </cell>
          <cell r="K2063">
            <v>37890</v>
          </cell>
          <cell r="L2063">
            <v>46350</v>
          </cell>
          <cell r="M2063" t="str">
            <v xml:space="preserve">    54250.00</v>
          </cell>
          <cell r="N2063">
            <v>0.2</v>
          </cell>
          <cell r="O2063" t="str">
            <v>Laurie O Barbeau</v>
          </cell>
          <cell r="P2063" t="str">
            <v>Watters, Stan K</v>
          </cell>
        </row>
        <row r="2064">
          <cell r="A2064">
            <v>75511</v>
          </cell>
          <cell r="B2064" t="str">
            <v>Wright</v>
          </cell>
          <cell r="C2064" t="str">
            <v>Brenda</v>
          </cell>
          <cell r="D2064" t="str">
            <v>Non-Exempt,Non-Union</v>
          </cell>
          <cell r="E2064">
            <v>1006</v>
          </cell>
          <cell r="F2064" t="str">
            <v>CSC Accounts Payable</v>
          </cell>
          <cell r="G2064">
            <v>1961</v>
          </cell>
          <cell r="H2064" t="str">
            <v>Actng Spclst - Ld/Sr</v>
          </cell>
          <cell r="I2064" t="str">
            <v>Actng Spclst - Ld/Sr</v>
          </cell>
          <cell r="J2064">
            <v>29318</v>
          </cell>
          <cell r="K2064">
            <v>35996</v>
          </cell>
          <cell r="L2064">
            <v>42318</v>
          </cell>
          <cell r="M2064" t="str">
            <v xml:space="preserve">    39300.00</v>
          </cell>
          <cell r="N2064">
            <v>0.2</v>
          </cell>
          <cell r="O2064" t="str">
            <v>Nancy M Herman</v>
          </cell>
          <cell r="P2064" t="str">
            <v>MacRitchie, Andy</v>
          </cell>
        </row>
        <row r="2065">
          <cell r="A2065">
            <v>75515</v>
          </cell>
          <cell r="B2065" t="str">
            <v>Wolf</v>
          </cell>
          <cell r="C2065" t="str">
            <v>Michael</v>
          </cell>
          <cell r="D2065" t="str">
            <v>Exempt</v>
          </cell>
          <cell r="E2065">
            <v>1084</v>
          </cell>
          <cell r="F2065" t="str">
            <v>RE Transaction Services</v>
          </cell>
          <cell r="G2065">
            <v>2238</v>
          </cell>
          <cell r="H2065" t="str">
            <v>Prpty Agnt - Car</v>
          </cell>
          <cell r="I2065" t="str">
            <v>Prpty Agnt - Car</v>
          </cell>
          <cell r="J2065">
            <v>35989</v>
          </cell>
          <cell r="K2065">
            <v>35989</v>
          </cell>
          <cell r="L2065">
            <v>69125.039999999994</v>
          </cell>
          <cell r="M2065" t="str">
            <v xml:space="preserve">    63800.00</v>
          </cell>
          <cell r="N2065">
            <v>0.24</v>
          </cell>
          <cell r="O2065" t="str">
            <v>Dennis L Harper</v>
          </cell>
          <cell r="P2065" t="str">
            <v>MacRitchie, Andy</v>
          </cell>
        </row>
        <row r="2066">
          <cell r="A2066">
            <v>75516</v>
          </cell>
          <cell r="B2066" t="str">
            <v>Smith</v>
          </cell>
          <cell r="C2066" t="str">
            <v>Elizabeth</v>
          </cell>
          <cell r="D2066" t="str">
            <v>Exempt</v>
          </cell>
          <cell r="E2066">
            <v>269</v>
          </cell>
          <cell r="F2066" t="str">
            <v>CBS Asset &amp; Cost Recovery Acctg</v>
          </cell>
          <cell r="G2066">
            <v>1954</v>
          </cell>
          <cell r="H2066" t="str">
            <v>Accountant, Gen - Car</v>
          </cell>
          <cell r="I2066" t="str">
            <v>Accountant, Gen - Car</v>
          </cell>
          <cell r="J2066">
            <v>32601</v>
          </cell>
          <cell r="K2066">
            <v>35989</v>
          </cell>
          <cell r="L2066">
            <v>57170.16</v>
          </cell>
          <cell r="M2066" t="str">
            <v xml:space="preserve">    54250.00</v>
          </cell>
          <cell r="N2066">
            <v>0.2</v>
          </cell>
          <cell r="O2066" t="str">
            <v>David J Vandehey</v>
          </cell>
          <cell r="P2066" t="str">
            <v>MacRitchie, Andy</v>
          </cell>
        </row>
        <row r="2067">
          <cell r="A2067">
            <v>75517</v>
          </cell>
          <cell r="B2067" t="str">
            <v>Hays Jr</v>
          </cell>
          <cell r="C2067" t="str">
            <v>George</v>
          </cell>
          <cell r="D2067" t="str">
            <v>Exempt</v>
          </cell>
          <cell r="E2067">
            <v>1326</v>
          </cell>
          <cell r="F2067" t="str">
            <v>Enterprise Intel Systems</v>
          </cell>
          <cell r="G2067">
            <v>2144</v>
          </cell>
          <cell r="H2067" t="str">
            <v>IT Spclst, Opr Sys - Car</v>
          </cell>
          <cell r="I2067" t="str">
            <v>IT Spclst, Opr Sys - Car</v>
          </cell>
          <cell r="J2067">
            <v>35992</v>
          </cell>
          <cell r="K2067">
            <v>35992</v>
          </cell>
          <cell r="L2067">
            <v>66215.039999999994</v>
          </cell>
          <cell r="M2067" t="str">
            <v xml:space="preserve">    65550.00</v>
          </cell>
          <cell r="N2067">
            <v>0.24</v>
          </cell>
          <cell r="O2067" t="str">
            <v>David F Leathers</v>
          </cell>
          <cell r="P2067" t="str">
            <v>Walje, A Richard</v>
          </cell>
        </row>
        <row r="2068">
          <cell r="A2068">
            <v>75520</v>
          </cell>
          <cell r="B2068" t="str">
            <v>Ward</v>
          </cell>
          <cell r="C2068" t="str">
            <v>Robert</v>
          </cell>
          <cell r="D2068" t="str">
            <v>Exempt</v>
          </cell>
          <cell r="E2068">
            <v>1382</v>
          </cell>
          <cell r="F2068" t="str">
            <v>Telecom Network Engineering</v>
          </cell>
          <cell r="G2068">
            <v>2110</v>
          </cell>
          <cell r="H2068" t="str">
            <v>Director, Telecomm</v>
          </cell>
          <cell r="I2068" t="str">
            <v>Director, Telecom</v>
          </cell>
          <cell r="J2068">
            <v>35992</v>
          </cell>
          <cell r="K2068">
            <v>36976</v>
          </cell>
          <cell r="L2068">
            <v>146285.04</v>
          </cell>
          <cell r="M2068" t="str">
            <v xml:space="preserve">   127200.00</v>
          </cell>
          <cell r="N2068">
            <v>0.4</v>
          </cell>
          <cell r="O2068" t="str">
            <v>John E Paul</v>
          </cell>
          <cell r="P2068" t="str">
            <v>Walje, A Richard</v>
          </cell>
        </row>
        <row r="2069">
          <cell r="A2069">
            <v>75521</v>
          </cell>
          <cell r="B2069" t="str">
            <v>Gilpin</v>
          </cell>
          <cell r="C2069" t="str">
            <v>Richard</v>
          </cell>
          <cell r="D2069" t="str">
            <v>Exempt</v>
          </cell>
          <cell r="E2069">
            <v>264</v>
          </cell>
          <cell r="F2069" t="str">
            <v>PD Customer Service Systems</v>
          </cell>
          <cell r="G2069">
            <v>2281</v>
          </cell>
          <cell r="H2069" t="str">
            <v>Supervisor, SA&amp;D</v>
          </cell>
          <cell r="I2069" t="str">
            <v>Supervisor, SA&amp;D</v>
          </cell>
          <cell r="J2069">
            <v>36006</v>
          </cell>
          <cell r="K2069">
            <v>37165</v>
          </cell>
          <cell r="L2069">
            <v>88035.12</v>
          </cell>
          <cell r="M2069" t="str">
            <v xml:space="preserve">    90500.00</v>
          </cell>
          <cell r="N2069">
            <v>0.24</v>
          </cell>
          <cell r="O2069" t="str">
            <v>David C Register</v>
          </cell>
          <cell r="P2069" t="str">
            <v>Walje, A Richard</v>
          </cell>
        </row>
        <row r="2070">
          <cell r="A2070">
            <v>75530</v>
          </cell>
          <cell r="B2070" t="str">
            <v>Schalk</v>
          </cell>
          <cell r="C2070" t="str">
            <v>Steven</v>
          </cell>
          <cell r="D2070" t="str">
            <v>Exempt</v>
          </cell>
          <cell r="E2070">
            <v>1002</v>
          </cell>
          <cell r="F2070" t="str">
            <v>CBS Finance Center</v>
          </cell>
          <cell r="G2070">
            <v>1982</v>
          </cell>
          <cell r="H2070" t="str">
            <v>Analyst, Bus Sys - Ld/Sr</v>
          </cell>
          <cell r="I2070" t="str">
            <v>Analyst, Bus Sys - Ld/Sr</v>
          </cell>
          <cell r="J2070">
            <v>35998</v>
          </cell>
          <cell r="K2070">
            <v>37251</v>
          </cell>
          <cell r="L2070">
            <v>72273.119999999995</v>
          </cell>
          <cell r="M2070" t="str">
            <v xml:space="preserve">    72750.00</v>
          </cell>
          <cell r="N2070">
            <v>0.24</v>
          </cell>
          <cell r="O2070" t="str">
            <v>Keenan A Roylance</v>
          </cell>
          <cell r="P2070" t="str">
            <v>MacRitchie, Andy</v>
          </cell>
        </row>
        <row r="2071">
          <cell r="A2071">
            <v>75540</v>
          </cell>
          <cell r="B2071" t="str">
            <v>Lesseg</v>
          </cell>
          <cell r="C2071" t="str">
            <v>Jon</v>
          </cell>
          <cell r="D2071" t="str">
            <v>Exempt</v>
          </cell>
          <cell r="E2071">
            <v>878</v>
          </cell>
          <cell r="F2071" t="str">
            <v>Mainframe</v>
          </cell>
          <cell r="G2071">
            <v>2145</v>
          </cell>
          <cell r="H2071" t="str">
            <v>IT Spclst, Opr Sys - Ld/S</v>
          </cell>
          <cell r="I2071" t="str">
            <v>IT Spclst, Opr Sys - Ld/Sr</v>
          </cell>
          <cell r="J2071">
            <v>36031</v>
          </cell>
          <cell r="K2071">
            <v>36031</v>
          </cell>
          <cell r="L2071">
            <v>82477.2</v>
          </cell>
          <cell r="M2071" t="str">
            <v xml:space="preserve">    80000.00</v>
          </cell>
          <cell r="N2071">
            <v>0.24</v>
          </cell>
          <cell r="O2071" t="str">
            <v>Peter T Jefferies</v>
          </cell>
          <cell r="P2071" t="str">
            <v>Walje, A Richard</v>
          </cell>
        </row>
        <row r="2072">
          <cell r="A2072">
            <v>75541</v>
          </cell>
          <cell r="B2072" t="str">
            <v>Archer Davy</v>
          </cell>
          <cell r="C2072" t="str">
            <v>Kirsten</v>
          </cell>
          <cell r="D2072" t="str">
            <v>Exempt</v>
          </cell>
          <cell r="E2072">
            <v>270</v>
          </cell>
          <cell r="F2072" t="str">
            <v>CBS Finance System Support</v>
          </cell>
          <cell r="G2072">
            <v>5177</v>
          </cell>
          <cell r="H2072" t="str">
            <v>Analyst, Bus Sys/SAP Conf</v>
          </cell>
          <cell r="I2072" t="str">
            <v>Analyst, Bus Sys/SAP Config - Career</v>
          </cell>
          <cell r="J2072">
            <v>36010</v>
          </cell>
          <cell r="K2072">
            <v>37767</v>
          </cell>
          <cell r="L2072">
            <v>66625.2</v>
          </cell>
          <cell r="M2072" t="str">
            <v xml:space="preserve">    74400.00</v>
          </cell>
          <cell r="N2072">
            <v>0.24</v>
          </cell>
          <cell r="O2072" t="str">
            <v>Eric D Miller</v>
          </cell>
          <cell r="P2072" t="str">
            <v>MacRitchie, Andy</v>
          </cell>
        </row>
        <row r="2073">
          <cell r="A2073">
            <v>75543</v>
          </cell>
          <cell r="B2073" t="str">
            <v>Leathers</v>
          </cell>
          <cell r="C2073" t="str">
            <v>David</v>
          </cell>
          <cell r="D2073" t="str">
            <v>Exempt</v>
          </cell>
          <cell r="E2073">
            <v>1326</v>
          </cell>
          <cell r="F2073" t="str">
            <v>Enterprise Intel Systems</v>
          </cell>
          <cell r="G2073">
            <v>5209</v>
          </cell>
          <cell r="H2073" t="str">
            <v>Supervisor, Enterprise Sy</v>
          </cell>
          <cell r="I2073" t="str">
            <v>Supervisor, Enterprise Sys</v>
          </cell>
          <cell r="J2073">
            <v>35999</v>
          </cell>
          <cell r="K2073">
            <v>37206</v>
          </cell>
          <cell r="L2073">
            <v>81400.08</v>
          </cell>
          <cell r="M2073" t="str">
            <v xml:space="preserve">    79200.00</v>
          </cell>
          <cell r="N2073">
            <v>0.24</v>
          </cell>
          <cell r="O2073" t="str">
            <v>Rodney P Rush</v>
          </cell>
          <cell r="P2073" t="str">
            <v>Walje, A Richard</v>
          </cell>
        </row>
        <row r="2074">
          <cell r="A2074">
            <v>75548</v>
          </cell>
          <cell r="B2074" t="str">
            <v>McCann</v>
          </cell>
          <cell r="C2074" t="str">
            <v>Sarah</v>
          </cell>
          <cell r="D2074" t="str">
            <v>Non-Exempt,Non-Union</v>
          </cell>
          <cell r="E2074">
            <v>726</v>
          </cell>
          <cell r="F2074" t="str">
            <v>T&amp;D Infrastructure Mgmt</v>
          </cell>
          <cell r="G2074">
            <v>2061</v>
          </cell>
          <cell r="H2074" t="str">
            <v>Coord, Admn Svcs - Ld/Sr</v>
          </cell>
          <cell r="I2074" t="str">
            <v>Coord, Admn Svcs - Ld/Sr</v>
          </cell>
          <cell r="J2074">
            <v>36010</v>
          </cell>
          <cell r="K2074">
            <v>37903</v>
          </cell>
          <cell r="L2074">
            <v>43384.08</v>
          </cell>
          <cell r="M2074" t="str">
            <v xml:space="preserve">    52650.00</v>
          </cell>
          <cell r="N2074">
            <v>0.2</v>
          </cell>
          <cell r="O2074" t="str">
            <v>Laura L Raypush</v>
          </cell>
          <cell r="P2074" t="str">
            <v>Wright, Matthew</v>
          </cell>
        </row>
        <row r="2075">
          <cell r="A2075">
            <v>75556</v>
          </cell>
          <cell r="B2075" t="str">
            <v>Estlund</v>
          </cell>
          <cell r="C2075" t="str">
            <v>Cory</v>
          </cell>
          <cell r="D2075" t="str">
            <v>Exempt</v>
          </cell>
          <cell r="E2075">
            <v>617</v>
          </cell>
          <cell r="F2075" t="str">
            <v>Metering Business Systems Support</v>
          </cell>
          <cell r="G2075">
            <v>6273</v>
          </cell>
          <cell r="H2075" t="str">
            <v>Analyst, Metering - Ld/Sr</v>
          </cell>
          <cell r="I2075" t="str">
            <v>Analyst, Metering - Ld/Sr</v>
          </cell>
          <cell r="J2075">
            <v>36010</v>
          </cell>
          <cell r="K2075">
            <v>38194</v>
          </cell>
          <cell r="L2075">
            <v>61000.08</v>
          </cell>
          <cell r="M2075" t="str">
            <v xml:space="preserve">    66300.00</v>
          </cell>
          <cell r="N2075">
            <v>0.24</v>
          </cell>
          <cell r="O2075" t="str">
            <v>Charles Mohler</v>
          </cell>
          <cell r="P2075" t="str">
            <v>Wright, Matthew</v>
          </cell>
        </row>
        <row r="2076">
          <cell r="A2076">
            <v>75562</v>
          </cell>
          <cell r="B2076" t="str">
            <v>Sandstrom</v>
          </cell>
          <cell r="C2076" t="str">
            <v>Michael</v>
          </cell>
          <cell r="D2076" t="str">
            <v>Exempt</v>
          </cell>
          <cell r="E2076">
            <v>1012</v>
          </cell>
          <cell r="F2076" t="str">
            <v>Corporate Accounting</v>
          </cell>
          <cell r="G2076">
            <v>7548</v>
          </cell>
          <cell r="H2076" t="str">
            <v>Cnslt, Fin/Actng - Car</v>
          </cell>
          <cell r="I2076" t="str">
            <v>Cnslt, Fin/Actng - Car</v>
          </cell>
          <cell r="J2076">
            <v>36010</v>
          </cell>
          <cell r="K2076">
            <v>37145</v>
          </cell>
          <cell r="L2076">
            <v>73107.12</v>
          </cell>
          <cell r="M2076" t="str">
            <v xml:space="preserve">    77300.00</v>
          </cell>
          <cell r="N2076">
            <v>0.24</v>
          </cell>
          <cell r="O2076" t="str">
            <v>Richard S Fewel</v>
          </cell>
          <cell r="P2076" t="str">
            <v>Peach, Richard</v>
          </cell>
        </row>
        <row r="2077">
          <cell r="A2077">
            <v>75563</v>
          </cell>
          <cell r="B2077" t="str">
            <v>Haertlein</v>
          </cell>
          <cell r="C2077" t="str">
            <v>Carol</v>
          </cell>
          <cell r="D2077" t="str">
            <v>Exempt</v>
          </cell>
          <cell r="E2077">
            <v>503</v>
          </cell>
          <cell r="F2077" t="str">
            <v>IT Corporate Apps &amp; Systems</v>
          </cell>
          <cell r="G2077">
            <v>2281</v>
          </cell>
          <cell r="H2077" t="str">
            <v>Supervisor, SA&amp;D</v>
          </cell>
          <cell r="I2077" t="str">
            <v>Supervisor, SA&amp;D</v>
          </cell>
          <cell r="J2077">
            <v>36017</v>
          </cell>
          <cell r="K2077">
            <v>37767</v>
          </cell>
          <cell r="L2077">
            <v>98056.08</v>
          </cell>
          <cell r="M2077" t="str">
            <v xml:space="preserve">    90500.00</v>
          </cell>
          <cell r="N2077">
            <v>0.24</v>
          </cell>
          <cell r="O2077" t="str">
            <v>Susan de la Vergne</v>
          </cell>
          <cell r="P2077" t="str">
            <v>Walje, A Richard</v>
          </cell>
        </row>
        <row r="2078">
          <cell r="A2078">
            <v>75578</v>
          </cell>
          <cell r="B2078" t="str">
            <v>Owen</v>
          </cell>
          <cell r="C2078" t="str">
            <v>Tarrie Lee</v>
          </cell>
          <cell r="D2078" t="str">
            <v>Exempt</v>
          </cell>
          <cell r="E2078">
            <v>1351</v>
          </cell>
          <cell r="F2078" t="str">
            <v>Desktop</v>
          </cell>
          <cell r="G2078">
            <v>2067</v>
          </cell>
          <cell r="H2078" t="str">
            <v>Coord, Project - Ld/Sr</v>
          </cell>
          <cell r="I2078" t="str">
            <v>First Day Coordinator</v>
          </cell>
          <cell r="J2078">
            <v>36031</v>
          </cell>
          <cell r="K2078">
            <v>37433</v>
          </cell>
          <cell r="L2078">
            <v>57022.080000000002</v>
          </cell>
          <cell r="M2078" t="str">
            <v xml:space="preserve">    52100.00</v>
          </cell>
          <cell r="N2078">
            <v>0.2</v>
          </cell>
          <cell r="O2078" t="str">
            <v>Janet B Strauss</v>
          </cell>
          <cell r="P2078" t="str">
            <v>Walje, A Richard</v>
          </cell>
        </row>
        <row r="2079">
          <cell r="A2079">
            <v>75581</v>
          </cell>
          <cell r="B2079" t="str">
            <v>Mitchell</v>
          </cell>
          <cell r="C2079" t="str">
            <v>Theresa</v>
          </cell>
          <cell r="D2079" t="str">
            <v>Exempt</v>
          </cell>
          <cell r="E2079">
            <v>1301</v>
          </cell>
          <cell r="F2079" t="str">
            <v>CFO - Risk Mgmt</v>
          </cell>
          <cell r="G2079">
            <v>5253</v>
          </cell>
          <cell r="H2079" t="str">
            <v>Analyst, Risk Mgmt - Car</v>
          </cell>
          <cell r="I2079" t="str">
            <v>Analyst, Risk Mgmt - Car</v>
          </cell>
          <cell r="J2079">
            <v>36018</v>
          </cell>
          <cell r="K2079">
            <v>37712</v>
          </cell>
          <cell r="L2079">
            <v>68765.039999999994</v>
          </cell>
          <cell r="M2079" t="str">
            <v xml:space="preserve">    69050.00</v>
          </cell>
          <cell r="N2079">
            <v>0.3</v>
          </cell>
          <cell r="O2079" t="str">
            <v>Valarie A Sabo</v>
          </cell>
          <cell r="P2079" t="str">
            <v>Klein, Robert A</v>
          </cell>
        </row>
        <row r="2080">
          <cell r="A2080">
            <v>75583</v>
          </cell>
          <cell r="B2080" t="str">
            <v>Hamm</v>
          </cell>
          <cell r="C2080" t="str">
            <v>Bradley</v>
          </cell>
          <cell r="D2080" t="str">
            <v>Non-Exempt,Non-Union</v>
          </cell>
          <cell r="E2080">
            <v>594</v>
          </cell>
          <cell r="F2080" t="str">
            <v>Customer Contact Center - Generalists</v>
          </cell>
          <cell r="G2080">
            <v>4779</v>
          </cell>
          <cell r="H2080" t="str">
            <v>Customer Service Associat</v>
          </cell>
          <cell r="I2080" t="str">
            <v>Customer Service Associate</v>
          </cell>
          <cell r="J2080">
            <v>36010</v>
          </cell>
          <cell r="K2080">
            <v>36010</v>
          </cell>
          <cell r="L2080">
            <v>40665.599999999999</v>
          </cell>
          <cell r="M2080" t="str">
            <v xml:space="preserve">    35089.60</v>
          </cell>
          <cell r="N2080">
            <v>0.08</v>
          </cell>
          <cell r="O2080" t="str">
            <v>Marci L Mahpari</v>
          </cell>
          <cell r="P2080" t="str">
            <v>Wright, Matthew</v>
          </cell>
        </row>
        <row r="2081">
          <cell r="A2081">
            <v>75584</v>
          </cell>
          <cell r="B2081" t="str">
            <v>Charron</v>
          </cell>
          <cell r="C2081" t="str">
            <v>Tina</v>
          </cell>
          <cell r="D2081" t="str">
            <v>Non-Exempt,Non-Union</v>
          </cell>
          <cell r="E2081">
            <v>248</v>
          </cell>
          <cell r="F2081" t="str">
            <v>HR Service Center</v>
          </cell>
          <cell r="G2081">
            <v>4878</v>
          </cell>
          <cell r="H2081" t="str">
            <v>Clnt/Cust Svc Rep - Ld/Sr</v>
          </cell>
          <cell r="I2081" t="str">
            <v>Clnt/Cust Svc Rep - Ld/Sr</v>
          </cell>
          <cell r="J2081">
            <v>36014</v>
          </cell>
          <cell r="K2081">
            <v>36992</v>
          </cell>
          <cell r="L2081">
            <v>39096</v>
          </cell>
          <cell r="M2081" t="str">
            <v xml:space="preserve">    39650.00</v>
          </cell>
          <cell r="N2081">
            <v>0.2</v>
          </cell>
          <cell r="O2081" t="str">
            <v>Jared Pham</v>
          </cell>
          <cell r="P2081" t="str">
            <v>MacRitchie, Andy</v>
          </cell>
        </row>
        <row r="2082">
          <cell r="A2082">
            <v>75594</v>
          </cell>
          <cell r="B2082" t="str">
            <v>Hudson</v>
          </cell>
          <cell r="C2082" t="str">
            <v>Latorria</v>
          </cell>
          <cell r="D2082" t="str">
            <v>Non-Exempt,Non-Union</v>
          </cell>
          <cell r="E2082">
            <v>593</v>
          </cell>
          <cell r="F2082" t="str">
            <v>Customer Contact Center- Dayshift</v>
          </cell>
          <cell r="G2082">
            <v>4779</v>
          </cell>
          <cell r="H2082" t="str">
            <v>Customer Service Associat</v>
          </cell>
          <cell r="I2082" t="str">
            <v>Customer Service Associate</v>
          </cell>
          <cell r="J2082">
            <v>36024</v>
          </cell>
          <cell r="K2082">
            <v>36024</v>
          </cell>
          <cell r="L2082">
            <v>40665.599999999999</v>
          </cell>
          <cell r="M2082" t="str">
            <v xml:space="preserve">    35089.60</v>
          </cell>
          <cell r="N2082">
            <v>0.08</v>
          </cell>
          <cell r="O2082" t="str">
            <v>Geoffrey St Clair</v>
          </cell>
          <cell r="P2082" t="str">
            <v>Wright, Matthew</v>
          </cell>
        </row>
        <row r="2083">
          <cell r="A2083">
            <v>75610</v>
          </cell>
          <cell r="B2083" t="str">
            <v>Shores</v>
          </cell>
          <cell r="C2083" t="str">
            <v>Steven</v>
          </cell>
          <cell r="D2083" t="str">
            <v>Exempt</v>
          </cell>
          <cell r="E2083">
            <v>643</v>
          </cell>
          <cell r="F2083" t="str">
            <v>Jim Bridger Plant Maintenance</v>
          </cell>
          <cell r="G2083">
            <v>2278</v>
          </cell>
          <cell r="H2083" t="str">
            <v>Supervisor, Plant</v>
          </cell>
          <cell r="I2083" t="str">
            <v>Supervisor, Plant</v>
          </cell>
          <cell r="J2083">
            <v>28870</v>
          </cell>
          <cell r="K2083">
            <v>37291</v>
          </cell>
          <cell r="L2083">
            <v>73305.119999999995</v>
          </cell>
          <cell r="M2083" t="str">
            <v xml:space="preserve">    71500.00</v>
          </cell>
          <cell r="N2083">
            <v>0.24</v>
          </cell>
          <cell r="O2083" t="str">
            <v>Linda A Seaman</v>
          </cell>
          <cell r="P2083" t="str">
            <v>Cunningham, Barry G</v>
          </cell>
        </row>
        <row r="2084">
          <cell r="A2084">
            <v>75612</v>
          </cell>
          <cell r="B2084" t="str">
            <v>Scott</v>
          </cell>
          <cell r="C2084" t="str">
            <v>Daniel</v>
          </cell>
          <cell r="D2084" t="str">
            <v>Exempt</v>
          </cell>
          <cell r="E2084">
            <v>1451</v>
          </cell>
          <cell r="F2084" t="str">
            <v>Network Performance</v>
          </cell>
          <cell r="G2084">
            <v>2120</v>
          </cell>
          <cell r="H2084" t="str">
            <v>Engineer - Ld/Sr</v>
          </cell>
          <cell r="I2084" t="str">
            <v>Engineer - Ld/Sr</v>
          </cell>
          <cell r="J2084">
            <v>36027</v>
          </cell>
          <cell r="K2084">
            <v>37752</v>
          </cell>
          <cell r="L2084">
            <v>72968.160000000003</v>
          </cell>
          <cell r="M2084" t="str">
            <v xml:space="preserve">    80400.00</v>
          </cell>
          <cell r="N2084">
            <v>0.24</v>
          </cell>
          <cell r="O2084" t="str">
            <v>William A Cunningham</v>
          </cell>
          <cell r="P2084" t="str">
            <v>Wright, Matthew</v>
          </cell>
        </row>
        <row r="2085">
          <cell r="A2085">
            <v>75614</v>
          </cell>
          <cell r="B2085" t="str">
            <v>Mangus</v>
          </cell>
          <cell r="C2085" t="str">
            <v>Dan</v>
          </cell>
          <cell r="D2085" t="str">
            <v>Exempt</v>
          </cell>
          <cell r="E2085">
            <v>904</v>
          </cell>
          <cell r="F2085" t="str">
            <v>Procurement Power Generation</v>
          </cell>
          <cell r="G2085">
            <v>2040</v>
          </cell>
          <cell r="H2085" t="str">
            <v>Buyer - Ld/Sr</v>
          </cell>
          <cell r="I2085" t="str">
            <v>Buyer - Ld/Sr</v>
          </cell>
          <cell r="J2085">
            <v>30839</v>
          </cell>
          <cell r="K2085">
            <v>36059</v>
          </cell>
          <cell r="L2085">
            <v>62671.199999999997</v>
          </cell>
          <cell r="M2085" t="str">
            <v xml:space="preserve">    66100.00</v>
          </cell>
          <cell r="N2085">
            <v>0.24</v>
          </cell>
          <cell r="O2085" t="str">
            <v>Brian R Lind</v>
          </cell>
          <cell r="P2085" t="str">
            <v>MacRitchie, Andy</v>
          </cell>
        </row>
        <row r="2086">
          <cell r="A2086">
            <v>75616</v>
          </cell>
          <cell r="B2086" t="str">
            <v>Crezee</v>
          </cell>
          <cell r="C2086" t="str">
            <v>Gina</v>
          </cell>
          <cell r="D2086" t="str">
            <v>Exempt</v>
          </cell>
          <cell r="E2086">
            <v>229</v>
          </cell>
          <cell r="F2086" t="str">
            <v>Community Services - East Region</v>
          </cell>
          <cell r="G2086">
            <v>6004</v>
          </cell>
          <cell r="H2086" t="str">
            <v>Cnslt, Community Relation</v>
          </cell>
          <cell r="I2086" t="str">
            <v>Cnslt, Community Relations - Ld/Sr</v>
          </cell>
          <cell r="J2086">
            <v>36034</v>
          </cell>
          <cell r="K2086">
            <v>37752</v>
          </cell>
          <cell r="L2086">
            <v>84300</v>
          </cell>
          <cell r="M2086" t="str">
            <v xml:space="preserve">    90600.00</v>
          </cell>
          <cell r="N2086">
            <v>0.3</v>
          </cell>
          <cell r="O2086" t="str">
            <v>Roderick D Fisher</v>
          </cell>
          <cell r="P2086" t="str">
            <v>Walje, A Richard</v>
          </cell>
        </row>
        <row r="2087">
          <cell r="A2087">
            <v>75618</v>
          </cell>
          <cell r="B2087" t="str">
            <v>Samson</v>
          </cell>
          <cell r="C2087" t="str">
            <v>Kathy</v>
          </cell>
          <cell r="D2087" t="str">
            <v>Non-Exempt,Non-Union</v>
          </cell>
          <cell r="E2087">
            <v>1004</v>
          </cell>
          <cell r="F2087" t="str">
            <v>CSC Central Cash</v>
          </cell>
          <cell r="G2087">
            <v>1961</v>
          </cell>
          <cell r="H2087" t="str">
            <v>Actng Spclst - Ld/Sr</v>
          </cell>
          <cell r="I2087" t="str">
            <v>Actng Spclst - Ld/Sr</v>
          </cell>
          <cell r="J2087">
            <v>36032</v>
          </cell>
          <cell r="K2087">
            <v>37531</v>
          </cell>
          <cell r="L2087">
            <v>37942.080000000002</v>
          </cell>
          <cell r="M2087" t="str">
            <v xml:space="preserve">    39300.00</v>
          </cell>
          <cell r="N2087">
            <v>0.2</v>
          </cell>
          <cell r="O2087" t="str">
            <v>John T Cook</v>
          </cell>
          <cell r="P2087" t="str">
            <v>MacRitchie, Andy</v>
          </cell>
        </row>
        <row r="2088">
          <cell r="A2088">
            <v>75624</v>
          </cell>
          <cell r="B2088" t="str">
            <v>Stark</v>
          </cell>
          <cell r="C2088" t="str">
            <v>Pamela</v>
          </cell>
          <cell r="D2088" t="str">
            <v>Exempt</v>
          </cell>
          <cell r="E2088">
            <v>1379</v>
          </cell>
          <cell r="F2088" t="str">
            <v>Telecom Data Communciations</v>
          </cell>
          <cell r="G2088">
            <v>2228</v>
          </cell>
          <cell r="H2088" t="str">
            <v>Planner, Telecomm - Ld/Sr</v>
          </cell>
          <cell r="I2088" t="str">
            <v>Planner, Telecomm - Ld/Sr</v>
          </cell>
          <cell r="J2088">
            <v>36052</v>
          </cell>
          <cell r="K2088">
            <v>36052</v>
          </cell>
          <cell r="L2088">
            <v>82887.12</v>
          </cell>
          <cell r="M2088" t="str">
            <v xml:space="preserve">    78200.00</v>
          </cell>
          <cell r="N2088">
            <v>0.24</v>
          </cell>
          <cell r="O2088" t="str">
            <v>Kim D Alling</v>
          </cell>
          <cell r="P2088" t="str">
            <v>Walje, A Richard</v>
          </cell>
        </row>
        <row r="2089">
          <cell r="A2089">
            <v>75627</v>
          </cell>
          <cell r="B2089" t="str">
            <v>Cook</v>
          </cell>
          <cell r="C2089" t="str">
            <v>Lashonda</v>
          </cell>
          <cell r="D2089" t="str">
            <v>Non-Exempt,Non-Union</v>
          </cell>
          <cell r="E2089">
            <v>593</v>
          </cell>
          <cell r="F2089" t="str">
            <v>Customer Contact Center- Dayshift</v>
          </cell>
          <cell r="G2089">
            <v>4779</v>
          </cell>
          <cell r="H2089" t="str">
            <v>Customer Service Associat</v>
          </cell>
          <cell r="I2089" t="str">
            <v>Customer Service Associate</v>
          </cell>
          <cell r="J2089">
            <v>36038</v>
          </cell>
          <cell r="K2089">
            <v>36038</v>
          </cell>
          <cell r="L2089">
            <v>40665.599999999999</v>
          </cell>
          <cell r="M2089" t="str">
            <v xml:space="preserve">    35089.60</v>
          </cell>
          <cell r="N2089">
            <v>0.08</v>
          </cell>
          <cell r="O2089" t="str">
            <v>Marchell B Fredricks</v>
          </cell>
          <cell r="P2089" t="str">
            <v>Wright, Matthew</v>
          </cell>
        </row>
        <row r="2090">
          <cell r="A2090">
            <v>75628</v>
          </cell>
          <cell r="B2090" t="str">
            <v>Dent</v>
          </cell>
          <cell r="C2090" t="str">
            <v>Shantelle</v>
          </cell>
          <cell r="D2090" t="str">
            <v>Non-Exempt,Non-Union</v>
          </cell>
          <cell r="E2090">
            <v>593</v>
          </cell>
          <cell r="F2090" t="str">
            <v>Customer Contact Center- Dayshift</v>
          </cell>
          <cell r="G2090">
            <v>4779</v>
          </cell>
          <cell r="H2090" t="str">
            <v>Customer Service Associat</v>
          </cell>
          <cell r="I2090" t="str">
            <v>Customer Service Associate</v>
          </cell>
          <cell r="J2090">
            <v>36038</v>
          </cell>
          <cell r="K2090">
            <v>36038</v>
          </cell>
          <cell r="L2090">
            <v>40665.599999999999</v>
          </cell>
          <cell r="M2090" t="str">
            <v xml:space="preserve">    35089.60</v>
          </cell>
          <cell r="N2090">
            <v>0.08</v>
          </cell>
          <cell r="O2090" t="str">
            <v>Geneece K MacKay</v>
          </cell>
          <cell r="P2090" t="str">
            <v>Wright, Matthew</v>
          </cell>
        </row>
        <row r="2091">
          <cell r="A2091">
            <v>75632</v>
          </cell>
          <cell r="B2091" t="str">
            <v>Moye</v>
          </cell>
          <cell r="C2091" t="str">
            <v>Cory</v>
          </cell>
          <cell r="D2091" t="str">
            <v>Non-Exempt,Non-Union</v>
          </cell>
          <cell r="E2091">
            <v>593</v>
          </cell>
          <cell r="F2091" t="str">
            <v>Customer Contact Center- Dayshift</v>
          </cell>
          <cell r="G2091">
            <v>4779</v>
          </cell>
          <cell r="H2091" t="str">
            <v>Customer Service Associat</v>
          </cell>
          <cell r="I2091" t="str">
            <v>Customer Service Associate</v>
          </cell>
          <cell r="J2091">
            <v>36038</v>
          </cell>
          <cell r="K2091">
            <v>36038</v>
          </cell>
          <cell r="L2091">
            <v>40665.599999999999</v>
          </cell>
          <cell r="M2091" t="str">
            <v xml:space="preserve">    35089.60</v>
          </cell>
          <cell r="N2091">
            <v>0.08</v>
          </cell>
          <cell r="O2091" t="str">
            <v>Marchell B Fredricks</v>
          </cell>
          <cell r="P2091" t="str">
            <v>Wright, Matthew</v>
          </cell>
        </row>
        <row r="2092">
          <cell r="A2092">
            <v>75636</v>
          </cell>
          <cell r="B2092" t="str">
            <v>Smith</v>
          </cell>
          <cell r="C2092" t="str">
            <v>Rhonda</v>
          </cell>
          <cell r="D2092" t="str">
            <v>Non-Exempt,Non-Union</v>
          </cell>
          <cell r="E2092">
            <v>593</v>
          </cell>
          <cell r="F2092" t="str">
            <v>Customer Contact Center- Dayshift</v>
          </cell>
          <cell r="G2092">
            <v>4779</v>
          </cell>
          <cell r="H2092" t="str">
            <v>Customer Service Associat</v>
          </cell>
          <cell r="I2092" t="str">
            <v>Customer Service Associate</v>
          </cell>
          <cell r="J2092">
            <v>36038</v>
          </cell>
          <cell r="K2092">
            <v>36038</v>
          </cell>
          <cell r="L2092">
            <v>40665.599999999999</v>
          </cell>
          <cell r="M2092" t="str">
            <v xml:space="preserve">    35089.60</v>
          </cell>
          <cell r="N2092">
            <v>0.08</v>
          </cell>
          <cell r="O2092" t="str">
            <v>Marchell B Fredricks</v>
          </cell>
          <cell r="P2092" t="str">
            <v>Wright, Matthew</v>
          </cell>
        </row>
        <row r="2093">
          <cell r="A2093">
            <v>75642</v>
          </cell>
          <cell r="B2093" t="str">
            <v>Eaton</v>
          </cell>
          <cell r="C2093" t="str">
            <v>Carolyn</v>
          </cell>
          <cell r="D2093" t="str">
            <v>Exempt</v>
          </cell>
          <cell r="E2093">
            <v>1379</v>
          </cell>
          <cell r="F2093" t="str">
            <v>Telecom Data Communciations</v>
          </cell>
          <cell r="G2093">
            <v>2227</v>
          </cell>
          <cell r="H2093" t="str">
            <v>Planner, Telecomm - Car</v>
          </cell>
          <cell r="I2093" t="str">
            <v>Planner, Telecomm - Car</v>
          </cell>
          <cell r="J2093">
            <v>36038</v>
          </cell>
          <cell r="K2093">
            <v>36038</v>
          </cell>
          <cell r="L2093">
            <v>72064.08</v>
          </cell>
          <cell r="M2093" t="str">
            <v xml:space="preserve">    70000.00</v>
          </cell>
          <cell r="N2093">
            <v>0.24</v>
          </cell>
          <cell r="O2093" t="str">
            <v>Kim D Alling</v>
          </cell>
          <cell r="P2093" t="str">
            <v>Walje, A Richard</v>
          </cell>
        </row>
        <row r="2094">
          <cell r="A2094">
            <v>75651</v>
          </cell>
          <cell r="B2094" t="str">
            <v>Lien</v>
          </cell>
          <cell r="C2094" t="str">
            <v>Eric</v>
          </cell>
          <cell r="D2094" t="str">
            <v>Exempt</v>
          </cell>
          <cell r="E2094">
            <v>1002</v>
          </cell>
          <cell r="F2094" t="str">
            <v>CBS Finance Center</v>
          </cell>
          <cell r="G2094">
            <v>1958</v>
          </cell>
          <cell r="H2094" t="str">
            <v>Analyst, Tax - Ld/Sr</v>
          </cell>
          <cell r="I2094" t="str">
            <v>Analyst, Tax - Ld/Sr</v>
          </cell>
          <cell r="J2094">
            <v>36047</v>
          </cell>
          <cell r="K2094">
            <v>37135</v>
          </cell>
          <cell r="L2094">
            <v>60848.160000000003</v>
          </cell>
          <cell r="M2094" t="str">
            <v xml:space="preserve">    66200.00</v>
          </cell>
          <cell r="N2094">
            <v>0.24</v>
          </cell>
          <cell r="O2094" t="str">
            <v>Norman K Ross</v>
          </cell>
          <cell r="P2094" t="str">
            <v>MacRitchie, Andy</v>
          </cell>
        </row>
        <row r="2095">
          <cell r="A2095">
            <v>75655</v>
          </cell>
          <cell r="B2095" t="str">
            <v>Tran</v>
          </cell>
          <cell r="C2095" t="str">
            <v>MinhChau</v>
          </cell>
          <cell r="D2095" t="str">
            <v>Exempt</v>
          </cell>
          <cell r="E2095">
            <v>1402</v>
          </cell>
          <cell r="F2095" t="str">
            <v>IT APP PS CWES Commerical &amp; Trading</v>
          </cell>
          <cell r="G2095">
            <v>2150</v>
          </cell>
          <cell r="H2095" t="str">
            <v>IT Spclst, SA&amp;D - Car</v>
          </cell>
          <cell r="I2095" t="str">
            <v>IT Spclst, SA&amp;D - Car</v>
          </cell>
          <cell r="J2095">
            <v>36052</v>
          </cell>
          <cell r="K2095">
            <v>37330</v>
          </cell>
          <cell r="L2095">
            <v>64463.040000000001</v>
          </cell>
          <cell r="M2095" t="str">
            <v xml:space="preserve">    62050.00</v>
          </cell>
          <cell r="N2095">
            <v>0.24</v>
          </cell>
          <cell r="O2095" t="str">
            <v>Michael A Schultz</v>
          </cell>
          <cell r="P2095" t="str">
            <v>Walje, A Richard</v>
          </cell>
        </row>
        <row r="2096">
          <cell r="A2096">
            <v>75663</v>
          </cell>
          <cell r="B2096" t="str">
            <v>Campbell</v>
          </cell>
          <cell r="C2096" t="str">
            <v>Christy</v>
          </cell>
          <cell r="D2096" t="str">
            <v>Non-Exempt,Non-Union</v>
          </cell>
          <cell r="E2096">
            <v>902</v>
          </cell>
          <cell r="F2096" t="str">
            <v>PacifiCorp Learning / eLrng</v>
          </cell>
          <cell r="G2096">
            <v>2063</v>
          </cell>
          <cell r="H2096" t="str">
            <v>Coord, HR - Car</v>
          </cell>
          <cell r="I2096" t="str">
            <v>Coord, HR - Car</v>
          </cell>
          <cell r="J2096">
            <v>36054</v>
          </cell>
          <cell r="K2096">
            <v>37402</v>
          </cell>
          <cell r="L2096">
            <v>33175.199999999997</v>
          </cell>
          <cell r="M2096" t="str">
            <v xml:space="preserve">    37000.00</v>
          </cell>
          <cell r="N2096">
            <v>0.2</v>
          </cell>
          <cell r="O2096" t="str">
            <v>Janna M Sondenaa</v>
          </cell>
          <cell r="P2096" t="str">
            <v>Pittman, Michael J</v>
          </cell>
        </row>
        <row r="2097">
          <cell r="A2097">
            <v>75665</v>
          </cell>
          <cell r="B2097" t="str">
            <v>Dickinson</v>
          </cell>
          <cell r="C2097" t="str">
            <v>Michelle</v>
          </cell>
          <cell r="D2097" t="str">
            <v>Exempt</v>
          </cell>
          <cell r="E2097">
            <v>502</v>
          </cell>
          <cell r="F2097" t="str">
            <v>IT SAP Infrastructure</v>
          </cell>
          <cell r="G2097">
            <v>6768</v>
          </cell>
          <cell r="H2097" t="str">
            <v>IT Spclst, CS Gen - Princ</v>
          </cell>
          <cell r="I2097" t="str">
            <v>IT Spclst, CS Gen - Princ</v>
          </cell>
          <cell r="J2097">
            <v>36068</v>
          </cell>
          <cell r="K2097">
            <v>37206</v>
          </cell>
          <cell r="L2097">
            <v>107923.2</v>
          </cell>
          <cell r="M2097" t="str">
            <v xml:space="preserve">   103000.00</v>
          </cell>
          <cell r="N2097">
            <v>0.3</v>
          </cell>
          <cell r="O2097" t="str">
            <v>Gordon P Hale</v>
          </cell>
          <cell r="P2097" t="str">
            <v>Walje, A Richard</v>
          </cell>
        </row>
        <row r="2098">
          <cell r="A2098">
            <v>75668</v>
          </cell>
          <cell r="B2098" t="str">
            <v>Lister</v>
          </cell>
          <cell r="C2098" t="str">
            <v>Cheri</v>
          </cell>
          <cell r="D2098" t="str">
            <v>Exempt</v>
          </cell>
          <cell r="E2098">
            <v>269</v>
          </cell>
          <cell r="F2098" t="str">
            <v>CBS Asset &amp; Cost Recovery Acctg</v>
          </cell>
          <cell r="G2098">
            <v>1954</v>
          </cell>
          <cell r="H2098" t="str">
            <v>Accountant, Gen - Car</v>
          </cell>
          <cell r="I2098" t="str">
            <v>Accountant, Gen - Car</v>
          </cell>
          <cell r="J2098">
            <v>36064</v>
          </cell>
          <cell r="K2098">
            <v>38028</v>
          </cell>
          <cell r="L2098">
            <v>58129.2</v>
          </cell>
          <cell r="M2098" t="str">
            <v xml:space="preserve">    54250.00</v>
          </cell>
          <cell r="N2098">
            <v>0.2</v>
          </cell>
          <cell r="O2098" t="str">
            <v>Dean M Wirick</v>
          </cell>
          <cell r="P2098" t="str">
            <v>MacRitchie, Andy</v>
          </cell>
        </row>
        <row r="2099">
          <cell r="A2099">
            <v>75669</v>
          </cell>
          <cell r="B2099" t="str">
            <v>Macdonald</v>
          </cell>
          <cell r="C2099" t="str">
            <v>Scott</v>
          </cell>
          <cell r="D2099" t="str">
            <v>Exempt</v>
          </cell>
          <cell r="E2099">
            <v>1326</v>
          </cell>
          <cell r="F2099" t="str">
            <v>Enterprise Intel Systems</v>
          </cell>
          <cell r="G2099">
            <v>2145</v>
          </cell>
          <cell r="H2099" t="str">
            <v>IT Spclst, Opr Sys - Ld/S</v>
          </cell>
          <cell r="I2099" t="str">
            <v>IT Spclst, Opr Sys - Ld/Sr</v>
          </cell>
          <cell r="J2099">
            <v>36073</v>
          </cell>
          <cell r="K2099">
            <v>36073</v>
          </cell>
          <cell r="L2099">
            <v>81250.080000000002</v>
          </cell>
          <cell r="M2099" t="str">
            <v xml:space="preserve">    80000.00</v>
          </cell>
          <cell r="N2099">
            <v>0.24</v>
          </cell>
          <cell r="O2099" t="str">
            <v>David F Leathers</v>
          </cell>
          <cell r="P2099" t="str">
            <v>Walje, A Richard</v>
          </cell>
        </row>
        <row r="2100">
          <cell r="A2100">
            <v>75676</v>
          </cell>
          <cell r="B2100" t="str">
            <v>Converse</v>
          </cell>
          <cell r="C2100" t="str">
            <v>Brenda</v>
          </cell>
          <cell r="D2100" t="str">
            <v>Non-Exempt,Non-Union</v>
          </cell>
          <cell r="E2100">
            <v>1004</v>
          </cell>
          <cell r="F2100" t="str">
            <v>CSC Central Cash</v>
          </cell>
          <cell r="G2100">
            <v>2126</v>
          </cell>
          <cell r="H2100" t="str">
            <v>Equip Spclst, Data - Car</v>
          </cell>
          <cell r="I2100" t="str">
            <v>Equip Spclst, Data - Car</v>
          </cell>
          <cell r="J2100">
            <v>36066</v>
          </cell>
          <cell r="K2100">
            <v>36066</v>
          </cell>
          <cell r="L2100">
            <v>24233.040000000001</v>
          </cell>
          <cell r="M2100" t="str">
            <v xml:space="preserve">    28600.00</v>
          </cell>
          <cell r="N2100">
            <v>0.2</v>
          </cell>
          <cell r="O2100" t="str">
            <v>Esther Giezendanner</v>
          </cell>
          <cell r="P2100" t="str">
            <v>MacRitchie, Andy</v>
          </cell>
        </row>
        <row r="2101">
          <cell r="A2101">
            <v>75692</v>
          </cell>
          <cell r="B2101" t="str">
            <v>Vass</v>
          </cell>
          <cell r="C2101" t="str">
            <v>Marlow</v>
          </cell>
          <cell r="D2101" t="str">
            <v>Exempt</v>
          </cell>
          <cell r="E2101">
            <v>1010</v>
          </cell>
          <cell r="F2101" t="str">
            <v>Property Risk</v>
          </cell>
          <cell r="G2101">
            <v>2043</v>
          </cell>
          <cell r="H2101" t="str">
            <v>Claims Repr - Ld/Sr</v>
          </cell>
          <cell r="I2101" t="str">
            <v>Claims Agent II</v>
          </cell>
          <cell r="J2101">
            <v>36066</v>
          </cell>
          <cell r="K2101">
            <v>38072</v>
          </cell>
          <cell r="L2101">
            <v>60499.92</v>
          </cell>
          <cell r="M2101" t="str">
            <v xml:space="preserve">    69550.00</v>
          </cell>
          <cell r="N2101">
            <v>0.24</v>
          </cell>
          <cell r="O2101" t="str">
            <v>John W Holmes</v>
          </cell>
          <cell r="P2101" t="str">
            <v>Klein, Robert A</v>
          </cell>
        </row>
        <row r="2102">
          <cell r="A2102">
            <v>75693</v>
          </cell>
          <cell r="B2102" t="str">
            <v>Reis</v>
          </cell>
          <cell r="C2102" t="str">
            <v>Mark</v>
          </cell>
          <cell r="D2102" t="str">
            <v>Exempt</v>
          </cell>
          <cell r="E2102">
            <v>1012</v>
          </cell>
          <cell r="F2102" t="str">
            <v>Corporate Accounting</v>
          </cell>
          <cell r="G2102">
            <v>7553</v>
          </cell>
          <cell r="H2102" t="str">
            <v>Manager, Fin/Actng</v>
          </cell>
          <cell r="I2102" t="str">
            <v>Asst Corp Actng Controller</v>
          </cell>
          <cell r="J2102">
            <v>36066</v>
          </cell>
          <cell r="K2102">
            <v>36672</v>
          </cell>
          <cell r="L2102">
            <v>97975.92</v>
          </cell>
          <cell r="M2102" t="str">
            <v xml:space="preserve">    86050.00</v>
          </cell>
          <cell r="N2102">
            <v>0.3</v>
          </cell>
          <cell r="O2102" t="str">
            <v>Henry E Lay</v>
          </cell>
          <cell r="P2102" t="str">
            <v>Peach, Richard</v>
          </cell>
        </row>
        <row r="2103">
          <cell r="A2103">
            <v>75698</v>
          </cell>
          <cell r="B2103" t="str">
            <v>Woodward</v>
          </cell>
          <cell r="C2103" t="str">
            <v>Bruce</v>
          </cell>
          <cell r="D2103" t="str">
            <v>Exempt</v>
          </cell>
          <cell r="E2103">
            <v>643</v>
          </cell>
          <cell r="F2103" t="str">
            <v>Jim Bridger Plant Maintenance</v>
          </cell>
          <cell r="G2103">
            <v>1988</v>
          </cell>
          <cell r="H2103" t="str">
            <v>Analyst, Env - Ld/Sr</v>
          </cell>
          <cell r="I2103" t="str">
            <v>Analyst, Env - Ld/Sr</v>
          </cell>
          <cell r="J2103">
            <v>36082</v>
          </cell>
          <cell r="K2103">
            <v>37540</v>
          </cell>
          <cell r="L2103">
            <v>74221.2</v>
          </cell>
          <cell r="M2103" t="str">
            <v xml:space="preserve">    78000.00</v>
          </cell>
          <cell r="N2103">
            <v>0.24</v>
          </cell>
          <cell r="O2103" t="str">
            <v>Paul M Fahlsing</v>
          </cell>
          <cell r="P2103" t="str">
            <v>Cunningham, Barry G</v>
          </cell>
        </row>
        <row r="2104">
          <cell r="A2104">
            <v>75706</v>
          </cell>
          <cell r="B2104" t="str">
            <v>Fitzsimmons</v>
          </cell>
          <cell r="C2104" t="str">
            <v>Carla</v>
          </cell>
          <cell r="D2104" t="str">
            <v>Exempt</v>
          </cell>
          <cell r="E2104">
            <v>267</v>
          </cell>
          <cell r="F2104" t="str">
            <v>PD Distribution Systems</v>
          </cell>
          <cell r="G2104">
            <v>2281</v>
          </cell>
          <cell r="H2104" t="str">
            <v>Supervisor, SA&amp;D</v>
          </cell>
          <cell r="I2104" t="str">
            <v>Supervisor, SA&amp;D</v>
          </cell>
          <cell r="J2104">
            <v>36098</v>
          </cell>
          <cell r="K2104">
            <v>36825</v>
          </cell>
          <cell r="L2104">
            <v>89588.160000000003</v>
          </cell>
          <cell r="M2104" t="str">
            <v xml:space="preserve">    90500.00</v>
          </cell>
          <cell r="N2104">
            <v>0.24</v>
          </cell>
          <cell r="O2104" t="str">
            <v>David C Register</v>
          </cell>
          <cell r="P2104" t="str">
            <v>Walje, A Richard</v>
          </cell>
        </row>
        <row r="2105">
          <cell r="A2105">
            <v>75709</v>
          </cell>
          <cell r="B2105" t="str">
            <v>Allen</v>
          </cell>
          <cell r="C2105" t="str">
            <v>Michael</v>
          </cell>
          <cell r="D2105" t="str">
            <v>Exempt</v>
          </cell>
          <cell r="E2105">
            <v>878</v>
          </cell>
          <cell r="F2105" t="str">
            <v>Mainframe</v>
          </cell>
          <cell r="G2105">
            <v>2144</v>
          </cell>
          <cell r="H2105" t="str">
            <v>IT Spclst, Opr Sys - Car</v>
          </cell>
          <cell r="I2105" t="str">
            <v>IT Spclst, Opr Sys - Car</v>
          </cell>
          <cell r="J2105">
            <v>36068</v>
          </cell>
          <cell r="K2105">
            <v>37347</v>
          </cell>
          <cell r="L2105">
            <v>61075.199999999997</v>
          </cell>
          <cell r="M2105" t="str">
            <v xml:space="preserve">    65550.00</v>
          </cell>
          <cell r="N2105">
            <v>0.24</v>
          </cell>
          <cell r="O2105" t="str">
            <v>Peter T Jefferies</v>
          </cell>
          <cell r="P2105" t="str">
            <v>Walje, A Richard</v>
          </cell>
        </row>
        <row r="2106">
          <cell r="A2106">
            <v>75717</v>
          </cell>
          <cell r="B2106" t="str">
            <v>Hopman-Dent</v>
          </cell>
          <cell r="C2106" t="str">
            <v>Tina</v>
          </cell>
          <cell r="D2106" t="str">
            <v>Exempt</v>
          </cell>
          <cell r="E2106">
            <v>264</v>
          </cell>
          <cell r="F2106" t="str">
            <v>PD Customer Service Systems</v>
          </cell>
          <cell r="G2106">
            <v>2150</v>
          </cell>
          <cell r="H2106" t="str">
            <v>IT Spclst, SA&amp;D - Car</v>
          </cell>
          <cell r="I2106" t="str">
            <v>IT Spclst, SA&amp;D - Car</v>
          </cell>
          <cell r="J2106">
            <v>36101</v>
          </cell>
          <cell r="K2106">
            <v>36101</v>
          </cell>
          <cell r="L2106">
            <v>66405.119999999995</v>
          </cell>
          <cell r="M2106" t="str">
            <v xml:space="preserve">    62050.00</v>
          </cell>
          <cell r="N2106">
            <v>0.24</v>
          </cell>
          <cell r="O2106" t="str">
            <v>Kenneth A Meneley</v>
          </cell>
          <cell r="P2106" t="str">
            <v>Walje, A Richard</v>
          </cell>
        </row>
        <row r="2107">
          <cell r="A2107">
            <v>75720</v>
          </cell>
          <cell r="B2107" t="str">
            <v>Hinshaw</v>
          </cell>
          <cell r="C2107" t="str">
            <v>Eileen</v>
          </cell>
          <cell r="D2107" t="str">
            <v>Exempt</v>
          </cell>
          <cell r="E2107">
            <v>264</v>
          </cell>
          <cell r="F2107" t="str">
            <v>PD Customer Service Systems</v>
          </cell>
          <cell r="G2107">
            <v>2150</v>
          </cell>
          <cell r="H2107" t="str">
            <v>IT Spclst, SA&amp;D - Car</v>
          </cell>
          <cell r="I2107" t="str">
            <v>IT Spclst, SA&amp;D - Car</v>
          </cell>
          <cell r="J2107">
            <v>36094</v>
          </cell>
          <cell r="K2107">
            <v>36094</v>
          </cell>
          <cell r="L2107">
            <v>57120</v>
          </cell>
          <cell r="M2107" t="str">
            <v xml:space="preserve">    62050.00</v>
          </cell>
          <cell r="N2107">
            <v>0.24</v>
          </cell>
          <cell r="O2107" t="str">
            <v>William T Russell</v>
          </cell>
          <cell r="P2107" t="str">
            <v>Walje, A Richard</v>
          </cell>
        </row>
        <row r="2108">
          <cell r="A2108">
            <v>75725</v>
          </cell>
          <cell r="B2108" t="str">
            <v>Taylor</v>
          </cell>
          <cell r="C2108" t="str">
            <v>Sandra</v>
          </cell>
          <cell r="D2108" t="str">
            <v>Exempt</v>
          </cell>
          <cell r="E2108">
            <v>879</v>
          </cell>
          <cell r="F2108" t="str">
            <v>CBS Corporate Help Desk</v>
          </cell>
          <cell r="G2108">
            <v>2138</v>
          </cell>
          <cell r="H2108" t="str">
            <v>IT Spclst, Dsk Spt - Car</v>
          </cell>
          <cell r="I2108" t="str">
            <v>IT Spclst, Dsk Spt - Car</v>
          </cell>
          <cell r="J2108">
            <v>36101</v>
          </cell>
          <cell r="K2108">
            <v>37193</v>
          </cell>
          <cell r="L2108">
            <v>44335.199999999997</v>
          </cell>
          <cell r="M2108" t="str">
            <v xml:space="preserve">    51150.00</v>
          </cell>
          <cell r="N2108">
            <v>0.2</v>
          </cell>
          <cell r="O2108" t="str">
            <v>Douglas Markwell</v>
          </cell>
          <cell r="P2108" t="str">
            <v>Walje, A Richard</v>
          </cell>
        </row>
        <row r="2109">
          <cell r="A2109">
            <v>75736</v>
          </cell>
          <cell r="B2109" t="str">
            <v>Boone</v>
          </cell>
          <cell r="C2109" t="str">
            <v>Ted</v>
          </cell>
          <cell r="D2109" t="str">
            <v>Exempt</v>
          </cell>
          <cell r="E2109">
            <v>238</v>
          </cell>
          <cell r="F2109" t="str">
            <v>C&amp;T Front Office</v>
          </cell>
          <cell r="G2109">
            <v>2297</v>
          </cell>
          <cell r="H2109" t="str">
            <v>Trader, Engy Trans - Car</v>
          </cell>
          <cell r="I2109" t="str">
            <v>Trader, Engy Trans - Car</v>
          </cell>
          <cell r="J2109">
            <v>36101</v>
          </cell>
          <cell r="K2109">
            <v>37151</v>
          </cell>
          <cell r="L2109">
            <v>71000.160000000003</v>
          </cell>
          <cell r="M2109" t="str">
            <v xml:space="preserve">    71750.00</v>
          </cell>
          <cell r="N2109">
            <v>0.5</v>
          </cell>
          <cell r="O2109" t="str">
            <v>Todd W Carpenter</v>
          </cell>
          <cell r="P2109" t="str">
            <v>Watters, Stan K</v>
          </cell>
        </row>
        <row r="2110">
          <cell r="A2110">
            <v>75739</v>
          </cell>
          <cell r="B2110" t="str">
            <v>Long</v>
          </cell>
          <cell r="C2110" t="str">
            <v>Paul</v>
          </cell>
          <cell r="D2110" t="str">
            <v>Non-Exempt,Non-Union</v>
          </cell>
          <cell r="E2110">
            <v>593</v>
          </cell>
          <cell r="F2110" t="str">
            <v>Customer Contact Center- Dayshift</v>
          </cell>
          <cell r="G2110">
            <v>4779</v>
          </cell>
          <cell r="H2110" t="str">
            <v>Customer Service Associat</v>
          </cell>
          <cell r="I2110" t="str">
            <v>Customer Service Associate</v>
          </cell>
          <cell r="J2110">
            <v>36101</v>
          </cell>
          <cell r="K2110">
            <v>36101</v>
          </cell>
          <cell r="L2110">
            <v>40665.599999999999</v>
          </cell>
          <cell r="M2110" t="str">
            <v xml:space="preserve">    35089.60</v>
          </cell>
          <cell r="N2110">
            <v>0.08</v>
          </cell>
          <cell r="O2110" t="str">
            <v>Eric A Lehman</v>
          </cell>
          <cell r="P2110" t="str">
            <v>Wright, Matthew</v>
          </cell>
        </row>
        <row r="2111">
          <cell r="A2111">
            <v>75750</v>
          </cell>
          <cell r="B2111" t="str">
            <v>Shuss</v>
          </cell>
          <cell r="C2111" t="str">
            <v>Alden</v>
          </cell>
          <cell r="D2111" t="str">
            <v>Exempt</v>
          </cell>
          <cell r="E2111">
            <v>643</v>
          </cell>
          <cell r="F2111" t="str">
            <v>Jim Bridger Plant Maintenance</v>
          </cell>
          <cell r="G2111">
            <v>2278</v>
          </cell>
          <cell r="H2111" t="str">
            <v>Supervisor, Plant</v>
          </cell>
          <cell r="I2111" t="str">
            <v>Supervisor, Plant</v>
          </cell>
          <cell r="J2111">
            <v>29353</v>
          </cell>
          <cell r="K2111">
            <v>37291</v>
          </cell>
          <cell r="L2111">
            <v>76166.16</v>
          </cell>
          <cell r="M2111" t="str">
            <v xml:space="preserve">    71500.00</v>
          </cell>
          <cell r="N2111">
            <v>0.24</v>
          </cell>
          <cell r="O2111" t="str">
            <v>Phillip C Johnson</v>
          </cell>
          <cell r="P2111" t="str">
            <v>Cunningham, Barry G</v>
          </cell>
        </row>
        <row r="2112">
          <cell r="A2112">
            <v>75757</v>
          </cell>
          <cell r="B2112" t="str">
            <v>Madrigal</v>
          </cell>
          <cell r="C2112" t="str">
            <v>Vilma</v>
          </cell>
          <cell r="D2112" t="str">
            <v>Non-Exempt,Non-Union</v>
          </cell>
          <cell r="E2112">
            <v>593</v>
          </cell>
          <cell r="F2112" t="str">
            <v>Customer Contact Center- Dayshift</v>
          </cell>
          <cell r="G2112">
            <v>4779</v>
          </cell>
          <cell r="H2112" t="str">
            <v>Customer Service Associat</v>
          </cell>
          <cell r="I2112" t="str">
            <v>Customer Service Associate</v>
          </cell>
          <cell r="J2112">
            <v>36101</v>
          </cell>
          <cell r="K2112">
            <v>36719</v>
          </cell>
          <cell r="L2112">
            <v>40665.599999999999</v>
          </cell>
          <cell r="M2112" t="str">
            <v xml:space="preserve">    35089.60</v>
          </cell>
          <cell r="N2112">
            <v>0.08</v>
          </cell>
          <cell r="O2112" t="str">
            <v>Marchell B Fredricks</v>
          </cell>
          <cell r="P2112" t="str">
            <v>Wright, Matthew</v>
          </cell>
        </row>
        <row r="2113">
          <cell r="A2113">
            <v>75769</v>
          </cell>
          <cell r="B2113" t="str">
            <v>Avendano</v>
          </cell>
          <cell r="C2113" t="str">
            <v>Omar</v>
          </cell>
          <cell r="D2113" t="str">
            <v>Exempt</v>
          </cell>
          <cell r="E2113">
            <v>832</v>
          </cell>
          <cell r="F2113" t="str">
            <v>Protection &amp; Control</v>
          </cell>
          <cell r="G2113">
            <v>2119</v>
          </cell>
          <cell r="H2113" t="str">
            <v>Engineer - Car</v>
          </cell>
          <cell r="I2113" t="str">
            <v>Engineer - Car</v>
          </cell>
          <cell r="J2113">
            <v>36115</v>
          </cell>
          <cell r="K2113">
            <v>37208</v>
          </cell>
          <cell r="L2113">
            <v>73860</v>
          </cell>
          <cell r="M2113" t="str">
            <v xml:space="preserve">    68700.00</v>
          </cell>
          <cell r="N2113">
            <v>0.24</v>
          </cell>
          <cell r="O2113" t="str">
            <v>Joel R Ankeny</v>
          </cell>
          <cell r="P2113" t="str">
            <v>Wright, Matthew</v>
          </cell>
        </row>
        <row r="2114">
          <cell r="A2114">
            <v>75777</v>
          </cell>
          <cell r="B2114" t="str">
            <v>Morris II</v>
          </cell>
          <cell r="C2114" t="str">
            <v>Eugene</v>
          </cell>
          <cell r="D2114" t="str">
            <v>Exempt</v>
          </cell>
          <cell r="E2114">
            <v>353</v>
          </cell>
          <cell r="F2114" t="str">
            <v>Albany Distribution</v>
          </cell>
          <cell r="G2114">
            <v>6081</v>
          </cell>
          <cell r="H2114" t="str">
            <v>Manager, Distribution</v>
          </cell>
          <cell r="I2114" t="str">
            <v>Manager, Distribution (Ops Mgr)</v>
          </cell>
          <cell r="J2114">
            <v>36136</v>
          </cell>
          <cell r="K2114">
            <v>37753</v>
          </cell>
          <cell r="L2114">
            <v>81510</v>
          </cell>
          <cell r="M2114" t="str">
            <v xml:space="preserve">    90600.00</v>
          </cell>
          <cell r="N2114">
            <v>0.3</v>
          </cell>
          <cell r="O2114" t="str">
            <v>Jon A Weber</v>
          </cell>
          <cell r="P2114" t="str">
            <v>Wright, Matthew</v>
          </cell>
        </row>
        <row r="2115">
          <cell r="A2115">
            <v>75780</v>
          </cell>
          <cell r="B2115" t="str">
            <v>Peterson</v>
          </cell>
          <cell r="C2115" t="str">
            <v>Brian</v>
          </cell>
          <cell r="D2115" t="str">
            <v>Exempt</v>
          </cell>
          <cell r="E2115">
            <v>223</v>
          </cell>
          <cell r="F2115" t="str">
            <v>T&amp;D Operations</v>
          </cell>
          <cell r="G2115">
            <v>7548</v>
          </cell>
          <cell r="H2115" t="str">
            <v>Cnslt, Fin/Actng - Car</v>
          </cell>
          <cell r="I2115" t="str">
            <v>Cnslt, Fin/Actng - Car</v>
          </cell>
          <cell r="J2115">
            <v>36132</v>
          </cell>
          <cell r="K2115">
            <v>37760</v>
          </cell>
          <cell r="L2115">
            <v>68145.119999999995</v>
          </cell>
          <cell r="M2115" t="str">
            <v xml:space="preserve">    77300.00</v>
          </cell>
          <cell r="N2115">
            <v>0.24</v>
          </cell>
          <cell r="O2115" t="str">
            <v>Michelle J Cairo</v>
          </cell>
          <cell r="P2115" t="str">
            <v>Wright, Matthew</v>
          </cell>
        </row>
        <row r="2116">
          <cell r="A2116">
            <v>75784</v>
          </cell>
          <cell r="B2116" t="str">
            <v>Caudill</v>
          </cell>
          <cell r="C2116" t="str">
            <v>Michael</v>
          </cell>
          <cell r="D2116" t="str">
            <v>Exempt</v>
          </cell>
          <cell r="E2116">
            <v>238</v>
          </cell>
          <cell r="F2116" t="str">
            <v>C&amp;T Front Office</v>
          </cell>
          <cell r="G2116">
            <v>2298</v>
          </cell>
          <cell r="H2116" t="str">
            <v>Trader, Engy Trans - Ld/S</v>
          </cell>
          <cell r="I2116" t="str">
            <v>Trader, Engy Trans - Ld/Sr</v>
          </cell>
          <cell r="J2116">
            <v>36178</v>
          </cell>
          <cell r="K2116">
            <v>37037</v>
          </cell>
          <cell r="L2116">
            <v>88010.16</v>
          </cell>
          <cell r="M2116" t="str">
            <v xml:space="preserve">    83900.00</v>
          </cell>
          <cell r="N2116">
            <v>0.7</v>
          </cell>
          <cell r="O2116" t="str">
            <v>Gregory D Maxfield</v>
          </cell>
          <cell r="P2116" t="str">
            <v>Watters, Stan K</v>
          </cell>
        </row>
        <row r="2117">
          <cell r="A2117">
            <v>75792</v>
          </cell>
          <cell r="B2117" t="str">
            <v>Cook</v>
          </cell>
          <cell r="C2117" t="str">
            <v>Steven</v>
          </cell>
          <cell r="D2117" t="str">
            <v>Exempt</v>
          </cell>
          <cell r="E2117">
            <v>487</v>
          </cell>
          <cell r="F2117" t="str">
            <v>Field Engineering West</v>
          </cell>
          <cell r="G2117">
            <v>2120</v>
          </cell>
          <cell r="H2117" t="str">
            <v>Engineer - Ld/Sr</v>
          </cell>
          <cell r="I2117" t="str">
            <v>Engineer - Ld/Sr</v>
          </cell>
          <cell r="J2117">
            <v>36164</v>
          </cell>
          <cell r="K2117">
            <v>37088</v>
          </cell>
          <cell r="L2117">
            <v>71249.039999999994</v>
          </cell>
          <cell r="M2117" t="str">
            <v xml:space="preserve">    80400.00</v>
          </cell>
          <cell r="N2117">
            <v>0.24</v>
          </cell>
          <cell r="O2117" t="str">
            <v>Leslie H Bahls</v>
          </cell>
          <cell r="P2117" t="str">
            <v>Wright, Matthew</v>
          </cell>
        </row>
        <row r="2118">
          <cell r="A2118">
            <v>75794</v>
          </cell>
          <cell r="B2118" t="str">
            <v>Ta</v>
          </cell>
          <cell r="C2118" t="str">
            <v>Thanh-Thuy</v>
          </cell>
          <cell r="D2118" t="str">
            <v>Exempt</v>
          </cell>
          <cell r="E2118">
            <v>264</v>
          </cell>
          <cell r="F2118" t="str">
            <v>PD Customer Service Systems</v>
          </cell>
          <cell r="G2118">
            <v>2150</v>
          </cell>
          <cell r="H2118" t="str">
            <v>IT Spclst, SA&amp;D - Car</v>
          </cell>
          <cell r="I2118" t="str">
            <v>IT Spclst, SA&amp;D - Car</v>
          </cell>
          <cell r="J2118">
            <v>36171</v>
          </cell>
          <cell r="K2118">
            <v>37494</v>
          </cell>
          <cell r="L2118">
            <v>53174.16</v>
          </cell>
          <cell r="M2118" t="str">
            <v xml:space="preserve">    62050.00</v>
          </cell>
          <cell r="N2118">
            <v>0.24</v>
          </cell>
          <cell r="O2118" t="str">
            <v>William T Russell</v>
          </cell>
          <cell r="P2118" t="str">
            <v>Walje, A Richard</v>
          </cell>
        </row>
        <row r="2119">
          <cell r="A2119">
            <v>75795</v>
          </cell>
          <cell r="B2119" t="str">
            <v>Mangus</v>
          </cell>
          <cell r="C2119" t="str">
            <v>Ryan</v>
          </cell>
          <cell r="D2119" t="str">
            <v>Exempt</v>
          </cell>
          <cell r="E2119">
            <v>1327</v>
          </cell>
          <cell r="F2119" t="str">
            <v>Enterprise 390/ Unix Systems</v>
          </cell>
          <cell r="G2119">
            <v>2135</v>
          </cell>
          <cell r="H2119" t="str">
            <v>IT Spclst, DB Adm - Car</v>
          </cell>
          <cell r="I2119" t="str">
            <v>IT Spclst, DB Adm - Car</v>
          </cell>
          <cell r="J2119">
            <v>36171</v>
          </cell>
          <cell r="K2119">
            <v>36171</v>
          </cell>
          <cell r="L2119">
            <v>64641.120000000003</v>
          </cell>
          <cell r="M2119" t="str">
            <v xml:space="preserve">    69400.00</v>
          </cell>
          <cell r="N2119">
            <v>0.24</v>
          </cell>
          <cell r="O2119" t="str">
            <v>Richard D Stehno</v>
          </cell>
          <cell r="P2119" t="str">
            <v>Walje, A Richard</v>
          </cell>
        </row>
        <row r="2120">
          <cell r="A2120">
            <v>75796</v>
          </cell>
          <cell r="B2120" t="str">
            <v>Tripp</v>
          </cell>
          <cell r="C2120" t="str">
            <v>Anthony</v>
          </cell>
          <cell r="D2120" t="str">
            <v>Exempt</v>
          </cell>
          <cell r="E2120">
            <v>263</v>
          </cell>
          <cell r="F2120" t="str">
            <v>IT SAP Development</v>
          </cell>
          <cell r="G2120">
            <v>6768</v>
          </cell>
          <cell r="H2120" t="str">
            <v>IT Spclst, CS Gen - Princ</v>
          </cell>
          <cell r="I2120" t="str">
            <v>IT Spclst, CS Gen - Princ</v>
          </cell>
          <cell r="J2120">
            <v>36171</v>
          </cell>
          <cell r="K2120">
            <v>37206</v>
          </cell>
          <cell r="L2120">
            <v>100582.08</v>
          </cell>
          <cell r="M2120" t="str">
            <v xml:space="preserve">   103000.00</v>
          </cell>
          <cell r="N2120">
            <v>0.3</v>
          </cell>
          <cell r="O2120" t="str">
            <v>Berdine Buck</v>
          </cell>
          <cell r="P2120" t="str">
            <v>Walje, A Richard</v>
          </cell>
        </row>
        <row r="2121">
          <cell r="A2121">
            <v>75802</v>
          </cell>
          <cell r="B2121" t="str">
            <v>Taylor</v>
          </cell>
          <cell r="C2121" t="str">
            <v>Vicki</v>
          </cell>
          <cell r="D2121" t="str">
            <v>Exempt</v>
          </cell>
          <cell r="E2121">
            <v>827</v>
          </cell>
          <cell r="F2121" t="str">
            <v>Project Management West</v>
          </cell>
          <cell r="G2121">
            <v>8544</v>
          </cell>
          <cell r="H2121" t="str">
            <v>Analyst, Business - Ld/Sr</v>
          </cell>
          <cell r="I2121" t="str">
            <v>Analyst, Business - Ld/Sr</v>
          </cell>
          <cell r="J2121">
            <v>36166</v>
          </cell>
          <cell r="K2121">
            <v>38123</v>
          </cell>
          <cell r="L2121">
            <v>50124.959999999999</v>
          </cell>
          <cell r="M2121" t="str">
            <v xml:space="preserve">    66150.00</v>
          </cell>
          <cell r="N2121">
            <v>0.24</v>
          </cell>
          <cell r="O2121" t="str">
            <v>Brian E Fritz</v>
          </cell>
          <cell r="P2121" t="str">
            <v>Wright, Matthew</v>
          </cell>
        </row>
        <row r="2122">
          <cell r="A2122">
            <v>75808</v>
          </cell>
          <cell r="B2122" t="str">
            <v>Plechinger</v>
          </cell>
          <cell r="C2122" t="str">
            <v>John</v>
          </cell>
          <cell r="D2122" t="str">
            <v>Exempt</v>
          </cell>
          <cell r="E2122">
            <v>1087</v>
          </cell>
          <cell r="F2122" t="str">
            <v>Corp Security &amp; Client Support</v>
          </cell>
          <cell r="G2122">
            <v>2132</v>
          </cell>
          <cell r="H2122" t="str">
            <v>IT Spclst, CS Gen - Car</v>
          </cell>
          <cell r="I2122" t="str">
            <v>IT Spclst, CS Gen - Car</v>
          </cell>
          <cell r="J2122">
            <v>36178</v>
          </cell>
          <cell r="K2122">
            <v>37402</v>
          </cell>
          <cell r="L2122">
            <v>69797.039999999994</v>
          </cell>
          <cell r="M2122" t="str">
            <v xml:space="preserve">    69100.00</v>
          </cell>
          <cell r="N2122">
            <v>0.24</v>
          </cell>
          <cell r="O2122" t="str">
            <v>Michael A Ball</v>
          </cell>
          <cell r="P2122" t="str">
            <v>Walje, A Richard</v>
          </cell>
        </row>
        <row r="2123">
          <cell r="A2123">
            <v>75814</v>
          </cell>
          <cell r="B2123" t="str">
            <v>Rench</v>
          </cell>
          <cell r="C2123" t="str">
            <v>Carol</v>
          </cell>
          <cell r="D2123" t="str">
            <v>Non-Exempt,Non-Union</v>
          </cell>
          <cell r="E2123">
            <v>424</v>
          </cell>
          <cell r="F2123" t="str">
            <v>Cust Contact Center- Director &amp; Support</v>
          </cell>
          <cell r="G2123">
            <v>2022</v>
          </cell>
          <cell r="H2123" t="str">
            <v>Assistant, Office</v>
          </cell>
          <cell r="I2123" t="str">
            <v>Assistant, Office</v>
          </cell>
          <cell r="J2123">
            <v>36178</v>
          </cell>
          <cell r="K2123">
            <v>37251</v>
          </cell>
          <cell r="L2123">
            <v>26790</v>
          </cell>
          <cell r="M2123" t="str">
            <v xml:space="preserve">    27550.00</v>
          </cell>
          <cell r="N2123">
            <v>0.2</v>
          </cell>
          <cell r="O2123" t="str">
            <v>Sharon I Finney</v>
          </cell>
          <cell r="P2123" t="str">
            <v>Wright, Matthew</v>
          </cell>
        </row>
        <row r="2124">
          <cell r="A2124">
            <v>75816</v>
          </cell>
          <cell r="B2124" t="str">
            <v>Williams</v>
          </cell>
          <cell r="C2124" t="str">
            <v>Ted</v>
          </cell>
          <cell r="D2124" t="str">
            <v>Exempt</v>
          </cell>
          <cell r="E2124">
            <v>1083</v>
          </cell>
          <cell r="F2124" t="str">
            <v>RE Right of Way Services</v>
          </cell>
          <cell r="G2124">
            <v>2239</v>
          </cell>
          <cell r="H2124" t="str">
            <v>Prpty Agnt - Ld/Sr</v>
          </cell>
          <cell r="I2124" t="str">
            <v>Prpty Agnt - Ld/Sr</v>
          </cell>
          <cell r="J2124">
            <v>36192</v>
          </cell>
          <cell r="K2124">
            <v>37083</v>
          </cell>
          <cell r="L2124">
            <v>76046.16</v>
          </cell>
          <cell r="M2124" t="str">
            <v xml:space="preserve">    74700.00</v>
          </cell>
          <cell r="N2124">
            <v>0.24</v>
          </cell>
          <cell r="O2124" t="str">
            <v>Patti J Perigo</v>
          </cell>
          <cell r="P2124" t="str">
            <v>MacRitchie, Andy</v>
          </cell>
        </row>
        <row r="2125">
          <cell r="A2125">
            <v>75834</v>
          </cell>
          <cell r="B2125" t="str">
            <v>Becraft</v>
          </cell>
          <cell r="C2125" t="str">
            <v>Aaron</v>
          </cell>
          <cell r="D2125" t="str">
            <v>Exempt</v>
          </cell>
          <cell r="E2125">
            <v>596</v>
          </cell>
          <cell r="F2125" t="str">
            <v>Customer Collection Center- Support</v>
          </cell>
          <cell r="G2125">
            <v>8544</v>
          </cell>
          <cell r="H2125" t="str">
            <v>Analyst, Business - Ld/Sr</v>
          </cell>
          <cell r="I2125" t="str">
            <v>Analyst, Business - Ld/Sr</v>
          </cell>
          <cell r="J2125">
            <v>36206</v>
          </cell>
          <cell r="K2125">
            <v>38133</v>
          </cell>
          <cell r="L2125">
            <v>53500.08</v>
          </cell>
          <cell r="M2125" t="str">
            <v xml:space="preserve">    66150.00</v>
          </cell>
          <cell r="N2125">
            <v>0.24</v>
          </cell>
          <cell r="O2125" t="str">
            <v>Mark W Ellingson</v>
          </cell>
          <cell r="P2125" t="str">
            <v>Wright, Matthew</v>
          </cell>
        </row>
        <row r="2126">
          <cell r="A2126">
            <v>75836</v>
          </cell>
          <cell r="B2126" t="str">
            <v>Pagsolingan</v>
          </cell>
          <cell r="C2126" t="str">
            <v>Audrea</v>
          </cell>
          <cell r="D2126" t="str">
            <v>Non-Exempt,Non-Union</v>
          </cell>
          <cell r="E2126">
            <v>1004</v>
          </cell>
          <cell r="F2126" t="str">
            <v>CSC Central Cash</v>
          </cell>
          <cell r="G2126">
            <v>2126</v>
          </cell>
          <cell r="H2126" t="str">
            <v>Equip Spclst, Data - Car</v>
          </cell>
          <cell r="I2126" t="str">
            <v>Equip Spclst, Data - Car</v>
          </cell>
          <cell r="J2126">
            <v>36199</v>
          </cell>
          <cell r="K2126">
            <v>36199</v>
          </cell>
          <cell r="L2126">
            <v>26458.560000000001</v>
          </cell>
          <cell r="M2126" t="str">
            <v xml:space="preserve">    28600.00</v>
          </cell>
          <cell r="N2126">
            <v>0.2</v>
          </cell>
          <cell r="O2126" t="str">
            <v>Esther Giezendanner</v>
          </cell>
          <cell r="P2126" t="str">
            <v>MacRitchie, Andy</v>
          </cell>
        </row>
        <row r="2127">
          <cell r="A2127">
            <v>75837</v>
          </cell>
          <cell r="B2127" t="str">
            <v>Cartwright</v>
          </cell>
          <cell r="C2127" t="str">
            <v>Dawn</v>
          </cell>
          <cell r="D2127" t="str">
            <v>Exempt</v>
          </cell>
          <cell r="E2127">
            <v>243</v>
          </cell>
          <cell r="F2127" t="str">
            <v>Equal Employment Opportunity</v>
          </cell>
          <cell r="G2127">
            <v>2053</v>
          </cell>
          <cell r="H2127" t="str">
            <v>Cnslt, HR - Ld/Sr</v>
          </cell>
          <cell r="I2127" t="str">
            <v>Cnslt, HR - Ld/Sr</v>
          </cell>
          <cell r="J2127">
            <v>36206</v>
          </cell>
          <cell r="K2127">
            <v>38078</v>
          </cell>
          <cell r="L2127">
            <v>92392.08</v>
          </cell>
          <cell r="M2127" t="str">
            <v xml:space="preserve">    93600.00</v>
          </cell>
          <cell r="N2127">
            <v>0.3</v>
          </cell>
          <cell r="O2127" t="str">
            <v>Carolyn Lockard</v>
          </cell>
          <cell r="P2127" t="str">
            <v>Pittman, Michael J</v>
          </cell>
        </row>
        <row r="2128">
          <cell r="A2128">
            <v>75841</v>
          </cell>
          <cell r="B2128" t="str">
            <v>Austin</v>
          </cell>
          <cell r="C2128" t="str">
            <v>Debra</v>
          </cell>
          <cell r="D2128" t="str">
            <v>Exempt</v>
          </cell>
          <cell r="E2128">
            <v>129</v>
          </cell>
          <cell r="F2128" t="str">
            <v>Power Delivery PMO</v>
          </cell>
          <cell r="G2128">
            <v>5919</v>
          </cell>
          <cell r="H2128" t="str">
            <v>Proj Mgr, Info Sys - Ld/S</v>
          </cell>
          <cell r="I2128" t="str">
            <v>Proj Mgr, Info Sys - Ld/Sr</v>
          </cell>
          <cell r="J2128">
            <v>36206</v>
          </cell>
          <cell r="K2128">
            <v>36718</v>
          </cell>
          <cell r="L2128">
            <v>96916.08</v>
          </cell>
          <cell r="M2128" t="str">
            <v xml:space="preserve">    90850.00</v>
          </cell>
          <cell r="N2128">
            <v>0.3</v>
          </cell>
          <cell r="O2128" t="str">
            <v>Beverly J Bullion</v>
          </cell>
          <cell r="P2128" t="str">
            <v>Wright, Matthew</v>
          </cell>
        </row>
        <row r="2129">
          <cell r="A2129">
            <v>75843</v>
          </cell>
          <cell r="B2129" t="str">
            <v>Garrick</v>
          </cell>
          <cell r="C2129" t="str">
            <v>Douglas</v>
          </cell>
          <cell r="D2129" t="str">
            <v>Exempt</v>
          </cell>
          <cell r="E2129">
            <v>288</v>
          </cell>
          <cell r="F2129" t="str">
            <v>Fuels, Interwest &amp; Mining Subs</v>
          </cell>
          <cell r="G2129">
            <v>4828</v>
          </cell>
          <cell r="H2129" t="str">
            <v>Supervisor, I/T</v>
          </cell>
          <cell r="I2129" t="str">
            <v>Information Technician Supervisor</v>
          </cell>
          <cell r="J2129">
            <v>28913</v>
          </cell>
          <cell r="K2129">
            <v>36186</v>
          </cell>
          <cell r="L2129">
            <v>85920</v>
          </cell>
          <cell r="M2129" t="str">
            <v xml:space="preserve">    86987.00</v>
          </cell>
          <cell r="N2129">
            <v>0.24</v>
          </cell>
          <cell r="O2129" t="str">
            <v>Craig P Adams</v>
          </cell>
          <cell r="P2129" t="str">
            <v>Johansen, Judi A</v>
          </cell>
        </row>
        <row r="2130">
          <cell r="A2130">
            <v>75845</v>
          </cell>
          <cell r="B2130" t="str">
            <v>Davis</v>
          </cell>
          <cell r="C2130" t="str">
            <v>Jill</v>
          </cell>
          <cell r="D2130" t="str">
            <v>Non-Exempt,Non-Union</v>
          </cell>
          <cell r="E2130">
            <v>1006</v>
          </cell>
          <cell r="F2130" t="str">
            <v>CSC Accounts Payable</v>
          </cell>
          <cell r="G2130">
            <v>1959</v>
          </cell>
          <cell r="H2130" t="str">
            <v>Actng Spclst - Assoc</v>
          </cell>
          <cell r="I2130" t="str">
            <v>Actng Spclst - Assoc</v>
          </cell>
          <cell r="J2130">
            <v>36209</v>
          </cell>
          <cell r="K2130">
            <v>37389</v>
          </cell>
          <cell r="L2130">
            <v>29355.119999999999</v>
          </cell>
          <cell r="M2130" t="str">
            <v xml:space="preserve">    29650.00</v>
          </cell>
          <cell r="N2130">
            <v>0.2</v>
          </cell>
          <cell r="O2130" t="str">
            <v>Nancy M Herman</v>
          </cell>
          <cell r="P2130" t="str">
            <v>MacRitchie, Andy</v>
          </cell>
        </row>
        <row r="2131">
          <cell r="A2131">
            <v>75851</v>
          </cell>
          <cell r="B2131" t="str">
            <v>Davi</v>
          </cell>
          <cell r="C2131" t="str">
            <v>Kimberly</v>
          </cell>
          <cell r="D2131" t="str">
            <v>Non-Exempt,Non-Union</v>
          </cell>
          <cell r="E2131">
            <v>593</v>
          </cell>
          <cell r="F2131" t="str">
            <v>Customer Contact Center- Dayshift</v>
          </cell>
          <cell r="G2131">
            <v>4779</v>
          </cell>
          <cell r="H2131" t="str">
            <v>Customer Service Associat</v>
          </cell>
          <cell r="I2131" t="str">
            <v>Customer Service Associate</v>
          </cell>
          <cell r="J2131">
            <v>36213</v>
          </cell>
          <cell r="K2131">
            <v>36352</v>
          </cell>
          <cell r="L2131">
            <v>40665.599999999999</v>
          </cell>
          <cell r="M2131" t="str">
            <v xml:space="preserve">    35089.60</v>
          </cell>
          <cell r="N2131">
            <v>0.08</v>
          </cell>
          <cell r="O2131" t="str">
            <v>Eric A Lehman</v>
          </cell>
          <cell r="P2131" t="str">
            <v>Wright, Matthew</v>
          </cell>
        </row>
        <row r="2132">
          <cell r="A2132">
            <v>75852</v>
          </cell>
          <cell r="B2132" t="str">
            <v>Mandzij</v>
          </cell>
          <cell r="C2132" t="str">
            <v>Katie</v>
          </cell>
          <cell r="D2132" t="str">
            <v>Non-Exempt,Non-Union</v>
          </cell>
          <cell r="E2132">
            <v>1530</v>
          </cell>
          <cell r="F2132" t="str">
            <v>Cust Svc Business Improvement</v>
          </cell>
          <cell r="G2132">
            <v>1966</v>
          </cell>
          <cell r="H2132" t="str">
            <v>Admntr, Contract - Car</v>
          </cell>
          <cell r="I2132" t="str">
            <v>Admntr, Contract - Car</v>
          </cell>
          <cell r="J2132">
            <v>36213</v>
          </cell>
          <cell r="K2132">
            <v>37895</v>
          </cell>
          <cell r="L2132">
            <v>52200</v>
          </cell>
          <cell r="M2132" t="str">
            <v xml:space="preserve">    58500.00</v>
          </cell>
          <cell r="N2132">
            <v>0.2</v>
          </cell>
          <cell r="O2132" t="str">
            <v>Allison F Payne</v>
          </cell>
          <cell r="P2132" t="str">
            <v>Wright, Matthew</v>
          </cell>
        </row>
        <row r="2133">
          <cell r="A2133">
            <v>75854</v>
          </cell>
          <cell r="B2133" t="str">
            <v>Hrkac</v>
          </cell>
          <cell r="C2133" t="str">
            <v>Julie</v>
          </cell>
          <cell r="D2133" t="str">
            <v>Non-Exempt,Non-Union</v>
          </cell>
          <cell r="E2133">
            <v>595</v>
          </cell>
          <cell r="F2133" t="str">
            <v>Customer Contact Center- Complex Team</v>
          </cell>
          <cell r="G2133">
            <v>4779</v>
          </cell>
          <cell r="H2133" t="str">
            <v>Customer Service Associat</v>
          </cell>
          <cell r="I2133" t="str">
            <v>Customer Service Associate</v>
          </cell>
          <cell r="J2133">
            <v>36213</v>
          </cell>
          <cell r="K2133">
            <v>36352</v>
          </cell>
          <cell r="L2133">
            <v>44721.84</v>
          </cell>
          <cell r="M2133" t="str">
            <v xml:space="preserve">    35089.60</v>
          </cell>
          <cell r="N2133">
            <v>0.08</v>
          </cell>
          <cell r="O2133" t="str">
            <v>Amy S Swanson</v>
          </cell>
          <cell r="P2133" t="str">
            <v>Wright, Matthew</v>
          </cell>
        </row>
        <row r="2134">
          <cell r="A2134">
            <v>75855</v>
          </cell>
          <cell r="B2134" t="str">
            <v>Masuo</v>
          </cell>
          <cell r="C2134" t="str">
            <v>Martin</v>
          </cell>
          <cell r="D2134" t="str">
            <v>Non-Exempt,Non-Union</v>
          </cell>
          <cell r="E2134">
            <v>593</v>
          </cell>
          <cell r="F2134" t="str">
            <v>Customer Contact Center- Dayshift</v>
          </cell>
          <cell r="G2134">
            <v>4779</v>
          </cell>
          <cell r="H2134" t="str">
            <v>Customer Service Associat</v>
          </cell>
          <cell r="I2134" t="str">
            <v>Customer Service Associate</v>
          </cell>
          <cell r="J2134">
            <v>36213</v>
          </cell>
          <cell r="K2134">
            <v>36352</v>
          </cell>
          <cell r="L2134">
            <v>40665.599999999999</v>
          </cell>
          <cell r="M2134" t="str">
            <v xml:space="preserve">    35089.60</v>
          </cell>
          <cell r="N2134">
            <v>0.08</v>
          </cell>
          <cell r="O2134" t="str">
            <v>Sean A Elam</v>
          </cell>
          <cell r="P2134" t="str">
            <v>Wright, Matthew</v>
          </cell>
        </row>
        <row r="2135">
          <cell r="A2135">
            <v>75857</v>
          </cell>
          <cell r="B2135" t="str">
            <v>Llewelyn</v>
          </cell>
          <cell r="C2135" t="str">
            <v>Dianne</v>
          </cell>
          <cell r="D2135" t="str">
            <v>Non-Exempt,Non-Union</v>
          </cell>
          <cell r="E2135">
            <v>594</v>
          </cell>
          <cell r="F2135" t="str">
            <v>Customer Contact Center - Generalists</v>
          </cell>
          <cell r="G2135">
            <v>4779</v>
          </cell>
          <cell r="H2135" t="str">
            <v>Customer Service Associat</v>
          </cell>
          <cell r="I2135" t="str">
            <v>Customer Service Associate</v>
          </cell>
          <cell r="J2135">
            <v>36213</v>
          </cell>
          <cell r="K2135">
            <v>36352</v>
          </cell>
          <cell r="L2135">
            <v>40665.599999999999</v>
          </cell>
          <cell r="M2135" t="str">
            <v xml:space="preserve">    35089.60</v>
          </cell>
          <cell r="N2135">
            <v>0.08</v>
          </cell>
          <cell r="O2135" t="str">
            <v>Matthew J Feist</v>
          </cell>
          <cell r="P2135" t="str">
            <v>Wright, Matthew</v>
          </cell>
        </row>
        <row r="2136">
          <cell r="A2136">
            <v>75858</v>
          </cell>
          <cell r="B2136" t="str">
            <v>Achong</v>
          </cell>
          <cell r="C2136" t="str">
            <v>Lanakila</v>
          </cell>
          <cell r="D2136" t="str">
            <v>Exempt</v>
          </cell>
          <cell r="E2136">
            <v>594</v>
          </cell>
          <cell r="F2136" t="str">
            <v>Customer Contact Center - Generalists</v>
          </cell>
          <cell r="G2136">
            <v>2268</v>
          </cell>
          <cell r="H2136" t="str">
            <v>Supervisor, Bus Ctr</v>
          </cell>
          <cell r="I2136" t="str">
            <v>Supervisor, Bus Ctr</v>
          </cell>
          <cell r="J2136">
            <v>36213</v>
          </cell>
          <cell r="K2136">
            <v>37282</v>
          </cell>
          <cell r="L2136">
            <v>56238</v>
          </cell>
          <cell r="M2136" t="str">
            <v xml:space="preserve">    61400.00</v>
          </cell>
          <cell r="N2136">
            <v>0.2</v>
          </cell>
          <cell r="O2136" t="str">
            <v>Aric D Muhlestein</v>
          </cell>
          <cell r="P2136" t="str">
            <v>Wright, Matthew</v>
          </cell>
        </row>
        <row r="2137">
          <cell r="A2137">
            <v>75859</v>
          </cell>
          <cell r="B2137" t="str">
            <v>Anderson</v>
          </cell>
          <cell r="C2137" t="str">
            <v>Andrea</v>
          </cell>
          <cell r="D2137" t="str">
            <v>Non-Exempt,Non-Union</v>
          </cell>
          <cell r="E2137">
            <v>1276</v>
          </cell>
          <cell r="F2137" t="str">
            <v>Power Delivery Safety &amp; Environmental</v>
          </cell>
          <cell r="G2137">
            <v>2063</v>
          </cell>
          <cell r="H2137" t="str">
            <v>Coord, HR - Car</v>
          </cell>
          <cell r="I2137" t="str">
            <v>Coord, HR - Car</v>
          </cell>
          <cell r="J2137">
            <v>36213</v>
          </cell>
          <cell r="K2137">
            <v>38184</v>
          </cell>
          <cell r="L2137">
            <v>39349.919999999998</v>
          </cell>
          <cell r="M2137" t="str">
            <v xml:space="preserve">    37000.00</v>
          </cell>
          <cell r="N2137">
            <v>0.2</v>
          </cell>
          <cell r="O2137" t="str">
            <v>Amy C Eschete</v>
          </cell>
          <cell r="P2137" t="str">
            <v>Wright, Matthew</v>
          </cell>
        </row>
        <row r="2138">
          <cell r="A2138">
            <v>75874</v>
          </cell>
          <cell r="B2138" t="str">
            <v>Grill</v>
          </cell>
          <cell r="C2138" t="str">
            <v>N</v>
          </cell>
          <cell r="D2138" t="str">
            <v>Exempt</v>
          </cell>
          <cell r="E2138">
            <v>1083</v>
          </cell>
          <cell r="F2138" t="str">
            <v>RE Right of Way Services</v>
          </cell>
          <cell r="G2138">
            <v>2239</v>
          </cell>
          <cell r="H2138" t="str">
            <v>Prpty Agnt - Ld/Sr</v>
          </cell>
          <cell r="I2138" t="str">
            <v>Prpty Agnt - Ld/Sr</v>
          </cell>
          <cell r="J2138">
            <v>36255</v>
          </cell>
          <cell r="K2138">
            <v>37206</v>
          </cell>
          <cell r="L2138">
            <v>75246</v>
          </cell>
          <cell r="M2138" t="str">
            <v xml:space="preserve">    74700.00</v>
          </cell>
          <cell r="N2138">
            <v>0.24</v>
          </cell>
          <cell r="O2138" t="str">
            <v>Patti J Perigo</v>
          </cell>
          <cell r="P2138" t="str">
            <v>MacRitchie, Andy</v>
          </cell>
        </row>
        <row r="2139">
          <cell r="A2139">
            <v>75877</v>
          </cell>
          <cell r="B2139" t="str">
            <v>Fewel</v>
          </cell>
          <cell r="C2139" t="str">
            <v>Richard</v>
          </cell>
          <cell r="D2139" t="str">
            <v>Exempt</v>
          </cell>
          <cell r="E2139">
            <v>1012</v>
          </cell>
          <cell r="F2139" t="str">
            <v>Corporate Accounting</v>
          </cell>
          <cell r="G2139">
            <v>7549</v>
          </cell>
          <cell r="H2139" t="str">
            <v>Cnslt, Fin/Actng - Ld/Sr</v>
          </cell>
          <cell r="I2139" t="str">
            <v>Cnslt, Fin/Actng - Ld/Sr</v>
          </cell>
          <cell r="J2139">
            <v>36228</v>
          </cell>
          <cell r="K2139">
            <v>38180</v>
          </cell>
          <cell r="L2139">
            <v>77850</v>
          </cell>
          <cell r="M2139" t="str">
            <v xml:space="preserve">    81950.00</v>
          </cell>
          <cell r="N2139">
            <v>0.24</v>
          </cell>
          <cell r="O2139" t="str">
            <v>Mark T Reis</v>
          </cell>
          <cell r="P2139" t="str">
            <v>Peach, Richard</v>
          </cell>
        </row>
        <row r="2140">
          <cell r="A2140">
            <v>75878</v>
          </cell>
          <cell r="B2140" t="str">
            <v>Olsen</v>
          </cell>
          <cell r="C2140" t="str">
            <v>Kristine</v>
          </cell>
          <cell r="D2140" t="str">
            <v>Non-Exempt,Non-Union</v>
          </cell>
          <cell r="E2140">
            <v>176</v>
          </cell>
          <cell r="F2140" t="str">
            <v>Treasury</v>
          </cell>
          <cell r="G2140">
            <v>2017</v>
          </cell>
          <cell r="H2140" t="str">
            <v>Analyst, Treasury - Car</v>
          </cell>
          <cell r="I2140" t="str">
            <v>Analyst, Treasury - Car</v>
          </cell>
          <cell r="J2140">
            <v>36216</v>
          </cell>
          <cell r="K2140">
            <v>37879</v>
          </cell>
          <cell r="L2140">
            <v>42743.040000000001</v>
          </cell>
          <cell r="M2140" t="str">
            <v xml:space="preserve">    49050.00</v>
          </cell>
          <cell r="N2140">
            <v>0.2</v>
          </cell>
          <cell r="O2140" t="str">
            <v>Tanya S Sacks</v>
          </cell>
          <cell r="P2140" t="str">
            <v>Williams, Bruce N</v>
          </cell>
        </row>
        <row r="2141">
          <cell r="A2141">
            <v>75895</v>
          </cell>
          <cell r="B2141" t="str">
            <v>Lord</v>
          </cell>
          <cell r="C2141" t="str">
            <v>Jeannette</v>
          </cell>
          <cell r="D2141" t="str">
            <v>Non-Exempt,Non-Union</v>
          </cell>
          <cell r="E2141">
            <v>951</v>
          </cell>
          <cell r="F2141" t="str">
            <v>CSC Card Administration</v>
          </cell>
          <cell r="G2141">
            <v>1961</v>
          </cell>
          <cell r="H2141" t="str">
            <v>Actng Spclst - Ld/Sr</v>
          </cell>
          <cell r="I2141" t="str">
            <v>Actng Spclst - Ld/Sr</v>
          </cell>
          <cell r="J2141">
            <v>36230</v>
          </cell>
          <cell r="K2141">
            <v>37221</v>
          </cell>
          <cell r="L2141">
            <v>36058.080000000002</v>
          </cell>
          <cell r="M2141" t="str">
            <v xml:space="preserve">    39300.00</v>
          </cell>
          <cell r="N2141">
            <v>0.2</v>
          </cell>
          <cell r="O2141" t="str">
            <v>Chris J Cochran</v>
          </cell>
          <cell r="P2141" t="str">
            <v>MacRitchie, Andy</v>
          </cell>
        </row>
        <row r="2142">
          <cell r="A2142">
            <v>75900</v>
          </cell>
          <cell r="B2142" t="str">
            <v>Fredricks</v>
          </cell>
          <cell r="C2142" t="str">
            <v>Marchell</v>
          </cell>
          <cell r="D2142" t="str">
            <v>Exempt</v>
          </cell>
          <cell r="E2142">
            <v>593</v>
          </cell>
          <cell r="F2142" t="str">
            <v>Customer Contact Center- Dayshift</v>
          </cell>
          <cell r="G2142">
            <v>2268</v>
          </cell>
          <cell r="H2142" t="str">
            <v>Supervisor, Bus Ctr</v>
          </cell>
          <cell r="I2142" t="str">
            <v>Supervisor, Bus Ctr</v>
          </cell>
          <cell r="J2142">
            <v>36241</v>
          </cell>
          <cell r="K2142">
            <v>37632</v>
          </cell>
          <cell r="L2142">
            <v>48436.08</v>
          </cell>
          <cell r="M2142" t="str">
            <v xml:space="preserve">    61400.00</v>
          </cell>
          <cell r="N2142">
            <v>0.2</v>
          </cell>
          <cell r="O2142" t="str">
            <v>Tanya V Jewett</v>
          </cell>
          <cell r="P2142" t="str">
            <v>Wright, Matthew</v>
          </cell>
        </row>
        <row r="2143">
          <cell r="A2143">
            <v>75901</v>
          </cell>
          <cell r="B2143" t="str">
            <v>Young</v>
          </cell>
          <cell r="C2143" t="str">
            <v>Kelly</v>
          </cell>
          <cell r="D2143" t="str">
            <v>Exempt</v>
          </cell>
          <cell r="E2143">
            <v>595</v>
          </cell>
          <cell r="F2143" t="str">
            <v>Customer Contact Center- Complex Team</v>
          </cell>
          <cell r="G2143">
            <v>2268</v>
          </cell>
          <cell r="H2143" t="str">
            <v>Supervisor, Bus Ctr</v>
          </cell>
          <cell r="I2143" t="str">
            <v>Supervisor, Bus Ctr</v>
          </cell>
          <cell r="J2143">
            <v>36241</v>
          </cell>
          <cell r="K2143">
            <v>37920</v>
          </cell>
          <cell r="L2143">
            <v>49810.080000000002</v>
          </cell>
          <cell r="M2143" t="str">
            <v xml:space="preserve">    61400.00</v>
          </cell>
          <cell r="N2143">
            <v>0.2</v>
          </cell>
          <cell r="O2143" t="str">
            <v>Lee C Olsen</v>
          </cell>
          <cell r="P2143" t="str">
            <v>Wright, Matthew</v>
          </cell>
        </row>
        <row r="2144">
          <cell r="A2144">
            <v>75902</v>
          </cell>
          <cell r="B2144" t="str">
            <v>Hess</v>
          </cell>
          <cell r="C2144" t="str">
            <v>Charles</v>
          </cell>
          <cell r="D2144" t="str">
            <v>Non-Exempt,Non-Union</v>
          </cell>
          <cell r="E2144">
            <v>594</v>
          </cell>
          <cell r="F2144" t="str">
            <v>Customer Contact Center - Generalists</v>
          </cell>
          <cell r="G2144">
            <v>4779</v>
          </cell>
          <cell r="H2144" t="str">
            <v>Customer Service Associat</v>
          </cell>
          <cell r="I2144" t="str">
            <v>Customer Service Associate</v>
          </cell>
          <cell r="J2144">
            <v>36241</v>
          </cell>
          <cell r="K2144">
            <v>36352</v>
          </cell>
          <cell r="L2144">
            <v>40665.599999999999</v>
          </cell>
          <cell r="M2144" t="str">
            <v xml:space="preserve">    35089.60</v>
          </cell>
          <cell r="N2144">
            <v>0.08</v>
          </cell>
          <cell r="O2144" t="str">
            <v>Candace D Boswell</v>
          </cell>
          <cell r="P2144" t="str">
            <v>Wright, Matthew</v>
          </cell>
        </row>
        <row r="2145">
          <cell r="A2145">
            <v>75905</v>
          </cell>
          <cell r="B2145" t="str">
            <v>Heep</v>
          </cell>
          <cell r="C2145" t="str">
            <v>Amanda</v>
          </cell>
          <cell r="D2145" t="str">
            <v>Exempt</v>
          </cell>
          <cell r="E2145">
            <v>1037</v>
          </cell>
          <cell r="F2145" t="str">
            <v>Procurement CBS/Corporate</v>
          </cell>
          <cell r="G2145">
            <v>2039</v>
          </cell>
          <cell r="H2145" t="str">
            <v>Buyer - Car</v>
          </cell>
          <cell r="I2145" t="str">
            <v>Buyer - Car</v>
          </cell>
          <cell r="J2145">
            <v>36241</v>
          </cell>
          <cell r="K2145">
            <v>37206</v>
          </cell>
          <cell r="L2145">
            <v>46812</v>
          </cell>
          <cell r="M2145" t="str">
            <v xml:space="preserve">    56400.00</v>
          </cell>
          <cell r="N2145">
            <v>0.2</v>
          </cell>
          <cell r="O2145" t="str">
            <v>Trevor Rask</v>
          </cell>
          <cell r="P2145" t="str">
            <v>MacRitchie, Andy</v>
          </cell>
        </row>
        <row r="2146">
          <cell r="A2146">
            <v>75906</v>
          </cell>
          <cell r="B2146" t="str">
            <v>Ketcham-Ortega</v>
          </cell>
          <cell r="C2146" t="str">
            <v>Patricia</v>
          </cell>
          <cell r="D2146" t="str">
            <v>Non-Exempt,Non-Union</v>
          </cell>
          <cell r="E2146">
            <v>593</v>
          </cell>
          <cell r="F2146" t="str">
            <v>Customer Contact Center- Dayshift</v>
          </cell>
          <cell r="G2146">
            <v>4779</v>
          </cell>
          <cell r="H2146" t="str">
            <v>Customer Service Associat</v>
          </cell>
          <cell r="I2146" t="str">
            <v>Customer Service Associate</v>
          </cell>
          <cell r="J2146">
            <v>36241</v>
          </cell>
          <cell r="K2146">
            <v>36352</v>
          </cell>
          <cell r="L2146">
            <v>40665.599999999999</v>
          </cell>
          <cell r="M2146" t="str">
            <v xml:space="preserve">    35089.60</v>
          </cell>
          <cell r="N2146">
            <v>0.08</v>
          </cell>
          <cell r="O2146" t="str">
            <v>Marchell B Fredricks</v>
          </cell>
          <cell r="P2146" t="str">
            <v>Wright, Matthew</v>
          </cell>
        </row>
        <row r="2147">
          <cell r="A2147">
            <v>75907</v>
          </cell>
          <cell r="B2147" t="str">
            <v>Soetopo</v>
          </cell>
          <cell r="C2147" t="str">
            <v>Belinda</v>
          </cell>
          <cell r="D2147" t="str">
            <v>Exempt</v>
          </cell>
          <cell r="E2147">
            <v>1381</v>
          </cell>
          <cell r="F2147" t="str">
            <v>Enterprise Services</v>
          </cell>
          <cell r="G2147">
            <v>6924</v>
          </cell>
          <cell r="H2147" t="str">
            <v>Admntr, Telecomm - Assoc</v>
          </cell>
          <cell r="I2147" t="str">
            <v>Admntr, Telecomm - Assoc</v>
          </cell>
          <cell r="J2147">
            <v>36241</v>
          </cell>
          <cell r="K2147">
            <v>38018</v>
          </cell>
          <cell r="L2147">
            <v>36499.919999999998</v>
          </cell>
          <cell r="M2147" t="str">
            <v xml:space="preserve">    42050.00</v>
          </cell>
          <cell r="N2147">
            <v>0.2</v>
          </cell>
          <cell r="O2147" t="str">
            <v>Craig R Harlow</v>
          </cell>
          <cell r="P2147" t="str">
            <v>Walje, A Richard</v>
          </cell>
        </row>
        <row r="2148">
          <cell r="A2148">
            <v>75908</v>
          </cell>
          <cell r="B2148" t="str">
            <v>Roe</v>
          </cell>
          <cell r="C2148" t="str">
            <v>Michelle</v>
          </cell>
          <cell r="D2148" t="str">
            <v>Non-Exempt,Non-Union</v>
          </cell>
          <cell r="E2148">
            <v>593</v>
          </cell>
          <cell r="F2148" t="str">
            <v>Customer Contact Center- Dayshift</v>
          </cell>
          <cell r="G2148">
            <v>4779</v>
          </cell>
          <cell r="H2148" t="str">
            <v>Customer Service Associat</v>
          </cell>
          <cell r="I2148" t="str">
            <v>Customer Service Associate</v>
          </cell>
          <cell r="J2148">
            <v>36241</v>
          </cell>
          <cell r="K2148">
            <v>36352</v>
          </cell>
          <cell r="L2148">
            <v>40665.599999999999</v>
          </cell>
          <cell r="M2148" t="str">
            <v xml:space="preserve">    35089.60</v>
          </cell>
          <cell r="N2148">
            <v>0.08</v>
          </cell>
          <cell r="O2148" t="str">
            <v>Holly E Kadow</v>
          </cell>
          <cell r="P2148" t="str">
            <v>Wright, Matthew</v>
          </cell>
        </row>
        <row r="2149">
          <cell r="A2149">
            <v>75943</v>
          </cell>
          <cell r="B2149" t="str">
            <v>Dudley</v>
          </cell>
          <cell r="C2149" t="str">
            <v>Harold</v>
          </cell>
          <cell r="D2149" t="str">
            <v>Exempt</v>
          </cell>
          <cell r="E2149">
            <v>1083</v>
          </cell>
          <cell r="F2149" t="str">
            <v>RE Right of Way Services</v>
          </cell>
          <cell r="G2149">
            <v>2238</v>
          </cell>
          <cell r="H2149" t="str">
            <v>Prpty Agnt - Car</v>
          </cell>
          <cell r="I2149" t="str">
            <v>Prpty Agnt - Car</v>
          </cell>
          <cell r="J2149">
            <v>36284</v>
          </cell>
          <cell r="K2149">
            <v>36284</v>
          </cell>
          <cell r="L2149">
            <v>72450</v>
          </cell>
          <cell r="M2149" t="str">
            <v xml:space="preserve">    63800.00</v>
          </cell>
          <cell r="N2149">
            <v>0.24</v>
          </cell>
          <cell r="O2149" t="str">
            <v>Patti J Perigo</v>
          </cell>
          <cell r="P2149" t="str">
            <v>MacRitchie, Andy</v>
          </cell>
        </row>
        <row r="2150">
          <cell r="A2150">
            <v>75945</v>
          </cell>
          <cell r="B2150" t="str">
            <v>Sayre</v>
          </cell>
          <cell r="C2150" t="str">
            <v>Craig</v>
          </cell>
          <cell r="D2150" t="str">
            <v>Exempt</v>
          </cell>
          <cell r="E2150">
            <v>1351</v>
          </cell>
          <cell r="F2150" t="str">
            <v>Desktop</v>
          </cell>
          <cell r="G2150">
            <v>2139</v>
          </cell>
          <cell r="H2150" t="str">
            <v>IT Spclst, Dsk Spt - Ld/S</v>
          </cell>
          <cell r="I2150" t="str">
            <v>IT Spclst, Dsk Spt - Ld/Sr</v>
          </cell>
          <cell r="J2150">
            <v>36269</v>
          </cell>
          <cell r="K2150">
            <v>37083</v>
          </cell>
          <cell r="L2150">
            <v>60613.2</v>
          </cell>
          <cell r="M2150" t="str">
            <v xml:space="preserve">    62000.00</v>
          </cell>
          <cell r="N2150">
            <v>0.24</v>
          </cell>
          <cell r="O2150" t="str">
            <v>Kame F Davis</v>
          </cell>
          <cell r="P2150" t="str">
            <v>Walje, A Richard</v>
          </cell>
        </row>
        <row r="2151">
          <cell r="A2151">
            <v>75947</v>
          </cell>
          <cell r="B2151" t="str">
            <v>Tong</v>
          </cell>
          <cell r="C2151" t="str">
            <v>Teresa</v>
          </cell>
          <cell r="D2151" t="str">
            <v>Non-Exempt,Non-Union</v>
          </cell>
          <cell r="E2151">
            <v>1004</v>
          </cell>
          <cell r="F2151" t="str">
            <v>CSC Central Cash</v>
          </cell>
          <cell r="G2151">
            <v>1960</v>
          </cell>
          <cell r="H2151" t="str">
            <v>Actng Spclst - Car</v>
          </cell>
          <cell r="I2151" t="str">
            <v>Actng Spclst - Car</v>
          </cell>
          <cell r="J2151">
            <v>36265</v>
          </cell>
          <cell r="K2151">
            <v>37221</v>
          </cell>
          <cell r="L2151">
            <v>30516</v>
          </cell>
          <cell r="M2151" t="str">
            <v xml:space="preserve">    34150.00</v>
          </cell>
          <cell r="N2151">
            <v>0.2</v>
          </cell>
          <cell r="O2151" t="str">
            <v>Esther Giezendanner</v>
          </cell>
          <cell r="P2151" t="str">
            <v>MacRitchie, Andy</v>
          </cell>
        </row>
        <row r="2152">
          <cell r="A2152">
            <v>75955</v>
          </cell>
          <cell r="B2152" t="str">
            <v>Shoul</v>
          </cell>
          <cell r="C2152" t="str">
            <v>Shannon</v>
          </cell>
          <cell r="D2152" t="str">
            <v>Exempt</v>
          </cell>
          <cell r="E2152">
            <v>601</v>
          </cell>
          <cell r="F2152" t="str">
            <v>US to UK</v>
          </cell>
          <cell r="G2152">
            <v>5518</v>
          </cell>
          <cell r="H2152" t="str">
            <v>Intl Assignee - US Out</v>
          </cell>
          <cell r="I2152" t="str">
            <v>Intl Assignee - US Out</v>
          </cell>
          <cell r="J2152">
            <v>36297</v>
          </cell>
          <cell r="K2152">
            <v>37138</v>
          </cell>
          <cell r="L2152">
            <v>75390</v>
          </cell>
          <cell r="M2152" t="str">
            <v xml:space="preserve">        0.00</v>
          </cell>
          <cell r="N2152">
            <v>0.24</v>
          </cell>
          <cell r="O2152" t="str">
            <v>Janice T Mitchell</v>
          </cell>
        </row>
        <row r="2153">
          <cell r="A2153">
            <v>75957</v>
          </cell>
          <cell r="B2153" t="str">
            <v>Temple</v>
          </cell>
          <cell r="C2153" t="str">
            <v>Theresa</v>
          </cell>
          <cell r="D2153" t="str">
            <v>Non-Exempt,Non-Union</v>
          </cell>
          <cell r="E2153">
            <v>257</v>
          </cell>
          <cell r="F2153" t="str">
            <v>Enterprise Sys, Mgt/ Admin</v>
          </cell>
          <cell r="G2153">
            <v>2020</v>
          </cell>
          <cell r="H2153" t="str">
            <v>Assistant, Group/Indv</v>
          </cell>
          <cell r="I2153" t="str">
            <v>Assistant, Group/Indv</v>
          </cell>
          <cell r="J2153">
            <v>36291</v>
          </cell>
          <cell r="K2153">
            <v>36291</v>
          </cell>
          <cell r="L2153">
            <v>36386.160000000003</v>
          </cell>
          <cell r="M2153" t="str">
            <v xml:space="preserve">    36500.00</v>
          </cell>
          <cell r="N2153">
            <v>0.2</v>
          </cell>
          <cell r="O2153" t="str">
            <v>Terry K Payne</v>
          </cell>
          <cell r="P2153" t="str">
            <v>Walje, A Richard</v>
          </cell>
        </row>
        <row r="2154">
          <cell r="A2154">
            <v>75960</v>
          </cell>
          <cell r="B2154" t="str">
            <v>Cagle</v>
          </cell>
          <cell r="C2154" t="str">
            <v>Steve</v>
          </cell>
          <cell r="D2154" t="str">
            <v>Exempt</v>
          </cell>
          <cell r="E2154">
            <v>1351</v>
          </cell>
          <cell r="F2154" t="str">
            <v>Desktop</v>
          </cell>
          <cell r="G2154">
            <v>2139</v>
          </cell>
          <cell r="H2154" t="str">
            <v>IT Spclst, Dsk Spt - Ld/S</v>
          </cell>
          <cell r="I2154" t="str">
            <v>IT Spclst, Dsk Spt - Ld/Sr</v>
          </cell>
          <cell r="J2154">
            <v>36283</v>
          </cell>
          <cell r="K2154">
            <v>37083</v>
          </cell>
          <cell r="L2154">
            <v>59619.12</v>
          </cell>
          <cell r="M2154" t="str">
            <v xml:space="preserve">    62000.00</v>
          </cell>
          <cell r="N2154">
            <v>0.24</v>
          </cell>
          <cell r="O2154" t="str">
            <v>Kame F Davis</v>
          </cell>
          <cell r="P2154" t="str">
            <v>Walje, A Richard</v>
          </cell>
        </row>
        <row r="2155">
          <cell r="A2155">
            <v>75961</v>
          </cell>
          <cell r="B2155" t="str">
            <v>Simons</v>
          </cell>
          <cell r="C2155" t="str">
            <v>Patricia</v>
          </cell>
          <cell r="D2155" t="str">
            <v>Exempt</v>
          </cell>
          <cell r="E2155">
            <v>1301</v>
          </cell>
          <cell r="F2155" t="str">
            <v>CFO - Risk Mgmt</v>
          </cell>
          <cell r="G2155">
            <v>1966</v>
          </cell>
          <cell r="H2155" t="str">
            <v>Admntr, Contract - Car</v>
          </cell>
          <cell r="I2155" t="str">
            <v>Spclst, Trans Processing - Assoc</v>
          </cell>
          <cell r="J2155">
            <v>26330</v>
          </cell>
          <cell r="K2155">
            <v>36155</v>
          </cell>
          <cell r="L2155">
            <v>59218.080000000002</v>
          </cell>
          <cell r="M2155" t="str">
            <v xml:space="preserve">    58500.00</v>
          </cell>
          <cell r="N2155">
            <v>0.2</v>
          </cell>
          <cell r="O2155" t="str">
            <v>Lori A Wisbeck</v>
          </cell>
          <cell r="P2155" t="str">
            <v>Klein, Robert A</v>
          </cell>
        </row>
        <row r="2156">
          <cell r="A2156">
            <v>75967</v>
          </cell>
          <cell r="B2156" t="str">
            <v>Fechner</v>
          </cell>
          <cell r="C2156" t="str">
            <v>Matthew</v>
          </cell>
          <cell r="D2156" t="str">
            <v>Exempt</v>
          </cell>
          <cell r="E2156">
            <v>176</v>
          </cell>
          <cell r="F2156" t="str">
            <v>Treasury</v>
          </cell>
          <cell r="G2156">
            <v>7544</v>
          </cell>
          <cell r="H2156" t="str">
            <v>Analyst, Fin/Actng - Ld/S</v>
          </cell>
          <cell r="I2156" t="str">
            <v>Analyst, Fin/Actng - Ld/Sr</v>
          </cell>
          <cell r="J2156">
            <v>36276</v>
          </cell>
          <cell r="K2156">
            <v>37858</v>
          </cell>
          <cell r="L2156">
            <v>60284.160000000003</v>
          </cell>
          <cell r="M2156" t="str">
            <v xml:space="preserve">    66150.00</v>
          </cell>
          <cell r="N2156">
            <v>0.24</v>
          </cell>
          <cell r="O2156" t="str">
            <v>Bruce N Williams</v>
          </cell>
          <cell r="P2156" t="str">
            <v>Williams, Bruce N</v>
          </cell>
        </row>
        <row r="2157">
          <cell r="A2157">
            <v>75980</v>
          </cell>
          <cell r="B2157" t="str">
            <v>Asar</v>
          </cell>
          <cell r="C2157" t="str">
            <v>Hiten</v>
          </cell>
          <cell r="D2157" t="str">
            <v>Exempt</v>
          </cell>
          <cell r="E2157">
            <v>429</v>
          </cell>
          <cell r="F2157" t="str">
            <v>Transmission</v>
          </cell>
          <cell r="G2157">
            <v>7549</v>
          </cell>
          <cell r="H2157" t="str">
            <v>Cnslt, Fin/Actng - Ld/Sr</v>
          </cell>
          <cell r="I2157" t="str">
            <v>Cnslt, Fin/Actng - Ld/Sr</v>
          </cell>
          <cell r="J2157">
            <v>36297</v>
          </cell>
          <cell r="K2157">
            <v>37632</v>
          </cell>
          <cell r="L2157">
            <v>87416.16</v>
          </cell>
          <cell r="M2157" t="str">
            <v xml:space="preserve">    81950.00</v>
          </cell>
          <cell r="N2157">
            <v>0.24</v>
          </cell>
          <cell r="O2157" t="str">
            <v>Douglas N Bennion</v>
          </cell>
          <cell r="P2157" t="str">
            <v>Wright, Matthew</v>
          </cell>
        </row>
        <row r="2158">
          <cell r="A2158">
            <v>75987</v>
          </cell>
          <cell r="B2158" t="str">
            <v>Walker</v>
          </cell>
          <cell r="C2158" t="str">
            <v>Leslie</v>
          </cell>
          <cell r="D2158" t="str">
            <v>Non-Exempt,Non-Union</v>
          </cell>
          <cell r="E2158">
            <v>1029</v>
          </cell>
          <cell r="F2158" t="str">
            <v>Employee Relations &amp; Development - PD</v>
          </cell>
          <cell r="G2158">
            <v>2064</v>
          </cell>
          <cell r="H2158" t="str">
            <v>Coord, HR - Ld/Sr</v>
          </cell>
          <cell r="I2158" t="str">
            <v>Coord, HR - Ld/Sr</v>
          </cell>
          <cell r="J2158">
            <v>36304</v>
          </cell>
          <cell r="K2158">
            <v>37798</v>
          </cell>
          <cell r="L2158">
            <v>46350</v>
          </cell>
          <cell r="M2158" t="str">
            <v xml:space="preserve">    41650.00</v>
          </cell>
          <cell r="N2158">
            <v>0.2</v>
          </cell>
          <cell r="O2158" t="str">
            <v>Andrea R Gansen</v>
          </cell>
          <cell r="P2158" t="str">
            <v>Wright, Matthew</v>
          </cell>
        </row>
        <row r="2159">
          <cell r="A2159">
            <v>75993</v>
          </cell>
          <cell r="B2159" t="str">
            <v>Smith</v>
          </cell>
          <cell r="C2159" t="str">
            <v>Taunya</v>
          </cell>
          <cell r="D2159" t="str">
            <v>Non-Exempt,Non-Union</v>
          </cell>
          <cell r="E2159">
            <v>593</v>
          </cell>
          <cell r="F2159" t="str">
            <v>Customer Contact Center- Dayshift</v>
          </cell>
          <cell r="G2159">
            <v>4779</v>
          </cell>
          <cell r="H2159" t="str">
            <v>Customer Service Associat</v>
          </cell>
          <cell r="I2159" t="str">
            <v>Customer Service Associate</v>
          </cell>
          <cell r="J2159">
            <v>36304</v>
          </cell>
          <cell r="K2159">
            <v>36352</v>
          </cell>
          <cell r="L2159">
            <v>40665.599999999999</v>
          </cell>
          <cell r="M2159" t="str">
            <v xml:space="preserve">    35089.60</v>
          </cell>
          <cell r="N2159">
            <v>0.08</v>
          </cell>
          <cell r="O2159" t="str">
            <v>Eric A Lehman</v>
          </cell>
          <cell r="P2159" t="str">
            <v>Wright, Matthew</v>
          </cell>
        </row>
        <row r="2160">
          <cell r="A2160">
            <v>75994</v>
          </cell>
          <cell r="B2160" t="str">
            <v>Swanson</v>
          </cell>
          <cell r="C2160" t="str">
            <v>Amy</v>
          </cell>
          <cell r="D2160" t="str">
            <v>Exempt</v>
          </cell>
          <cell r="E2160">
            <v>595</v>
          </cell>
          <cell r="F2160" t="str">
            <v>Customer Contact Center- Complex Team</v>
          </cell>
          <cell r="G2160">
            <v>2268</v>
          </cell>
          <cell r="H2160" t="str">
            <v>Supervisor, Bus Ctr</v>
          </cell>
          <cell r="I2160" t="str">
            <v>Supervisor, Bus Ctr</v>
          </cell>
          <cell r="J2160">
            <v>36304</v>
          </cell>
          <cell r="K2160">
            <v>37691</v>
          </cell>
          <cell r="L2160">
            <v>54912</v>
          </cell>
          <cell r="M2160" t="str">
            <v xml:space="preserve">    61400.00</v>
          </cell>
          <cell r="N2160">
            <v>0.2</v>
          </cell>
          <cell r="O2160" t="str">
            <v>Lee C Olsen</v>
          </cell>
          <cell r="P2160" t="str">
            <v>Wright, Matthew</v>
          </cell>
        </row>
        <row r="2161">
          <cell r="A2161">
            <v>75997</v>
          </cell>
          <cell r="B2161" t="str">
            <v>Boswell</v>
          </cell>
          <cell r="C2161" t="str">
            <v>Candace</v>
          </cell>
          <cell r="D2161" t="str">
            <v>Exempt</v>
          </cell>
          <cell r="E2161">
            <v>594</v>
          </cell>
          <cell r="F2161" t="str">
            <v>Customer Contact Center - Generalists</v>
          </cell>
          <cell r="G2161">
            <v>2268</v>
          </cell>
          <cell r="H2161" t="str">
            <v>Supervisor, Bus Ctr</v>
          </cell>
          <cell r="I2161" t="str">
            <v>Supervisor, Bus Ctr</v>
          </cell>
          <cell r="J2161">
            <v>36304</v>
          </cell>
          <cell r="K2161">
            <v>37632</v>
          </cell>
          <cell r="L2161">
            <v>48000</v>
          </cell>
          <cell r="M2161" t="str">
            <v xml:space="preserve">    61400.00</v>
          </cell>
          <cell r="N2161">
            <v>0.2</v>
          </cell>
          <cell r="O2161" t="str">
            <v>Aric D Muhlestein</v>
          </cell>
          <cell r="P2161" t="str">
            <v>Wright, Matthew</v>
          </cell>
        </row>
        <row r="2162">
          <cell r="A2162">
            <v>76003</v>
          </cell>
          <cell r="B2162" t="str">
            <v>Mahpari</v>
          </cell>
          <cell r="C2162" t="str">
            <v>Marci</v>
          </cell>
          <cell r="D2162" t="str">
            <v>Exempt</v>
          </cell>
          <cell r="E2162">
            <v>594</v>
          </cell>
          <cell r="F2162" t="str">
            <v>Customer Contact Center - Generalists</v>
          </cell>
          <cell r="G2162">
            <v>2268</v>
          </cell>
          <cell r="H2162" t="str">
            <v>Supervisor, Bus Ctr</v>
          </cell>
          <cell r="I2162" t="str">
            <v>Supervisor, Bus Ctr</v>
          </cell>
          <cell r="J2162">
            <v>36304</v>
          </cell>
          <cell r="K2162">
            <v>37632</v>
          </cell>
          <cell r="L2162">
            <v>54054</v>
          </cell>
          <cell r="M2162" t="str">
            <v xml:space="preserve">    61400.00</v>
          </cell>
          <cell r="N2162">
            <v>0.2</v>
          </cell>
          <cell r="O2162" t="str">
            <v>Aric D Muhlestein</v>
          </cell>
          <cell r="P2162" t="str">
            <v>Wright, Matthew</v>
          </cell>
        </row>
        <row r="2163">
          <cell r="A2163">
            <v>76009</v>
          </cell>
          <cell r="B2163" t="str">
            <v>Barce</v>
          </cell>
          <cell r="C2163" t="str">
            <v>Sheila</v>
          </cell>
          <cell r="D2163" t="str">
            <v>Exempt</v>
          </cell>
          <cell r="E2163">
            <v>1012</v>
          </cell>
          <cell r="F2163" t="str">
            <v>Corporate Accounting</v>
          </cell>
          <cell r="G2163">
            <v>1955</v>
          </cell>
          <cell r="H2163" t="str">
            <v>Accountant, Gen - Ld/Sr</v>
          </cell>
          <cell r="I2163" t="str">
            <v>Accountant, Gen - Ld/Sr</v>
          </cell>
          <cell r="J2163">
            <v>36304</v>
          </cell>
          <cell r="K2163">
            <v>37298</v>
          </cell>
          <cell r="L2163">
            <v>64085.04</v>
          </cell>
          <cell r="M2163" t="str">
            <v xml:space="preserve">    66150.00</v>
          </cell>
          <cell r="N2163">
            <v>0.24</v>
          </cell>
          <cell r="O2163" t="str">
            <v>Richard S Fewel</v>
          </cell>
          <cell r="P2163" t="str">
            <v>Peach, Richard</v>
          </cell>
        </row>
        <row r="2164">
          <cell r="A2164">
            <v>76043</v>
          </cell>
          <cell r="B2164" t="str">
            <v>O'Neal</v>
          </cell>
          <cell r="C2164" t="str">
            <v>Benjamin</v>
          </cell>
          <cell r="D2164" t="str">
            <v>Exempt</v>
          </cell>
          <cell r="E2164">
            <v>596</v>
          </cell>
          <cell r="F2164" t="str">
            <v>Customer Collection Center- Support</v>
          </cell>
          <cell r="G2164">
            <v>8543</v>
          </cell>
          <cell r="H2164" t="str">
            <v>Analyst, Business - Car</v>
          </cell>
          <cell r="I2164" t="str">
            <v>Analyst, Business - Car</v>
          </cell>
          <cell r="J2164">
            <v>36318</v>
          </cell>
          <cell r="K2164">
            <v>38166</v>
          </cell>
          <cell r="L2164">
            <v>46999.92</v>
          </cell>
          <cell r="M2164" t="str">
            <v xml:space="preserve">    54250.00</v>
          </cell>
          <cell r="N2164">
            <v>0.2</v>
          </cell>
          <cell r="O2164" t="str">
            <v>Mark W Ellingson</v>
          </cell>
          <cell r="P2164" t="str">
            <v>Wright, Matthew</v>
          </cell>
        </row>
        <row r="2165">
          <cell r="A2165">
            <v>76044</v>
          </cell>
          <cell r="B2165" t="str">
            <v>Miller</v>
          </cell>
          <cell r="C2165" t="str">
            <v>Deborah</v>
          </cell>
          <cell r="D2165" t="str">
            <v>Exempt</v>
          </cell>
          <cell r="E2165">
            <v>424</v>
          </cell>
          <cell r="F2165" t="str">
            <v>Cust Contact Center- Director &amp; Support</v>
          </cell>
          <cell r="G2165">
            <v>8743</v>
          </cell>
          <cell r="H2165" t="str">
            <v>Admin, Business - Car</v>
          </cell>
          <cell r="I2165" t="str">
            <v>Admin, Business - Car</v>
          </cell>
          <cell r="J2165">
            <v>36318</v>
          </cell>
          <cell r="K2165">
            <v>38047</v>
          </cell>
          <cell r="L2165">
            <v>41080.080000000002</v>
          </cell>
          <cell r="M2165" t="str">
            <v xml:space="preserve">    47150.00</v>
          </cell>
          <cell r="N2165">
            <v>0.2</v>
          </cell>
          <cell r="O2165" t="str">
            <v>Alan J Meyer Jr</v>
          </cell>
          <cell r="P2165" t="str">
            <v>Wright, Matthew</v>
          </cell>
        </row>
        <row r="2166">
          <cell r="A2166">
            <v>76045</v>
          </cell>
          <cell r="B2166" t="str">
            <v>Glassett</v>
          </cell>
          <cell r="C2166" t="str">
            <v>Amber</v>
          </cell>
          <cell r="D2166" t="str">
            <v>Exempt</v>
          </cell>
          <cell r="E2166">
            <v>596</v>
          </cell>
          <cell r="F2166" t="str">
            <v>Customer Collection Center- Support</v>
          </cell>
          <cell r="G2166">
            <v>8542</v>
          </cell>
          <cell r="H2166" t="str">
            <v>Analyst, Business - Assoc</v>
          </cell>
          <cell r="I2166" t="str">
            <v>Analyst, Business - Assoc</v>
          </cell>
          <cell r="J2166">
            <v>36318</v>
          </cell>
          <cell r="K2166">
            <v>37981</v>
          </cell>
          <cell r="L2166">
            <v>38688</v>
          </cell>
          <cell r="M2166" t="str">
            <v xml:space="preserve">    43500.00</v>
          </cell>
          <cell r="N2166">
            <v>0.2</v>
          </cell>
          <cell r="O2166" t="str">
            <v>Richard W Anderson</v>
          </cell>
          <cell r="P2166" t="str">
            <v>Wright, Matthew</v>
          </cell>
        </row>
        <row r="2167">
          <cell r="A2167">
            <v>76067</v>
          </cell>
          <cell r="B2167" t="str">
            <v>Wescom</v>
          </cell>
          <cell r="C2167" t="str">
            <v>Richard</v>
          </cell>
          <cell r="D2167" t="str">
            <v>Non-Exempt,Non-Union</v>
          </cell>
          <cell r="E2167">
            <v>293</v>
          </cell>
          <cell r="F2167" t="str">
            <v>Hydro South</v>
          </cell>
          <cell r="G2167">
            <v>2024</v>
          </cell>
          <cell r="H2167" t="str">
            <v>Attendant, Cmpgrnd</v>
          </cell>
          <cell r="I2167" t="str">
            <v>Attendant, Cmpgrnd</v>
          </cell>
          <cell r="J2167">
            <v>36291</v>
          </cell>
          <cell r="K2167">
            <v>37025</v>
          </cell>
          <cell r="L2167">
            <v>18720.72</v>
          </cell>
          <cell r="M2167" t="str">
            <v xml:space="preserve">    21350.00</v>
          </cell>
          <cell r="N2167">
            <v>0.2</v>
          </cell>
          <cell r="O2167" t="str">
            <v>Dan E Bevan</v>
          </cell>
          <cell r="P2167" t="str">
            <v>Cunningham, Barry G</v>
          </cell>
        </row>
        <row r="2168">
          <cell r="A2168">
            <v>76073</v>
          </cell>
          <cell r="B2168" t="str">
            <v>Meeker</v>
          </cell>
          <cell r="C2168" t="str">
            <v>Scott</v>
          </cell>
          <cell r="D2168" t="str">
            <v>Non-Exempt,Non-Union</v>
          </cell>
          <cell r="E2168">
            <v>594</v>
          </cell>
          <cell r="F2168" t="str">
            <v>Customer Contact Center - Generalists</v>
          </cell>
          <cell r="G2168">
            <v>4779</v>
          </cell>
          <cell r="H2168" t="str">
            <v>Customer Service Associat</v>
          </cell>
          <cell r="I2168" t="str">
            <v>Customer Service Associate</v>
          </cell>
          <cell r="J2168">
            <v>36319</v>
          </cell>
          <cell r="K2168">
            <v>38054</v>
          </cell>
          <cell r="L2168">
            <v>35174.160000000003</v>
          </cell>
          <cell r="M2168" t="str">
            <v xml:space="preserve">    35089.60</v>
          </cell>
          <cell r="N2168">
            <v>0.08</v>
          </cell>
          <cell r="O2168" t="str">
            <v>Geneece K MacKay</v>
          </cell>
          <cell r="P2168" t="str">
            <v>Wright, Matthew</v>
          </cell>
        </row>
        <row r="2169">
          <cell r="A2169">
            <v>76088</v>
          </cell>
          <cell r="B2169" t="str">
            <v>Koszalka</v>
          </cell>
          <cell r="C2169" t="str">
            <v>Natalie</v>
          </cell>
          <cell r="D2169" t="str">
            <v>Exempt</v>
          </cell>
          <cell r="E2169">
            <v>851</v>
          </cell>
          <cell r="F2169" t="str">
            <v>Customer &amp; Community Communications</v>
          </cell>
          <cell r="G2169">
            <v>2203</v>
          </cell>
          <cell r="H2169" t="str">
            <v>Spclst, Comm - Car</v>
          </cell>
          <cell r="I2169" t="str">
            <v>Spclst, Comm - Car</v>
          </cell>
          <cell r="J2169">
            <v>36325</v>
          </cell>
          <cell r="K2169">
            <v>37795</v>
          </cell>
          <cell r="L2169">
            <v>43105.2</v>
          </cell>
          <cell r="M2169" t="str">
            <v xml:space="preserve">    56350.00</v>
          </cell>
          <cell r="N2169">
            <v>0.2</v>
          </cell>
          <cell r="O2169" t="str">
            <v>Jennifer Moffatt Kelley</v>
          </cell>
          <cell r="P2169" t="str">
            <v>Wright, Matthew</v>
          </cell>
        </row>
        <row r="2170">
          <cell r="A2170">
            <v>76092</v>
          </cell>
          <cell r="B2170" t="str">
            <v>Lee</v>
          </cell>
          <cell r="C2170" t="str">
            <v>Donald</v>
          </cell>
          <cell r="D2170" t="str">
            <v>Exempt</v>
          </cell>
          <cell r="E2170">
            <v>1381</v>
          </cell>
          <cell r="F2170" t="str">
            <v>Enterprise Services</v>
          </cell>
          <cell r="G2170">
            <v>5207</v>
          </cell>
          <cell r="H2170" t="str">
            <v>Manager, Enterprise Syste</v>
          </cell>
          <cell r="I2170" t="str">
            <v>Manager, Enterprise Systems</v>
          </cell>
          <cell r="J2170">
            <v>36332</v>
          </cell>
          <cell r="K2170">
            <v>37206</v>
          </cell>
          <cell r="L2170">
            <v>96408</v>
          </cell>
          <cell r="M2170" t="str">
            <v xml:space="preserve">    92900.00</v>
          </cell>
          <cell r="N2170">
            <v>0.3</v>
          </cell>
          <cell r="O2170" t="str">
            <v>Terry K Payne</v>
          </cell>
          <cell r="P2170" t="str">
            <v>Walje, A Richard</v>
          </cell>
        </row>
        <row r="2171">
          <cell r="A2171">
            <v>76113</v>
          </cell>
          <cell r="B2171" t="str">
            <v>Liljenwall</v>
          </cell>
          <cell r="C2171" t="str">
            <v>Michael</v>
          </cell>
          <cell r="D2171" t="str">
            <v>Exempt</v>
          </cell>
          <cell r="E2171">
            <v>280</v>
          </cell>
          <cell r="F2171" t="str">
            <v>C&amp;T Planning</v>
          </cell>
          <cell r="G2171">
            <v>2066</v>
          </cell>
          <cell r="H2171" t="str">
            <v>Coord, Project - Car</v>
          </cell>
          <cell r="I2171" t="str">
            <v>Coord, Project - Car</v>
          </cell>
          <cell r="J2171">
            <v>36336</v>
          </cell>
          <cell r="K2171">
            <v>37963</v>
          </cell>
          <cell r="L2171">
            <v>41100</v>
          </cell>
          <cell r="M2171" t="str">
            <v xml:space="preserve">    43400.00</v>
          </cell>
          <cell r="N2171">
            <v>0.2</v>
          </cell>
          <cell r="O2171" t="str">
            <v>Melissa A Seymour</v>
          </cell>
          <cell r="P2171" t="str">
            <v>Watters, Stan K</v>
          </cell>
        </row>
        <row r="2172">
          <cell r="A2172">
            <v>76125</v>
          </cell>
          <cell r="B2172" t="str">
            <v>Tweedale</v>
          </cell>
          <cell r="C2172" t="str">
            <v>Lauren</v>
          </cell>
          <cell r="D2172" t="str">
            <v>Non-Exempt,Non-Union</v>
          </cell>
          <cell r="E2172">
            <v>158</v>
          </cell>
          <cell r="F2172" t="str">
            <v>Human Resources</v>
          </cell>
          <cell r="G2172">
            <v>2064</v>
          </cell>
          <cell r="H2172" t="str">
            <v>Coord, HR - Ld/Sr</v>
          </cell>
          <cell r="I2172" t="str">
            <v>Coord, HR - Ld/Sr</v>
          </cell>
          <cell r="J2172">
            <v>36339</v>
          </cell>
          <cell r="K2172">
            <v>36339</v>
          </cell>
          <cell r="L2172">
            <v>47991.12</v>
          </cell>
          <cell r="M2172" t="str">
            <v xml:space="preserve">    41650.00</v>
          </cell>
          <cell r="N2172">
            <v>0.2</v>
          </cell>
          <cell r="O2172" t="str">
            <v>Linda Wah</v>
          </cell>
          <cell r="P2172" t="str">
            <v>Pittman, Michael J</v>
          </cell>
        </row>
        <row r="2173">
          <cell r="A2173">
            <v>76128</v>
          </cell>
          <cell r="B2173" t="str">
            <v>Hubbard</v>
          </cell>
          <cell r="C2173" t="str">
            <v>Monica</v>
          </cell>
          <cell r="D2173" t="str">
            <v>Exempt</v>
          </cell>
          <cell r="E2173">
            <v>1020</v>
          </cell>
          <cell r="F2173" t="str">
            <v>Environmental Policy</v>
          </cell>
          <cell r="G2173">
            <v>9143</v>
          </cell>
          <cell r="H2173" t="str">
            <v>Coord, Proj Mgmt - Ld/Sr</v>
          </cell>
          <cell r="I2173" t="str">
            <v>Coord, Proj Mgmt - Ld/Sr</v>
          </cell>
          <cell r="J2173">
            <v>36340</v>
          </cell>
          <cell r="K2173">
            <v>38047</v>
          </cell>
          <cell r="L2173">
            <v>52500</v>
          </cell>
          <cell r="M2173" t="str">
            <v xml:space="preserve">    52100.00</v>
          </cell>
          <cell r="N2173">
            <v>0.2</v>
          </cell>
          <cell r="O2173" t="str">
            <v>William R Edmonds</v>
          </cell>
          <cell r="P2173" t="str">
            <v>MacRitchie, Andy</v>
          </cell>
        </row>
        <row r="2174">
          <cell r="A2174">
            <v>76138</v>
          </cell>
          <cell r="B2174" t="str">
            <v>Russell</v>
          </cell>
          <cell r="C2174" t="str">
            <v>Christina</v>
          </cell>
          <cell r="D2174" t="str">
            <v>Non-Exempt,Non-Union</v>
          </cell>
          <cell r="E2174">
            <v>902</v>
          </cell>
          <cell r="F2174" t="str">
            <v>PacifiCorp Learning / eLrng</v>
          </cell>
          <cell r="G2174">
            <v>2020</v>
          </cell>
          <cell r="H2174" t="str">
            <v>Assistant, Group/Indv</v>
          </cell>
          <cell r="I2174" t="str">
            <v>Assistant, Group/Indv</v>
          </cell>
          <cell r="J2174">
            <v>36339</v>
          </cell>
          <cell r="K2174">
            <v>36339</v>
          </cell>
          <cell r="L2174">
            <v>35014.080000000002</v>
          </cell>
          <cell r="M2174" t="str">
            <v xml:space="preserve">    36500.00</v>
          </cell>
          <cell r="N2174">
            <v>0.2</v>
          </cell>
          <cell r="O2174" t="str">
            <v>Janna M Sondenaa</v>
          </cell>
          <cell r="P2174" t="str">
            <v>Pittman, Michael J</v>
          </cell>
        </row>
        <row r="2175">
          <cell r="A2175">
            <v>76169</v>
          </cell>
          <cell r="B2175" t="str">
            <v>Buelte</v>
          </cell>
          <cell r="C2175" t="str">
            <v>Richard</v>
          </cell>
          <cell r="D2175" t="str">
            <v>Exempt</v>
          </cell>
          <cell r="E2175">
            <v>481</v>
          </cell>
          <cell r="F2175" t="str">
            <v>Vegetation Management</v>
          </cell>
          <cell r="G2175">
            <v>2256</v>
          </cell>
          <cell r="H2175" t="str">
            <v>Arborist, Utility Frstry</v>
          </cell>
          <cell r="I2175" t="str">
            <v>Arborist, Utility Frstry - Ld/Sr</v>
          </cell>
          <cell r="J2175">
            <v>36395</v>
          </cell>
          <cell r="K2175">
            <v>36395</v>
          </cell>
          <cell r="L2175">
            <v>67903.199999999997</v>
          </cell>
          <cell r="M2175" t="str">
            <v xml:space="preserve">    70100.00</v>
          </cell>
          <cell r="N2175">
            <v>0.24</v>
          </cell>
          <cell r="O2175" t="str">
            <v>Randall H Miller</v>
          </cell>
          <cell r="P2175" t="str">
            <v>Wright, Matthew</v>
          </cell>
        </row>
        <row r="2176">
          <cell r="A2176">
            <v>76170</v>
          </cell>
          <cell r="B2176" t="str">
            <v>Lim</v>
          </cell>
          <cell r="C2176" t="str">
            <v>Edmundo</v>
          </cell>
          <cell r="D2176" t="str">
            <v>Exempt</v>
          </cell>
          <cell r="E2176">
            <v>1327</v>
          </cell>
          <cell r="F2176" t="str">
            <v>Enterprise 390/ Unix Systems</v>
          </cell>
          <cell r="G2176">
            <v>2132</v>
          </cell>
          <cell r="H2176" t="str">
            <v>IT Spclst, CS Gen - Car</v>
          </cell>
          <cell r="I2176" t="str">
            <v>IT Spclst, CS Gen - Car</v>
          </cell>
          <cell r="J2176">
            <v>36353</v>
          </cell>
          <cell r="K2176">
            <v>37267</v>
          </cell>
          <cell r="L2176">
            <v>68640</v>
          </cell>
          <cell r="M2176" t="str">
            <v xml:space="preserve">    69100.00</v>
          </cell>
          <cell r="N2176">
            <v>0.24</v>
          </cell>
          <cell r="O2176" t="str">
            <v>Thomas R Blackerby</v>
          </cell>
          <cell r="P2176" t="str">
            <v>Walje, A Richard</v>
          </cell>
        </row>
        <row r="2177">
          <cell r="A2177">
            <v>76172</v>
          </cell>
          <cell r="B2177" t="str">
            <v>Tervo</v>
          </cell>
          <cell r="C2177" t="str">
            <v>James</v>
          </cell>
          <cell r="D2177" t="str">
            <v>Exempt</v>
          </cell>
          <cell r="E2177">
            <v>828</v>
          </cell>
          <cell r="F2177" t="str">
            <v>Project Services</v>
          </cell>
          <cell r="G2177">
            <v>6081</v>
          </cell>
          <cell r="H2177" t="str">
            <v>Manager, Distribution</v>
          </cell>
          <cell r="I2177" t="str">
            <v>Manager, Distribution</v>
          </cell>
          <cell r="J2177">
            <v>36360</v>
          </cell>
          <cell r="K2177">
            <v>37844</v>
          </cell>
          <cell r="L2177">
            <v>85847.039999999994</v>
          </cell>
          <cell r="M2177" t="str">
            <v xml:space="preserve">    90600.00</v>
          </cell>
          <cell r="N2177">
            <v>0.3</v>
          </cell>
          <cell r="O2177" t="str">
            <v>Bjorn S Gullaksen</v>
          </cell>
          <cell r="P2177" t="str">
            <v>Wright, Matthew</v>
          </cell>
        </row>
        <row r="2178">
          <cell r="A2178">
            <v>76180</v>
          </cell>
          <cell r="B2178" t="str">
            <v>Bates</v>
          </cell>
          <cell r="C2178" t="str">
            <v>Nancy</v>
          </cell>
          <cell r="D2178" t="str">
            <v>Non-Exempt,Non-Union</v>
          </cell>
          <cell r="E2178">
            <v>1005</v>
          </cell>
          <cell r="F2178" t="str">
            <v>CSC Payroll</v>
          </cell>
          <cell r="G2178">
            <v>1953</v>
          </cell>
          <cell r="H2178" t="str">
            <v>Accountant, Gen - Assoc</v>
          </cell>
          <cell r="I2178" t="str">
            <v>Accountant, Gen - Assoc</v>
          </cell>
          <cell r="J2178">
            <v>36362</v>
          </cell>
          <cell r="K2178">
            <v>36718</v>
          </cell>
          <cell r="L2178">
            <v>43761.120000000003</v>
          </cell>
          <cell r="M2178" t="str">
            <v xml:space="preserve">    43500.00</v>
          </cell>
          <cell r="N2178">
            <v>0.2</v>
          </cell>
          <cell r="O2178" t="str">
            <v>David E Curnow</v>
          </cell>
          <cell r="P2178" t="str">
            <v>MacRitchie, Andy</v>
          </cell>
        </row>
        <row r="2179">
          <cell r="A2179">
            <v>76181</v>
          </cell>
          <cell r="B2179" t="str">
            <v>Stenberg</v>
          </cell>
          <cell r="C2179" t="str">
            <v>Mark</v>
          </cell>
          <cell r="D2179" t="str">
            <v>Exempt</v>
          </cell>
          <cell r="E2179">
            <v>289</v>
          </cell>
          <cell r="F2179" t="str">
            <v>Hydro</v>
          </cell>
          <cell r="G2179">
            <v>1988</v>
          </cell>
          <cell r="H2179" t="str">
            <v>Analyst, Env - Ld/Sr</v>
          </cell>
          <cell r="I2179" t="str">
            <v>Analyst, Env - Ld/Sr</v>
          </cell>
          <cell r="J2179">
            <v>36383</v>
          </cell>
          <cell r="K2179">
            <v>37298</v>
          </cell>
          <cell r="L2179">
            <v>74360.160000000003</v>
          </cell>
          <cell r="M2179" t="str">
            <v xml:space="preserve">    78000.00</v>
          </cell>
          <cell r="N2179">
            <v>0.24</v>
          </cell>
          <cell r="O2179" t="str">
            <v>Jerry A Roppe</v>
          </cell>
          <cell r="P2179" t="str">
            <v>Cunningham, Barry G</v>
          </cell>
        </row>
        <row r="2180">
          <cell r="A2180">
            <v>76193</v>
          </cell>
          <cell r="B2180" t="str">
            <v>Driscoll</v>
          </cell>
          <cell r="C2180" t="str">
            <v>Kathleen</v>
          </cell>
          <cell r="D2180" t="str">
            <v>Exempt</v>
          </cell>
          <cell r="E2180">
            <v>250</v>
          </cell>
          <cell r="F2180" t="str">
            <v>Training Support &amp; Development - PD</v>
          </cell>
          <cell r="G2180">
            <v>7553</v>
          </cell>
          <cell r="H2180" t="str">
            <v>Manager, Fin/Actng</v>
          </cell>
          <cell r="I2180" t="str">
            <v>Manager, Fin/Actng</v>
          </cell>
          <cell r="J2180">
            <v>36371</v>
          </cell>
          <cell r="K2180">
            <v>37632</v>
          </cell>
          <cell r="L2180">
            <v>88683.12</v>
          </cell>
          <cell r="M2180" t="str">
            <v xml:space="preserve">    86050.00</v>
          </cell>
          <cell r="N2180">
            <v>0.3</v>
          </cell>
          <cell r="O2180" t="str">
            <v>Andrea R Gansen</v>
          </cell>
          <cell r="P2180" t="str">
            <v>Wright, Matthew</v>
          </cell>
        </row>
        <row r="2181">
          <cell r="A2181">
            <v>76197</v>
          </cell>
          <cell r="B2181" t="str">
            <v>Utas</v>
          </cell>
          <cell r="C2181" t="str">
            <v>Dave</v>
          </cell>
          <cell r="D2181" t="str">
            <v>Exempt</v>
          </cell>
          <cell r="E2181">
            <v>263</v>
          </cell>
          <cell r="F2181" t="str">
            <v>IT SAP Development</v>
          </cell>
          <cell r="G2181">
            <v>2133</v>
          </cell>
          <cell r="H2181" t="str">
            <v>IT Spclst, CS Gen - Ld/Sr</v>
          </cell>
          <cell r="I2181" t="str">
            <v>IT Spclst, CS Gen - Ld/Sr</v>
          </cell>
          <cell r="J2181">
            <v>36374</v>
          </cell>
          <cell r="K2181">
            <v>37206</v>
          </cell>
          <cell r="L2181">
            <v>91142.16</v>
          </cell>
          <cell r="M2181" t="str">
            <v xml:space="preserve">    85250.00</v>
          </cell>
          <cell r="N2181">
            <v>0.24</v>
          </cell>
          <cell r="O2181" t="str">
            <v>Berdine Buck</v>
          </cell>
          <cell r="P2181" t="str">
            <v>Walje, A Richard</v>
          </cell>
        </row>
        <row r="2182">
          <cell r="A2182">
            <v>76199</v>
          </cell>
          <cell r="B2182" t="str">
            <v>Punyamurthula</v>
          </cell>
          <cell r="C2182" t="str">
            <v>Sumanth</v>
          </cell>
          <cell r="D2182" t="str">
            <v>Exempt</v>
          </cell>
          <cell r="E2182">
            <v>876</v>
          </cell>
          <cell r="F2182" t="str">
            <v>ITSST EDW-Date Warehouse-Bus Whse</v>
          </cell>
          <cell r="G2182">
            <v>2281</v>
          </cell>
          <cell r="H2182" t="str">
            <v>Supervisor, SA&amp;D</v>
          </cell>
          <cell r="I2182" t="str">
            <v>Supervisor, SA&amp;D</v>
          </cell>
          <cell r="J2182">
            <v>36371</v>
          </cell>
          <cell r="K2182">
            <v>37926</v>
          </cell>
          <cell r="L2182">
            <v>100246.08</v>
          </cell>
          <cell r="M2182" t="str">
            <v xml:space="preserve">    90500.00</v>
          </cell>
          <cell r="N2182">
            <v>0.24</v>
          </cell>
          <cell r="O2182" t="str">
            <v>Cormac M Burke</v>
          </cell>
          <cell r="P2182" t="str">
            <v>Walje, A Richard</v>
          </cell>
        </row>
        <row r="2183">
          <cell r="A2183">
            <v>76201</v>
          </cell>
          <cell r="B2183" t="str">
            <v>Nagle</v>
          </cell>
          <cell r="C2183" t="str">
            <v>Kim</v>
          </cell>
          <cell r="D2183" t="str">
            <v>Exempt</v>
          </cell>
          <cell r="E2183">
            <v>503</v>
          </cell>
          <cell r="F2183" t="str">
            <v>IT Corporate Apps &amp; Systems</v>
          </cell>
          <cell r="G2183">
            <v>2151</v>
          </cell>
          <cell r="H2183" t="str">
            <v>IT Spclst, SA&amp;D - Ld/Sr</v>
          </cell>
          <cell r="I2183" t="str">
            <v>IT Spclst, SA&amp;D - Ld/Sr</v>
          </cell>
          <cell r="J2183">
            <v>36374</v>
          </cell>
          <cell r="K2183">
            <v>37235</v>
          </cell>
          <cell r="L2183">
            <v>78362.16</v>
          </cell>
          <cell r="M2183" t="str">
            <v xml:space="preserve">    74850.00</v>
          </cell>
          <cell r="N2183">
            <v>0.24</v>
          </cell>
          <cell r="O2183" t="str">
            <v>Carol L Haertlein</v>
          </cell>
          <cell r="P2183" t="str">
            <v>Walje, A Richard</v>
          </cell>
        </row>
        <row r="2184">
          <cell r="A2184">
            <v>76210</v>
          </cell>
          <cell r="B2184" t="str">
            <v>Asana</v>
          </cell>
          <cell r="C2184" t="str">
            <v>Sarah</v>
          </cell>
          <cell r="D2184" t="str">
            <v>Non-Exempt,Non-Union</v>
          </cell>
          <cell r="E2184">
            <v>593</v>
          </cell>
          <cell r="F2184" t="str">
            <v>Customer Contact Center- Dayshift</v>
          </cell>
          <cell r="G2184">
            <v>4779</v>
          </cell>
          <cell r="H2184" t="str">
            <v>Customer Service Associat</v>
          </cell>
          <cell r="I2184" t="str">
            <v>Customer Service Associate</v>
          </cell>
          <cell r="J2184">
            <v>36388</v>
          </cell>
          <cell r="K2184">
            <v>36444</v>
          </cell>
          <cell r="L2184">
            <v>40665.599999999999</v>
          </cell>
          <cell r="M2184" t="str">
            <v xml:space="preserve">    35089.60</v>
          </cell>
          <cell r="N2184">
            <v>0.08</v>
          </cell>
          <cell r="O2184" t="str">
            <v>Adam S Mathis</v>
          </cell>
          <cell r="P2184" t="str">
            <v>Wright, Matthew</v>
          </cell>
        </row>
        <row r="2185">
          <cell r="A2185">
            <v>76218</v>
          </cell>
          <cell r="B2185" t="str">
            <v>Gilmore</v>
          </cell>
          <cell r="C2185" t="str">
            <v>Charles</v>
          </cell>
          <cell r="D2185" t="str">
            <v>Exempt</v>
          </cell>
          <cell r="E2185">
            <v>424</v>
          </cell>
          <cell r="F2185" t="str">
            <v>Cust Contact Center- Director &amp; Support</v>
          </cell>
          <cell r="G2185">
            <v>8543</v>
          </cell>
          <cell r="H2185" t="str">
            <v>Analyst, Business - Car</v>
          </cell>
          <cell r="I2185" t="str">
            <v>Analyst, Business - Car</v>
          </cell>
          <cell r="J2185">
            <v>36388</v>
          </cell>
          <cell r="K2185">
            <v>37890</v>
          </cell>
          <cell r="L2185">
            <v>53764.08</v>
          </cell>
          <cell r="M2185" t="str">
            <v xml:space="preserve">    54250.00</v>
          </cell>
          <cell r="N2185">
            <v>0.2</v>
          </cell>
          <cell r="O2185" t="str">
            <v>Alan J Meyer Jr</v>
          </cell>
          <cell r="P2185" t="str">
            <v>Wright, Matthew</v>
          </cell>
        </row>
        <row r="2186">
          <cell r="A2186">
            <v>76221</v>
          </cell>
          <cell r="B2186" t="str">
            <v>McConaughy</v>
          </cell>
          <cell r="C2186" t="str">
            <v>Betty</v>
          </cell>
          <cell r="D2186" t="str">
            <v>Exempt</v>
          </cell>
          <cell r="E2186">
            <v>1401</v>
          </cell>
          <cell r="F2186" t="str">
            <v>ITAPP PS Generation</v>
          </cell>
          <cell r="G2186">
            <v>1981</v>
          </cell>
          <cell r="H2186" t="str">
            <v>Analyst, Bus Sys - Car</v>
          </cell>
          <cell r="I2186" t="str">
            <v>Analyst, Bus Sys - Car</v>
          </cell>
          <cell r="J2186">
            <v>36388</v>
          </cell>
          <cell r="K2186">
            <v>37752</v>
          </cell>
          <cell r="L2186">
            <v>56500.08</v>
          </cell>
          <cell r="M2186" t="str">
            <v xml:space="preserve">    61300.00</v>
          </cell>
          <cell r="N2186">
            <v>0.24</v>
          </cell>
          <cell r="O2186" t="str">
            <v>Steve Batchelor</v>
          </cell>
          <cell r="P2186" t="str">
            <v>Walje, A Richard</v>
          </cell>
        </row>
        <row r="2187">
          <cell r="A2187">
            <v>76252</v>
          </cell>
          <cell r="B2187" t="str">
            <v>Leon</v>
          </cell>
          <cell r="C2187" t="str">
            <v>Char</v>
          </cell>
          <cell r="D2187" t="str">
            <v>Non-Exempt,Non-Union</v>
          </cell>
          <cell r="E2187">
            <v>598</v>
          </cell>
          <cell r="F2187" t="str">
            <v>Cust Collect Cent- Active Collections</v>
          </cell>
          <cell r="G2187">
            <v>8742</v>
          </cell>
          <cell r="H2187" t="str">
            <v>Admin, Business - Assoc</v>
          </cell>
          <cell r="I2187" t="str">
            <v>Admin, Business - Assoc</v>
          </cell>
          <cell r="J2187">
            <v>36388</v>
          </cell>
          <cell r="K2187">
            <v>38082</v>
          </cell>
          <cell r="L2187">
            <v>42348</v>
          </cell>
          <cell r="M2187" t="str">
            <v xml:space="preserve">    41000.00</v>
          </cell>
          <cell r="N2187">
            <v>0.2</v>
          </cell>
          <cell r="O2187" t="str">
            <v>Valerie F Smith</v>
          </cell>
          <cell r="P2187" t="str">
            <v>Wright, Matthew</v>
          </cell>
        </row>
        <row r="2188">
          <cell r="A2188">
            <v>76267</v>
          </cell>
          <cell r="B2188" t="str">
            <v>Patoray</v>
          </cell>
          <cell r="C2188" t="str">
            <v>Norma</v>
          </cell>
          <cell r="D2188" t="str">
            <v>Non-Exempt,Non-Union</v>
          </cell>
          <cell r="E2188">
            <v>1033</v>
          </cell>
          <cell r="F2188" t="str">
            <v>T&amp;D Support Services</v>
          </cell>
          <cell r="G2188">
            <v>2020</v>
          </cell>
          <cell r="H2188" t="str">
            <v>Assistant, Group/Indv</v>
          </cell>
          <cell r="I2188" t="str">
            <v>Assistant, Group/Indv</v>
          </cell>
          <cell r="J2188">
            <v>36388</v>
          </cell>
          <cell r="K2188">
            <v>36388</v>
          </cell>
          <cell r="L2188">
            <v>36312</v>
          </cell>
          <cell r="M2188" t="str">
            <v xml:space="preserve">    36500.00</v>
          </cell>
          <cell r="N2188">
            <v>0.2</v>
          </cell>
          <cell r="O2188" t="str">
            <v>Curtis B Mansfield</v>
          </cell>
          <cell r="P2188" t="str">
            <v>Wright, Matthew</v>
          </cell>
        </row>
        <row r="2189">
          <cell r="A2189">
            <v>76271</v>
          </cell>
          <cell r="B2189" t="str">
            <v>Dorothy</v>
          </cell>
          <cell r="C2189" t="str">
            <v>Jim</v>
          </cell>
          <cell r="D2189" t="str">
            <v>Exempt</v>
          </cell>
          <cell r="E2189">
            <v>1528</v>
          </cell>
          <cell r="F2189" t="str">
            <v>PD SAP Support</v>
          </cell>
          <cell r="G2189">
            <v>5178</v>
          </cell>
          <cell r="H2189" t="str">
            <v>Analyst, Bus Sys/SAP Conf</v>
          </cell>
          <cell r="I2189" t="str">
            <v>Analyst, Bus Sys/SAP Config - Ld/Sr</v>
          </cell>
          <cell r="J2189">
            <v>29822</v>
          </cell>
          <cell r="K2189">
            <v>37196</v>
          </cell>
          <cell r="L2189">
            <v>77476.08</v>
          </cell>
          <cell r="M2189" t="str">
            <v xml:space="preserve">    89250.00</v>
          </cell>
          <cell r="N2189">
            <v>0.24</v>
          </cell>
          <cell r="O2189" t="str">
            <v>Claire A Nettleton</v>
          </cell>
          <cell r="P2189" t="str">
            <v>Wright, Matthew</v>
          </cell>
        </row>
        <row r="2190">
          <cell r="A2190">
            <v>76286</v>
          </cell>
          <cell r="B2190" t="str">
            <v>Becker</v>
          </cell>
          <cell r="C2190" t="str">
            <v>Christine</v>
          </cell>
          <cell r="D2190" t="str">
            <v>Exempt</v>
          </cell>
          <cell r="E2190">
            <v>906</v>
          </cell>
          <cell r="F2190" t="str">
            <v>IT PSAT Mgmt &amp; Svcs Office</v>
          </cell>
          <cell r="G2190">
            <v>7971</v>
          </cell>
          <cell r="H2190" t="str">
            <v>IT Spclst, QA - Ld/Sr</v>
          </cell>
          <cell r="I2190" t="str">
            <v>IT Spclst, QA - Ld/Sr</v>
          </cell>
          <cell r="J2190">
            <v>36397</v>
          </cell>
          <cell r="K2190">
            <v>37712</v>
          </cell>
          <cell r="L2190">
            <v>72842.16</v>
          </cell>
          <cell r="M2190" t="str">
            <v xml:space="preserve">    70000.00</v>
          </cell>
          <cell r="N2190">
            <v>0.24</v>
          </cell>
          <cell r="O2190" t="str">
            <v>Benjamin J Beberness</v>
          </cell>
          <cell r="P2190" t="str">
            <v>Walje, A Richard</v>
          </cell>
        </row>
        <row r="2191">
          <cell r="A2191">
            <v>76292</v>
          </cell>
          <cell r="B2191" t="str">
            <v>Anderson</v>
          </cell>
          <cell r="C2191" t="str">
            <v>Shirley</v>
          </cell>
          <cell r="D2191" t="str">
            <v>Non-Exempt,Non-Union</v>
          </cell>
          <cell r="E2191">
            <v>1006</v>
          </cell>
          <cell r="F2191" t="str">
            <v>CSC Accounts Payable</v>
          </cell>
          <cell r="G2191">
            <v>1961</v>
          </cell>
          <cell r="H2191" t="str">
            <v>Actng Spclst - Ld/Sr</v>
          </cell>
          <cell r="I2191" t="str">
            <v>Actng Spclst - Ld/Sr</v>
          </cell>
          <cell r="J2191">
            <v>36398</v>
          </cell>
          <cell r="K2191">
            <v>37098</v>
          </cell>
          <cell r="L2191">
            <v>35995.199999999997</v>
          </cell>
          <cell r="M2191" t="str">
            <v xml:space="preserve">    39300.00</v>
          </cell>
          <cell r="N2191">
            <v>0.2</v>
          </cell>
          <cell r="O2191" t="str">
            <v>Nancy M Herman</v>
          </cell>
          <cell r="P2191" t="str">
            <v>MacRitchie, Andy</v>
          </cell>
        </row>
        <row r="2192">
          <cell r="A2192">
            <v>76293</v>
          </cell>
          <cell r="B2192" t="str">
            <v>Foust</v>
          </cell>
          <cell r="C2192" t="str">
            <v>Dean</v>
          </cell>
          <cell r="D2192" t="str">
            <v>Exempt</v>
          </cell>
          <cell r="E2192">
            <v>1029</v>
          </cell>
          <cell r="F2192" t="str">
            <v>Employee Relations &amp; Development - PD</v>
          </cell>
          <cell r="G2192">
            <v>2052</v>
          </cell>
          <cell r="H2192" t="str">
            <v>Cnslt, HR - Car</v>
          </cell>
          <cell r="I2192" t="str">
            <v>Cnslt, HR - Car</v>
          </cell>
          <cell r="J2192">
            <v>36398</v>
          </cell>
          <cell r="K2192">
            <v>37007</v>
          </cell>
          <cell r="L2192">
            <v>77483.039999999994</v>
          </cell>
          <cell r="M2192" t="str">
            <v xml:space="preserve">    83500.00</v>
          </cell>
          <cell r="N2192">
            <v>0.24</v>
          </cell>
          <cell r="O2192" t="str">
            <v>Robert E Clemens</v>
          </cell>
          <cell r="P2192" t="str">
            <v>Wright, Matthew</v>
          </cell>
        </row>
        <row r="2193">
          <cell r="A2193">
            <v>76321</v>
          </cell>
          <cell r="B2193" t="str">
            <v>Oakeson</v>
          </cell>
          <cell r="C2193" t="str">
            <v>Brian</v>
          </cell>
          <cell r="D2193" t="str">
            <v>Exempt</v>
          </cell>
          <cell r="E2193">
            <v>830</v>
          </cell>
          <cell r="F2193" t="str">
            <v>Field Engineering East</v>
          </cell>
          <cell r="G2193">
            <v>2118</v>
          </cell>
          <cell r="H2193" t="str">
            <v>Engineer - Assoc</v>
          </cell>
          <cell r="I2193" t="str">
            <v>Engineer - Assoc</v>
          </cell>
          <cell r="J2193">
            <v>36410</v>
          </cell>
          <cell r="K2193">
            <v>37737</v>
          </cell>
          <cell r="L2193">
            <v>50985.120000000003</v>
          </cell>
          <cell r="M2193" t="str">
            <v xml:space="preserve">    55000.00</v>
          </cell>
          <cell r="N2193">
            <v>0.2</v>
          </cell>
          <cell r="O2193" t="str">
            <v>Kenneth M Shortt</v>
          </cell>
          <cell r="P2193" t="str">
            <v>Wright, Matthew</v>
          </cell>
        </row>
        <row r="2194">
          <cell r="A2194">
            <v>76344</v>
          </cell>
          <cell r="B2194" t="str">
            <v>Lee</v>
          </cell>
          <cell r="C2194" t="str">
            <v>John</v>
          </cell>
          <cell r="D2194" t="str">
            <v>Exempt</v>
          </cell>
          <cell r="E2194">
            <v>1301</v>
          </cell>
          <cell r="F2194" t="str">
            <v>CFO - Risk Mgmt</v>
          </cell>
          <cell r="G2194">
            <v>7468</v>
          </cell>
          <cell r="H2194" t="str">
            <v>Analyst, Credit - Car</v>
          </cell>
          <cell r="I2194" t="str">
            <v>Analyst, Credit - Car</v>
          </cell>
          <cell r="J2194">
            <v>36430</v>
          </cell>
          <cell r="K2194">
            <v>37479</v>
          </cell>
          <cell r="L2194">
            <v>48834</v>
          </cell>
          <cell r="M2194" t="str">
            <v xml:space="preserve">    56300.00</v>
          </cell>
          <cell r="N2194">
            <v>0.2</v>
          </cell>
          <cell r="O2194" t="str">
            <v>Glenn L Brooks</v>
          </cell>
          <cell r="P2194" t="str">
            <v>Klein, Robert A</v>
          </cell>
        </row>
        <row r="2195">
          <cell r="A2195">
            <v>76345</v>
          </cell>
          <cell r="B2195" t="str">
            <v>Dickens</v>
          </cell>
          <cell r="C2195" t="str">
            <v>Michael</v>
          </cell>
          <cell r="D2195" t="str">
            <v>Exempt</v>
          </cell>
          <cell r="E2195">
            <v>264</v>
          </cell>
          <cell r="F2195" t="str">
            <v>PD Customer Service Systems</v>
          </cell>
          <cell r="G2195">
            <v>2150</v>
          </cell>
          <cell r="H2195" t="str">
            <v>IT Spclst, SA&amp;D - Car</v>
          </cell>
          <cell r="I2195" t="str">
            <v>IT Spclst, SA&amp;D - Car</v>
          </cell>
          <cell r="J2195">
            <v>29689</v>
          </cell>
          <cell r="K2195">
            <v>36500</v>
          </cell>
          <cell r="L2195">
            <v>54085.2</v>
          </cell>
          <cell r="M2195" t="str">
            <v xml:space="preserve">    62050.00</v>
          </cell>
          <cell r="N2195">
            <v>0.24</v>
          </cell>
          <cell r="O2195" t="str">
            <v>Richard A Gilpin</v>
          </cell>
          <cell r="P2195" t="str">
            <v>Walje, A Richard</v>
          </cell>
        </row>
        <row r="2196">
          <cell r="A2196">
            <v>76348</v>
          </cell>
          <cell r="B2196" t="str">
            <v>Robertson</v>
          </cell>
          <cell r="C2196" t="str">
            <v>Randy</v>
          </cell>
          <cell r="D2196" t="str">
            <v>Electric Unions</v>
          </cell>
          <cell r="E2196">
            <v>826</v>
          </cell>
          <cell r="F2196" t="str">
            <v>West Valley Plant</v>
          </cell>
          <cell r="G2196">
            <v>6369</v>
          </cell>
          <cell r="H2196" t="str">
            <v>Plant Tech Sr - W Valley</v>
          </cell>
          <cell r="I2196" t="str">
            <v>Plant Tech Sr - W Valley Gen Proj</v>
          </cell>
          <cell r="J2196">
            <v>36423</v>
          </cell>
          <cell r="K2196">
            <v>37389</v>
          </cell>
          <cell r="L2196">
            <v>64316.160000000003</v>
          </cell>
          <cell r="N2196">
            <v>0.12</v>
          </cell>
          <cell r="O2196" t="str">
            <v>Terry Millgate</v>
          </cell>
          <cell r="P2196" t="str">
            <v>Cunningham, Barry G</v>
          </cell>
        </row>
        <row r="2197">
          <cell r="A2197">
            <v>76350</v>
          </cell>
          <cell r="B2197" t="str">
            <v>Bell</v>
          </cell>
          <cell r="C2197" t="str">
            <v>Shelby</v>
          </cell>
          <cell r="D2197" t="str">
            <v>Exempt</v>
          </cell>
          <cell r="E2197">
            <v>179</v>
          </cell>
          <cell r="F2197" t="str">
            <v>Investor Relations</v>
          </cell>
          <cell r="G2197">
            <v>6693</v>
          </cell>
          <cell r="H2197" t="str">
            <v>Cnslt, Shr Svcs/Inv Rlns</v>
          </cell>
          <cell r="I2197" t="str">
            <v>Cnslt, Shr Svcs/Inv Rlns</v>
          </cell>
          <cell r="J2197">
            <v>36434</v>
          </cell>
          <cell r="K2197">
            <v>37288</v>
          </cell>
          <cell r="L2197">
            <v>77063.039999999994</v>
          </cell>
          <cell r="M2197" t="str">
            <v xml:space="preserve">    69950.00</v>
          </cell>
          <cell r="N2197">
            <v>0.24</v>
          </cell>
          <cell r="O2197" t="str">
            <v>Robert S Hess</v>
          </cell>
        </row>
        <row r="2198">
          <cell r="A2198">
            <v>76354</v>
          </cell>
          <cell r="B2198" t="str">
            <v>Friend</v>
          </cell>
          <cell r="C2198" t="str">
            <v>Dennis</v>
          </cell>
          <cell r="D2198" t="str">
            <v>Exempt</v>
          </cell>
          <cell r="E2198">
            <v>1009</v>
          </cell>
          <cell r="F2198" t="str">
            <v>PD Mgmt &amp; Admin Office</v>
          </cell>
          <cell r="G2198">
            <v>2057</v>
          </cell>
          <cell r="H2198" t="str">
            <v>Cnslt, Sys - Ld/Sr</v>
          </cell>
          <cell r="I2198" t="str">
            <v>Cnslt, Sys - Ld/Sr</v>
          </cell>
          <cell r="J2198">
            <v>36434</v>
          </cell>
          <cell r="K2198">
            <v>37068</v>
          </cell>
          <cell r="L2198">
            <v>102898.08</v>
          </cell>
          <cell r="M2198" t="str">
            <v xml:space="preserve">    95000.00</v>
          </cell>
          <cell r="N2198">
            <v>0.3</v>
          </cell>
          <cell r="O2198" t="str">
            <v>David C Register</v>
          </cell>
          <cell r="P2198" t="str">
            <v>Walje, A Richard</v>
          </cell>
        </row>
        <row r="2199">
          <cell r="A2199">
            <v>76360</v>
          </cell>
          <cell r="B2199" t="str">
            <v>Richards</v>
          </cell>
          <cell r="C2199" t="str">
            <v>Steven</v>
          </cell>
          <cell r="D2199" t="str">
            <v>Exempt</v>
          </cell>
          <cell r="E2199">
            <v>1077</v>
          </cell>
          <cell r="F2199" t="str">
            <v>Generation Engineering</v>
          </cell>
          <cell r="G2199">
            <v>2236</v>
          </cell>
          <cell r="H2199" t="str">
            <v>Proj Mgr - Ld/Sr</v>
          </cell>
          <cell r="I2199" t="str">
            <v>Proj Mgr - Ld/Sr</v>
          </cell>
          <cell r="J2199">
            <v>36430</v>
          </cell>
          <cell r="K2199">
            <v>36992</v>
          </cell>
          <cell r="L2199">
            <v>89546.16</v>
          </cell>
          <cell r="M2199" t="str">
            <v xml:space="preserve">    88350.00</v>
          </cell>
          <cell r="N2199">
            <v>0.3</v>
          </cell>
          <cell r="O2199" t="str">
            <v>Victor M Tracy</v>
          </cell>
          <cell r="P2199" t="str">
            <v>Cunningham, Barry G</v>
          </cell>
        </row>
        <row r="2200">
          <cell r="A2200">
            <v>76362</v>
          </cell>
          <cell r="B2200" t="str">
            <v>Chowdary</v>
          </cell>
          <cell r="C2200" t="str">
            <v>Pradeep</v>
          </cell>
          <cell r="D2200" t="str">
            <v>Exempt</v>
          </cell>
          <cell r="E2200">
            <v>264</v>
          </cell>
          <cell r="F2200" t="str">
            <v>PD Customer Service Systems</v>
          </cell>
          <cell r="G2200">
            <v>2151</v>
          </cell>
          <cell r="H2200" t="str">
            <v>IT Spclst, SA&amp;D - Ld/Sr</v>
          </cell>
          <cell r="I2200" t="str">
            <v>IT Spclst, SA&amp;D - Ld/Sr</v>
          </cell>
          <cell r="J2200">
            <v>36434</v>
          </cell>
          <cell r="K2200">
            <v>37494</v>
          </cell>
          <cell r="L2200">
            <v>78475.199999999997</v>
          </cell>
          <cell r="M2200" t="str">
            <v xml:space="preserve">    74850.00</v>
          </cell>
          <cell r="N2200">
            <v>0.24</v>
          </cell>
          <cell r="O2200" t="str">
            <v>Kenneth A Meneley</v>
          </cell>
          <cell r="P2200" t="str">
            <v>Walje, A Richard</v>
          </cell>
        </row>
        <row r="2201">
          <cell r="A2201">
            <v>76370</v>
          </cell>
          <cell r="B2201" t="str">
            <v>Loftis</v>
          </cell>
          <cell r="C2201" t="str">
            <v>Blair</v>
          </cell>
          <cell r="D2201" t="str">
            <v>Exempt</v>
          </cell>
          <cell r="E2201">
            <v>1023</v>
          </cell>
          <cell r="F2201" t="str">
            <v>SMP/CBS Executive</v>
          </cell>
          <cell r="G2201">
            <v>8692</v>
          </cell>
          <cell r="H2201" t="str">
            <v>Program Mgr</v>
          </cell>
          <cell r="I2201" t="str">
            <v>Program Mgr</v>
          </cell>
          <cell r="J2201">
            <v>36434</v>
          </cell>
          <cell r="K2201">
            <v>37895</v>
          </cell>
          <cell r="L2201">
            <v>101120.16</v>
          </cell>
          <cell r="M2201" t="str">
            <v xml:space="preserve">    97800.00</v>
          </cell>
          <cell r="N2201">
            <v>0.3</v>
          </cell>
          <cell r="O2201" t="str">
            <v>Alex Tait</v>
          </cell>
          <cell r="P2201" t="str">
            <v>MacRitchie, Andy</v>
          </cell>
        </row>
        <row r="2202">
          <cell r="A2202">
            <v>76371</v>
          </cell>
          <cell r="B2202" t="str">
            <v>Sit</v>
          </cell>
          <cell r="C2202" t="str">
            <v>Ming</v>
          </cell>
          <cell r="D2202" t="str">
            <v>Exempt</v>
          </cell>
          <cell r="E2202">
            <v>1301</v>
          </cell>
          <cell r="F2202" t="str">
            <v>CFO - Risk Mgmt</v>
          </cell>
          <cell r="G2202">
            <v>5256</v>
          </cell>
          <cell r="H2202" t="str">
            <v>Director, Risk Mgmnt</v>
          </cell>
          <cell r="I2202" t="str">
            <v>Dir, Group Risk Analytics</v>
          </cell>
          <cell r="J2202">
            <v>36434</v>
          </cell>
          <cell r="K2202">
            <v>37069</v>
          </cell>
          <cell r="L2202">
            <v>142111.92000000001</v>
          </cell>
          <cell r="M2202" t="str">
            <v xml:space="preserve">   139050.00</v>
          </cell>
          <cell r="N2202">
            <v>0.5</v>
          </cell>
          <cell r="O2202" t="str">
            <v>Daniel A Diebold</v>
          </cell>
          <cell r="P2202" t="str">
            <v>Klein, Robert A</v>
          </cell>
        </row>
        <row r="2203">
          <cell r="A2203">
            <v>76372</v>
          </cell>
          <cell r="B2203" t="str">
            <v>Meurisse</v>
          </cell>
          <cell r="C2203" t="str">
            <v>Ryan</v>
          </cell>
          <cell r="D2203" t="str">
            <v>Exempt</v>
          </cell>
          <cell r="E2203">
            <v>424</v>
          </cell>
          <cell r="F2203" t="str">
            <v>Cust Contact Center- Director &amp; Support</v>
          </cell>
          <cell r="G2203">
            <v>8543</v>
          </cell>
          <cell r="H2203" t="str">
            <v>Analyst, Business - Car</v>
          </cell>
          <cell r="I2203" t="str">
            <v>Analyst, Business - Car</v>
          </cell>
          <cell r="J2203">
            <v>36433</v>
          </cell>
          <cell r="K2203">
            <v>37540</v>
          </cell>
          <cell r="L2203">
            <v>49818</v>
          </cell>
          <cell r="M2203" t="str">
            <v xml:space="preserve">    54250.00</v>
          </cell>
          <cell r="N2203">
            <v>0.2</v>
          </cell>
          <cell r="O2203" t="str">
            <v>Alan J Meyer Jr</v>
          </cell>
          <cell r="P2203" t="str">
            <v>Wright, Matthew</v>
          </cell>
        </row>
        <row r="2204">
          <cell r="A2204">
            <v>76373</v>
          </cell>
          <cell r="B2204" t="str">
            <v>Perez</v>
          </cell>
          <cell r="C2204" t="str">
            <v>Tahliba</v>
          </cell>
          <cell r="D2204" t="str">
            <v>Non-Exempt,Non-Union</v>
          </cell>
          <cell r="E2204">
            <v>1005</v>
          </cell>
          <cell r="F2204" t="str">
            <v>CSC Payroll</v>
          </cell>
          <cell r="G2204">
            <v>1961</v>
          </cell>
          <cell r="H2204" t="str">
            <v>Actng Spclst - Ld/Sr</v>
          </cell>
          <cell r="I2204" t="str">
            <v>Actng Spclst - Ld/Sr</v>
          </cell>
          <cell r="J2204">
            <v>36434</v>
          </cell>
          <cell r="K2204">
            <v>36976</v>
          </cell>
          <cell r="L2204">
            <v>42300</v>
          </cell>
          <cell r="M2204" t="str">
            <v xml:space="preserve">    39300.00</v>
          </cell>
          <cell r="N2204">
            <v>0.2</v>
          </cell>
          <cell r="O2204" t="str">
            <v>David E Curnow</v>
          </cell>
          <cell r="P2204" t="str">
            <v>MacRitchie, Andy</v>
          </cell>
        </row>
        <row r="2205">
          <cell r="A2205">
            <v>76423</v>
          </cell>
          <cell r="B2205" t="str">
            <v>Stanfill</v>
          </cell>
          <cell r="C2205" t="str">
            <v>Bonnie</v>
          </cell>
          <cell r="D2205" t="str">
            <v>Exempt</v>
          </cell>
          <cell r="E2205">
            <v>424</v>
          </cell>
          <cell r="F2205" t="str">
            <v>Cust Contact Center- Director &amp; Support</v>
          </cell>
          <cell r="G2205">
            <v>8543</v>
          </cell>
          <cell r="H2205" t="str">
            <v>Analyst, Business - Car</v>
          </cell>
          <cell r="I2205" t="str">
            <v>Analyst, Business - Car</v>
          </cell>
          <cell r="J2205">
            <v>36451</v>
          </cell>
          <cell r="K2205">
            <v>38133</v>
          </cell>
          <cell r="L2205">
            <v>46800</v>
          </cell>
          <cell r="M2205" t="str">
            <v xml:space="preserve">    54250.00</v>
          </cell>
          <cell r="N2205">
            <v>0.2</v>
          </cell>
          <cell r="O2205" t="str">
            <v>Alan J Meyer Jr</v>
          </cell>
          <cell r="P2205" t="str">
            <v>Wright, Matthew</v>
          </cell>
        </row>
        <row r="2206">
          <cell r="A2206">
            <v>76428</v>
          </cell>
          <cell r="B2206" t="str">
            <v>Johnson</v>
          </cell>
          <cell r="C2206" t="str">
            <v>Lana</v>
          </cell>
          <cell r="D2206" t="str">
            <v>Non-Exempt,Non-Union</v>
          </cell>
          <cell r="E2206">
            <v>594</v>
          </cell>
          <cell r="F2206" t="str">
            <v>Customer Contact Center - Generalists</v>
          </cell>
          <cell r="G2206">
            <v>4779</v>
          </cell>
          <cell r="H2206" t="str">
            <v>Customer Service Associat</v>
          </cell>
          <cell r="I2206" t="str">
            <v>Customer Service Associate</v>
          </cell>
          <cell r="J2206">
            <v>36451</v>
          </cell>
          <cell r="K2206">
            <v>36451</v>
          </cell>
          <cell r="L2206">
            <v>40665.599999999999</v>
          </cell>
          <cell r="M2206" t="str">
            <v xml:space="preserve">    35089.60</v>
          </cell>
          <cell r="N2206">
            <v>0.08</v>
          </cell>
          <cell r="O2206" t="str">
            <v>Marci L Mahpari</v>
          </cell>
          <cell r="P2206" t="str">
            <v>Wright, Matthew</v>
          </cell>
        </row>
        <row r="2207">
          <cell r="A2207">
            <v>76431</v>
          </cell>
          <cell r="B2207" t="str">
            <v>Bates</v>
          </cell>
          <cell r="C2207" t="str">
            <v>Susan</v>
          </cell>
          <cell r="D2207" t="str">
            <v>Non-Exempt,Non-Union</v>
          </cell>
          <cell r="E2207">
            <v>593</v>
          </cell>
          <cell r="F2207" t="str">
            <v>Customer Contact Center- Dayshift</v>
          </cell>
          <cell r="G2207">
            <v>4779</v>
          </cell>
          <cell r="H2207" t="str">
            <v>Customer Service Associat</v>
          </cell>
          <cell r="I2207" t="str">
            <v>Customer Service Associate</v>
          </cell>
          <cell r="J2207">
            <v>36451</v>
          </cell>
          <cell r="K2207">
            <v>36451</v>
          </cell>
          <cell r="L2207">
            <v>40665.599999999999</v>
          </cell>
          <cell r="M2207" t="str">
            <v xml:space="preserve">    35089.60</v>
          </cell>
          <cell r="N2207">
            <v>0.08</v>
          </cell>
          <cell r="O2207" t="str">
            <v>Geneece K MacKay</v>
          </cell>
          <cell r="P2207" t="str">
            <v>Wright, Matthew</v>
          </cell>
        </row>
        <row r="2208">
          <cell r="A2208">
            <v>76432</v>
          </cell>
          <cell r="B2208" t="str">
            <v>Carroll</v>
          </cell>
          <cell r="C2208" t="str">
            <v>Amy</v>
          </cell>
          <cell r="D2208" t="str">
            <v>Non-Exempt,Non-Union</v>
          </cell>
          <cell r="E2208">
            <v>424</v>
          </cell>
          <cell r="F2208" t="str">
            <v>Cust Contact Center- Director &amp; Support</v>
          </cell>
          <cell r="G2208">
            <v>2065</v>
          </cell>
          <cell r="H2208" t="str">
            <v>Coord, Project - Assoc</v>
          </cell>
          <cell r="I2208" t="str">
            <v>Coord, Proj - Assoc</v>
          </cell>
          <cell r="J2208">
            <v>36451</v>
          </cell>
          <cell r="K2208">
            <v>37909</v>
          </cell>
          <cell r="L2208">
            <v>40950</v>
          </cell>
          <cell r="M2208" t="str">
            <v xml:space="preserve">    35600.00</v>
          </cell>
          <cell r="N2208">
            <v>0.2</v>
          </cell>
          <cell r="O2208" t="str">
            <v>Alan J Meyer Jr</v>
          </cell>
          <cell r="P2208" t="str">
            <v>Wright, Matthew</v>
          </cell>
        </row>
        <row r="2209">
          <cell r="A2209">
            <v>76433</v>
          </cell>
          <cell r="B2209" t="str">
            <v>Keiffer</v>
          </cell>
          <cell r="C2209" t="str">
            <v>Victoria</v>
          </cell>
          <cell r="D2209" t="str">
            <v>Non-Exempt,Non-Union</v>
          </cell>
          <cell r="E2209">
            <v>243</v>
          </cell>
          <cell r="F2209" t="str">
            <v>Equal Employment Opportunity</v>
          </cell>
          <cell r="G2209">
            <v>2020</v>
          </cell>
          <cell r="H2209" t="str">
            <v>Assistant, Group/Indv</v>
          </cell>
          <cell r="I2209" t="str">
            <v>Assistant, Group/Indv</v>
          </cell>
          <cell r="J2209">
            <v>36447</v>
          </cell>
          <cell r="K2209">
            <v>36810</v>
          </cell>
          <cell r="L2209">
            <v>34121.040000000001</v>
          </cell>
          <cell r="M2209" t="str">
            <v xml:space="preserve">    36500.00</v>
          </cell>
          <cell r="N2209">
            <v>0.2</v>
          </cell>
          <cell r="O2209" t="str">
            <v>Dawn T Cartwright</v>
          </cell>
          <cell r="P2209" t="str">
            <v>Pittman, Michael J</v>
          </cell>
        </row>
        <row r="2210">
          <cell r="A2210">
            <v>76434</v>
          </cell>
          <cell r="B2210" t="str">
            <v>Scheidt</v>
          </cell>
          <cell r="C2210" t="str">
            <v>Frederick</v>
          </cell>
          <cell r="D2210" t="str">
            <v>Exempt</v>
          </cell>
          <cell r="E2210">
            <v>1226</v>
          </cell>
          <cell r="F2210" t="str">
            <v>Voice Operations</v>
          </cell>
          <cell r="G2210">
            <v>2011</v>
          </cell>
          <cell r="H2210" t="str">
            <v>Analyst, Telecomm - Car</v>
          </cell>
          <cell r="I2210" t="str">
            <v>Analyst, Telecomm - Car</v>
          </cell>
          <cell r="J2210">
            <v>36452</v>
          </cell>
          <cell r="K2210">
            <v>36452</v>
          </cell>
          <cell r="L2210">
            <v>61162.080000000002</v>
          </cell>
          <cell r="M2210" t="str">
            <v xml:space="preserve">    60750.00</v>
          </cell>
          <cell r="N2210">
            <v>0.24</v>
          </cell>
          <cell r="O2210" t="str">
            <v>Eileen J Skidmore</v>
          </cell>
          <cell r="P2210" t="str">
            <v>Walje, A Richard</v>
          </cell>
        </row>
        <row r="2211">
          <cell r="A2211">
            <v>76441</v>
          </cell>
          <cell r="B2211" t="str">
            <v>Forni</v>
          </cell>
          <cell r="C2211" t="str">
            <v>Fred</v>
          </cell>
          <cell r="D2211" t="str">
            <v>Exempt</v>
          </cell>
          <cell r="E2211">
            <v>653</v>
          </cell>
          <cell r="F2211" t="str">
            <v>Wyodak Administration</v>
          </cell>
          <cell r="G2211">
            <v>2119</v>
          </cell>
          <cell r="H2211" t="str">
            <v>Engineer - Car</v>
          </cell>
          <cell r="I2211" t="str">
            <v>Engineer - Car</v>
          </cell>
          <cell r="J2211">
            <v>36451</v>
          </cell>
          <cell r="K2211">
            <v>37997</v>
          </cell>
          <cell r="L2211">
            <v>67297.2</v>
          </cell>
          <cell r="M2211" t="str">
            <v xml:space="preserve">    68700.00</v>
          </cell>
          <cell r="N2211">
            <v>0.24</v>
          </cell>
          <cell r="O2211" t="str">
            <v>Glenn A Fosher</v>
          </cell>
          <cell r="P2211" t="str">
            <v>Cunningham, Barry G</v>
          </cell>
        </row>
        <row r="2212">
          <cell r="A2212">
            <v>76463</v>
          </cell>
          <cell r="B2212" t="str">
            <v>Adams</v>
          </cell>
          <cell r="C2212" t="str">
            <v>Russell</v>
          </cell>
          <cell r="D2212" t="str">
            <v>Exempt</v>
          </cell>
          <cell r="E2212">
            <v>83</v>
          </cell>
          <cell r="F2212" t="str">
            <v>CBS HR System Support</v>
          </cell>
          <cell r="G2212">
            <v>5177</v>
          </cell>
          <cell r="H2212" t="str">
            <v>Analyst, Bus Sys/SAP Conf</v>
          </cell>
          <cell r="I2212" t="str">
            <v>Analyst, Bus Sys/SAP Config - Career</v>
          </cell>
          <cell r="J2212">
            <v>36465</v>
          </cell>
          <cell r="K2212">
            <v>37206</v>
          </cell>
          <cell r="L2212">
            <v>69126</v>
          </cell>
          <cell r="M2212" t="str">
            <v xml:space="preserve">    74400.00</v>
          </cell>
          <cell r="N2212">
            <v>0.24</v>
          </cell>
          <cell r="O2212" t="str">
            <v>Deanna Geiger</v>
          </cell>
          <cell r="P2212" t="str">
            <v>MacRitchie, Andy</v>
          </cell>
        </row>
        <row r="2213">
          <cell r="A2213">
            <v>76465</v>
          </cell>
          <cell r="B2213" t="str">
            <v>Slanina</v>
          </cell>
          <cell r="C2213" t="str">
            <v>Gary</v>
          </cell>
          <cell r="D2213" t="str">
            <v>Exempt</v>
          </cell>
          <cell r="E2213">
            <v>652</v>
          </cell>
          <cell r="F2213" t="str">
            <v>Dave Johnston Production</v>
          </cell>
          <cell r="G2213">
            <v>2172</v>
          </cell>
          <cell r="H2213" t="str">
            <v>Manager, Plant</v>
          </cell>
          <cell r="I2213" t="str">
            <v>Manager, Plant</v>
          </cell>
          <cell r="J2213">
            <v>26574</v>
          </cell>
          <cell r="K2213">
            <v>36749</v>
          </cell>
          <cell r="L2213">
            <v>109065.12</v>
          </cell>
          <cell r="M2213" t="str">
            <v xml:space="preserve">   101550.00</v>
          </cell>
          <cell r="N2213">
            <v>0.3</v>
          </cell>
          <cell r="O2213" t="str">
            <v>Gregory L Hager</v>
          </cell>
          <cell r="P2213" t="str">
            <v>Cunningham, Barry G</v>
          </cell>
        </row>
        <row r="2214">
          <cell r="A2214">
            <v>76466</v>
          </cell>
          <cell r="B2214" t="str">
            <v>Meyer</v>
          </cell>
          <cell r="C2214" t="str">
            <v>Susan</v>
          </cell>
          <cell r="D2214" t="str">
            <v>Non-Exempt,Non-Union</v>
          </cell>
          <cell r="E2214">
            <v>593</v>
          </cell>
          <cell r="F2214" t="str">
            <v>Customer Contact Center- Dayshift</v>
          </cell>
          <cell r="G2214">
            <v>4780</v>
          </cell>
          <cell r="H2214" t="str">
            <v>Customer Service Associat</v>
          </cell>
          <cell r="I2214" t="str">
            <v>Customer Service Associate</v>
          </cell>
          <cell r="J2214">
            <v>36461</v>
          </cell>
          <cell r="K2214">
            <v>36461</v>
          </cell>
          <cell r="L2214">
            <v>35174.160000000003</v>
          </cell>
          <cell r="M2214" t="str">
            <v xml:space="preserve">    23920.00</v>
          </cell>
          <cell r="N2214">
            <v>0.08</v>
          </cell>
          <cell r="O2214" t="str">
            <v>Geoffrey St Clair</v>
          </cell>
          <cell r="P2214" t="str">
            <v>Wright, Matthew</v>
          </cell>
        </row>
        <row r="2215">
          <cell r="A2215">
            <v>76474</v>
          </cell>
          <cell r="B2215" t="str">
            <v>Albertson</v>
          </cell>
          <cell r="C2215" t="str">
            <v>Gary</v>
          </cell>
          <cell r="D2215" t="str">
            <v>Exempt</v>
          </cell>
          <cell r="E2215">
            <v>878</v>
          </cell>
          <cell r="F2215" t="str">
            <v>Mainframe</v>
          </cell>
          <cell r="G2215">
            <v>2145</v>
          </cell>
          <cell r="H2215" t="str">
            <v>IT Spclst, Opr Sys - Ld/S</v>
          </cell>
          <cell r="I2215" t="str">
            <v>IT Spclst, Opr Sys - Ld/Sr</v>
          </cell>
          <cell r="J2215">
            <v>36465</v>
          </cell>
          <cell r="K2215">
            <v>36465</v>
          </cell>
          <cell r="L2215">
            <v>78854.16</v>
          </cell>
          <cell r="M2215" t="str">
            <v xml:space="preserve">    80000.00</v>
          </cell>
          <cell r="N2215">
            <v>0.24</v>
          </cell>
          <cell r="O2215" t="str">
            <v>Peter T Jefferies</v>
          </cell>
          <cell r="P2215" t="str">
            <v>Walje, A Richard</v>
          </cell>
        </row>
        <row r="2216">
          <cell r="A2216">
            <v>76477</v>
          </cell>
          <cell r="B2216" t="str">
            <v>Patibandla</v>
          </cell>
          <cell r="C2216" t="str">
            <v>Nagesh</v>
          </cell>
          <cell r="D2216" t="str">
            <v>Exempt</v>
          </cell>
          <cell r="E2216">
            <v>502</v>
          </cell>
          <cell r="F2216" t="str">
            <v>IT SAP Infrastructure</v>
          </cell>
          <cell r="G2216">
            <v>2133</v>
          </cell>
          <cell r="H2216" t="str">
            <v>IT Spclst, CS Gen - Ld/Sr</v>
          </cell>
          <cell r="I2216" t="str">
            <v>IT Spclst, CS Gen - Ld/Sr</v>
          </cell>
          <cell r="J2216">
            <v>36535</v>
          </cell>
          <cell r="K2216">
            <v>37206</v>
          </cell>
          <cell r="L2216">
            <v>91064.16</v>
          </cell>
          <cell r="M2216" t="str">
            <v xml:space="preserve">    85250.00</v>
          </cell>
          <cell r="N2216">
            <v>0.24</v>
          </cell>
          <cell r="O2216" t="str">
            <v>Gordon P Hale</v>
          </cell>
          <cell r="P2216" t="str">
            <v>Walje, A Richard</v>
          </cell>
        </row>
        <row r="2217">
          <cell r="A2217">
            <v>76485</v>
          </cell>
          <cell r="B2217" t="str">
            <v>Quines</v>
          </cell>
          <cell r="C2217" t="str">
            <v>Christopher</v>
          </cell>
          <cell r="D2217" t="str">
            <v>Exempt</v>
          </cell>
          <cell r="E2217">
            <v>1132</v>
          </cell>
          <cell r="F2217" t="str">
            <v>Engineering Transmission</v>
          </cell>
          <cell r="G2217">
            <v>2119</v>
          </cell>
          <cell r="H2217" t="str">
            <v>Engineer - Car</v>
          </cell>
          <cell r="I2217" t="str">
            <v>Engineer - Car</v>
          </cell>
          <cell r="J2217">
            <v>36465</v>
          </cell>
          <cell r="K2217">
            <v>37267</v>
          </cell>
          <cell r="L2217">
            <v>64300.08</v>
          </cell>
          <cell r="M2217" t="str">
            <v xml:space="preserve">    68700.00</v>
          </cell>
          <cell r="N2217">
            <v>0.24</v>
          </cell>
          <cell r="O2217" t="str">
            <v>James A Flood Jr</v>
          </cell>
          <cell r="P2217" t="str">
            <v>Wright, Matthew</v>
          </cell>
        </row>
        <row r="2218">
          <cell r="A2218">
            <v>76486</v>
          </cell>
          <cell r="B2218" t="str">
            <v>Linhart</v>
          </cell>
          <cell r="C2218" t="str">
            <v>Cheryl</v>
          </cell>
          <cell r="D2218" t="str">
            <v>Exempt</v>
          </cell>
          <cell r="E2218">
            <v>269</v>
          </cell>
          <cell r="F2218" t="str">
            <v>CBS Asset &amp; Cost Recovery Acctg</v>
          </cell>
          <cell r="G2218">
            <v>1955</v>
          </cell>
          <cell r="H2218" t="str">
            <v>Accountant, Gen - Ld/Sr</v>
          </cell>
          <cell r="I2218" t="str">
            <v>Accountant, Gen - Ld/Sr</v>
          </cell>
          <cell r="J2218">
            <v>36467</v>
          </cell>
          <cell r="K2218">
            <v>37463</v>
          </cell>
          <cell r="L2218">
            <v>58322.16</v>
          </cell>
          <cell r="M2218" t="str">
            <v xml:space="preserve">    66150.00</v>
          </cell>
          <cell r="N2218">
            <v>0.24</v>
          </cell>
          <cell r="O2218" t="str">
            <v>Dean M Wirick</v>
          </cell>
          <cell r="P2218" t="str">
            <v>MacRitchie, Andy</v>
          </cell>
        </row>
        <row r="2219">
          <cell r="A2219">
            <v>76521</v>
          </cell>
          <cell r="B2219" t="str">
            <v>Stuber</v>
          </cell>
          <cell r="C2219" t="str">
            <v>Carolyn</v>
          </cell>
          <cell r="D2219" t="str">
            <v>Exempt</v>
          </cell>
          <cell r="E2219">
            <v>1402</v>
          </cell>
          <cell r="F2219" t="str">
            <v>IT APP PS CWES Commerical &amp; Trading</v>
          </cell>
          <cell r="G2219">
            <v>2150</v>
          </cell>
          <cell r="H2219" t="str">
            <v>IT Spclst, SA&amp;D - Car</v>
          </cell>
          <cell r="I2219" t="str">
            <v>IT Spclst, SA&amp;D - Car</v>
          </cell>
          <cell r="J2219">
            <v>36481</v>
          </cell>
          <cell r="K2219">
            <v>37330</v>
          </cell>
          <cell r="L2219">
            <v>65882.16</v>
          </cell>
          <cell r="M2219" t="str">
            <v xml:space="preserve">    62050.00</v>
          </cell>
          <cell r="N2219">
            <v>0.24</v>
          </cell>
          <cell r="O2219" t="str">
            <v>Michael A Schultz</v>
          </cell>
          <cell r="P2219" t="str">
            <v>Walje, A Richard</v>
          </cell>
        </row>
        <row r="2220">
          <cell r="A2220">
            <v>76541</v>
          </cell>
          <cell r="B2220" t="str">
            <v>Johnson</v>
          </cell>
          <cell r="C2220" t="str">
            <v>Keith</v>
          </cell>
          <cell r="D2220" t="str">
            <v>Exempt</v>
          </cell>
          <cell r="E2220">
            <v>1088</v>
          </cell>
          <cell r="F2220" t="str">
            <v>C&amp;T Back Office</v>
          </cell>
          <cell r="G2220">
            <v>7544</v>
          </cell>
          <cell r="H2220" t="str">
            <v>Analyst, Fin/Actng - Ld/S</v>
          </cell>
          <cell r="I2220" t="str">
            <v>Analyst, Fin/Actng - Ld/Sr</v>
          </cell>
          <cell r="J2220">
            <v>36486</v>
          </cell>
          <cell r="K2220">
            <v>37494</v>
          </cell>
          <cell r="L2220">
            <v>61360.08</v>
          </cell>
          <cell r="M2220" t="str">
            <v xml:space="preserve">    66150.00</v>
          </cell>
          <cell r="N2220">
            <v>0.24</v>
          </cell>
          <cell r="O2220" t="str">
            <v>Laurie O Barbeau</v>
          </cell>
          <cell r="P2220" t="str">
            <v>Watters, Stan K</v>
          </cell>
        </row>
        <row r="2221">
          <cell r="A2221">
            <v>76543</v>
          </cell>
          <cell r="B2221" t="str">
            <v>Greenhalgh</v>
          </cell>
          <cell r="C2221" t="str">
            <v>Jean</v>
          </cell>
          <cell r="D2221" t="str">
            <v>Exempt</v>
          </cell>
          <cell r="E2221">
            <v>238</v>
          </cell>
          <cell r="F2221" t="str">
            <v>C&amp;T Front Office</v>
          </cell>
          <cell r="G2221">
            <v>2297</v>
          </cell>
          <cell r="H2221" t="str">
            <v>Trader, Engy Trans - Car</v>
          </cell>
          <cell r="I2221" t="str">
            <v>Trader, Engy Trans - Car</v>
          </cell>
          <cell r="J2221">
            <v>36493</v>
          </cell>
          <cell r="K2221">
            <v>36493</v>
          </cell>
          <cell r="L2221">
            <v>76675.199999999997</v>
          </cell>
          <cell r="M2221" t="str">
            <v xml:space="preserve">    71750.00</v>
          </cell>
          <cell r="N2221">
            <v>0.5</v>
          </cell>
          <cell r="O2221" t="str">
            <v>Gregory D Maxfield</v>
          </cell>
          <cell r="P2221" t="str">
            <v>Watters, Stan K</v>
          </cell>
        </row>
        <row r="2222">
          <cell r="A2222">
            <v>76544</v>
          </cell>
          <cell r="B2222" t="str">
            <v>Shapiro</v>
          </cell>
          <cell r="C2222" t="str">
            <v>Ronald</v>
          </cell>
          <cell r="D2222" t="str">
            <v>Exempt</v>
          </cell>
          <cell r="E2222">
            <v>1077</v>
          </cell>
          <cell r="F2222" t="str">
            <v>Generation Engineering</v>
          </cell>
          <cell r="G2222">
            <v>2120</v>
          </cell>
          <cell r="H2222" t="str">
            <v>Engineer - Ld/Sr</v>
          </cell>
          <cell r="I2222" t="str">
            <v>Engineer - Ld/Sr</v>
          </cell>
          <cell r="J2222">
            <v>36490</v>
          </cell>
          <cell r="K2222">
            <v>36490</v>
          </cell>
          <cell r="L2222">
            <v>83215.199999999997</v>
          </cell>
          <cell r="M2222" t="str">
            <v xml:space="preserve">    80400.00</v>
          </cell>
          <cell r="N2222">
            <v>0.24</v>
          </cell>
          <cell r="O2222" t="str">
            <v>Craig O Garritson</v>
          </cell>
          <cell r="P2222" t="str">
            <v>Cunningham, Barry G</v>
          </cell>
        </row>
        <row r="2223">
          <cell r="A2223">
            <v>76548</v>
          </cell>
          <cell r="B2223" t="str">
            <v>Sannecy</v>
          </cell>
          <cell r="C2223" t="str">
            <v>Srinath</v>
          </cell>
          <cell r="D2223" t="str">
            <v>Exempt</v>
          </cell>
          <cell r="E2223">
            <v>1530</v>
          </cell>
          <cell r="F2223" t="str">
            <v>Cust Svc Business Improvement</v>
          </cell>
          <cell r="G2223">
            <v>1982</v>
          </cell>
          <cell r="H2223" t="str">
            <v>Analyst, Bus Sys - Ld/Sr</v>
          </cell>
          <cell r="I2223" t="str">
            <v>Analyst, Bus Sys - Ld/Sr</v>
          </cell>
          <cell r="J2223">
            <v>36495</v>
          </cell>
          <cell r="K2223">
            <v>37632</v>
          </cell>
          <cell r="L2223">
            <v>72580.08</v>
          </cell>
          <cell r="M2223" t="str">
            <v xml:space="preserve">    72750.00</v>
          </cell>
          <cell r="N2223">
            <v>0.24</v>
          </cell>
          <cell r="O2223" t="str">
            <v>Kathy A Ramsey</v>
          </cell>
          <cell r="P2223" t="str">
            <v>Wright, Matthew</v>
          </cell>
        </row>
        <row r="2224">
          <cell r="A2224">
            <v>76553</v>
          </cell>
          <cell r="B2224" t="str">
            <v>Young</v>
          </cell>
          <cell r="C2224" t="str">
            <v>Jason</v>
          </cell>
          <cell r="D2224" t="str">
            <v>Exempt</v>
          </cell>
          <cell r="E2224">
            <v>1326</v>
          </cell>
          <cell r="F2224" t="str">
            <v>Enterprise Intel Systems</v>
          </cell>
          <cell r="G2224">
            <v>2144</v>
          </cell>
          <cell r="H2224" t="str">
            <v>IT Spclst, Opr Sys - Car</v>
          </cell>
          <cell r="I2224" t="str">
            <v>IT Spclst, Opr Sys - Car</v>
          </cell>
          <cell r="J2224">
            <v>36514</v>
          </cell>
          <cell r="K2224">
            <v>37098</v>
          </cell>
          <cell r="L2224">
            <v>59100</v>
          </cell>
          <cell r="M2224" t="str">
            <v xml:space="preserve">    65550.00</v>
          </cell>
          <cell r="N2224">
            <v>0.24</v>
          </cell>
          <cell r="O2224" t="str">
            <v>David F Leathers</v>
          </cell>
          <cell r="P2224" t="str">
            <v>Walje, A Richard</v>
          </cell>
        </row>
        <row r="2225">
          <cell r="A2225">
            <v>76561</v>
          </cell>
          <cell r="B2225" t="str">
            <v>Stephenson</v>
          </cell>
          <cell r="C2225" t="str">
            <v>Leiann</v>
          </cell>
          <cell r="D2225" t="str">
            <v>Exempt</v>
          </cell>
          <cell r="E2225">
            <v>247</v>
          </cell>
          <cell r="F2225" t="str">
            <v>Staffing</v>
          </cell>
          <cell r="G2225">
            <v>2053</v>
          </cell>
          <cell r="H2225" t="str">
            <v>Cnslt, HR - Ld/Sr</v>
          </cell>
          <cell r="I2225" t="str">
            <v>Cnslt, HR - Ld/Sr</v>
          </cell>
          <cell r="J2225">
            <v>36500</v>
          </cell>
          <cell r="K2225">
            <v>38133</v>
          </cell>
          <cell r="L2225">
            <v>88099.92</v>
          </cell>
          <cell r="M2225" t="str">
            <v xml:space="preserve">    93600.00</v>
          </cell>
          <cell r="N2225">
            <v>0.3</v>
          </cell>
          <cell r="O2225" t="str">
            <v>Raylene Bestel</v>
          </cell>
          <cell r="P2225" t="str">
            <v>Pittman, Michael J</v>
          </cell>
        </row>
        <row r="2226">
          <cell r="A2226">
            <v>76570</v>
          </cell>
          <cell r="B2226" t="str">
            <v>Wright</v>
          </cell>
          <cell r="C2226" t="str">
            <v>Matthew</v>
          </cell>
          <cell r="D2226" t="str">
            <v>Exempt</v>
          </cell>
          <cell r="E2226">
            <v>451</v>
          </cell>
          <cell r="F2226" t="str">
            <v>Power Delivery Support</v>
          </cell>
          <cell r="G2226">
            <v>5151</v>
          </cell>
          <cell r="H2226" t="str">
            <v>Executive Vice President</v>
          </cell>
          <cell r="I2226" t="str">
            <v>Executive Vice President</v>
          </cell>
          <cell r="J2226">
            <v>32034</v>
          </cell>
          <cell r="K2226">
            <v>37257</v>
          </cell>
          <cell r="L2226">
            <v>293550</v>
          </cell>
          <cell r="N2226">
            <v>0.6</v>
          </cell>
          <cell r="O2226" t="str">
            <v>Judi A Johansen</v>
          </cell>
          <cell r="P2226" t="str">
            <v>Johansen, Judi A</v>
          </cell>
        </row>
        <row r="2227">
          <cell r="A2227">
            <v>76571</v>
          </cell>
          <cell r="B2227" t="str">
            <v>Hall</v>
          </cell>
          <cell r="C2227" t="str">
            <v>Lilisa</v>
          </cell>
          <cell r="D2227" t="str">
            <v>Exempt</v>
          </cell>
          <cell r="E2227">
            <v>1078</v>
          </cell>
          <cell r="F2227" t="str">
            <v>Internal Communications</v>
          </cell>
          <cell r="G2227">
            <v>2085</v>
          </cell>
          <cell r="H2227" t="str">
            <v>Director, Comm/Advtsg</v>
          </cell>
          <cell r="I2227" t="str">
            <v>Director, Comm/Advtsg</v>
          </cell>
          <cell r="J2227">
            <v>36507</v>
          </cell>
          <cell r="K2227">
            <v>36657</v>
          </cell>
          <cell r="L2227">
            <v>114343.2</v>
          </cell>
          <cell r="M2227" t="str">
            <v xml:space="preserve">   107100.00</v>
          </cell>
          <cell r="N2227">
            <v>0.4</v>
          </cell>
          <cell r="O2227" t="str">
            <v>Dominic Fry</v>
          </cell>
        </row>
        <row r="2228">
          <cell r="A2228">
            <v>76573</v>
          </cell>
          <cell r="B2228" t="str">
            <v>Sittser</v>
          </cell>
          <cell r="C2228" t="str">
            <v>Karla</v>
          </cell>
          <cell r="D2228" t="str">
            <v>Non-Exempt,Non-Union</v>
          </cell>
          <cell r="E2228">
            <v>1006</v>
          </cell>
          <cell r="F2228" t="str">
            <v>CSC Accounts Payable</v>
          </cell>
          <cell r="G2228">
            <v>1961</v>
          </cell>
          <cell r="H2228" t="str">
            <v>Actng Spclst - Ld/Sr</v>
          </cell>
          <cell r="I2228" t="str">
            <v>Actng Spclst - Ld/Sr</v>
          </cell>
          <cell r="J2228">
            <v>36507</v>
          </cell>
          <cell r="K2228">
            <v>37555</v>
          </cell>
          <cell r="L2228">
            <v>36795.120000000003</v>
          </cell>
          <cell r="M2228" t="str">
            <v xml:space="preserve">    39300.00</v>
          </cell>
          <cell r="N2228">
            <v>0.2</v>
          </cell>
          <cell r="O2228" t="str">
            <v>Esther Giezendanner</v>
          </cell>
          <cell r="P2228" t="str">
            <v>MacRitchie, Andy</v>
          </cell>
        </row>
        <row r="2229">
          <cell r="A2229">
            <v>76586</v>
          </cell>
          <cell r="B2229" t="str">
            <v>Armstrong</v>
          </cell>
          <cell r="C2229" t="str">
            <v>Kenneth</v>
          </cell>
          <cell r="D2229" t="str">
            <v>Exempt</v>
          </cell>
          <cell r="E2229">
            <v>481</v>
          </cell>
          <cell r="F2229" t="str">
            <v>Vegetation Management</v>
          </cell>
          <cell r="G2229">
            <v>2256</v>
          </cell>
          <cell r="H2229" t="str">
            <v>Arborist, Utility Frstry</v>
          </cell>
          <cell r="I2229" t="str">
            <v>Arborist, Utility Frstry - Ld/Sr</v>
          </cell>
          <cell r="J2229">
            <v>36537</v>
          </cell>
          <cell r="K2229">
            <v>36537</v>
          </cell>
          <cell r="L2229">
            <v>68316</v>
          </cell>
          <cell r="M2229" t="str">
            <v xml:space="preserve">    70100.00</v>
          </cell>
          <cell r="N2229">
            <v>0.24</v>
          </cell>
          <cell r="O2229" t="str">
            <v>Randall H Miller</v>
          </cell>
          <cell r="P2229" t="str">
            <v>Wright, Matthew</v>
          </cell>
        </row>
        <row r="2230">
          <cell r="A2230">
            <v>76618</v>
          </cell>
          <cell r="B2230" t="str">
            <v>Sherrard-Smith</v>
          </cell>
          <cell r="C2230" t="str">
            <v>Rachel</v>
          </cell>
          <cell r="D2230" t="str">
            <v>Exempt</v>
          </cell>
          <cell r="E2230">
            <v>1019</v>
          </cell>
          <cell r="F2230" t="str">
            <v>External Communications</v>
          </cell>
          <cell r="G2230">
            <v>5968</v>
          </cell>
          <cell r="H2230" t="str">
            <v>Vice President (Exempt)</v>
          </cell>
          <cell r="I2230" t="str">
            <v>Vice President, External Communications</v>
          </cell>
          <cell r="J2230">
            <v>34820</v>
          </cell>
          <cell r="K2230">
            <v>37097</v>
          </cell>
          <cell r="L2230">
            <v>166939.20000000001</v>
          </cell>
          <cell r="N2230">
            <v>0.5</v>
          </cell>
          <cell r="O2230" t="str">
            <v>Dominic Fry</v>
          </cell>
        </row>
        <row r="2231">
          <cell r="A2231">
            <v>76635</v>
          </cell>
          <cell r="B2231" t="str">
            <v>MacRitchie</v>
          </cell>
          <cell r="C2231" t="str">
            <v>Andy</v>
          </cell>
          <cell r="D2231" t="str">
            <v>Exempt</v>
          </cell>
          <cell r="E2231">
            <v>1023</v>
          </cell>
          <cell r="F2231" t="str">
            <v>SMP/CBS Executive</v>
          </cell>
          <cell r="G2231">
            <v>5151</v>
          </cell>
          <cell r="H2231" t="str">
            <v>Executive Vice President</v>
          </cell>
          <cell r="I2231" t="str">
            <v>Executive VP, Strategy &amp; Major Projects</v>
          </cell>
          <cell r="J2231">
            <v>31656</v>
          </cell>
          <cell r="K2231">
            <v>37257</v>
          </cell>
          <cell r="L2231">
            <v>265200</v>
          </cell>
          <cell r="N2231">
            <v>0.6</v>
          </cell>
          <cell r="O2231" t="str">
            <v>Judi A Johansen</v>
          </cell>
          <cell r="P2231" t="str">
            <v>Johansen, Judi A</v>
          </cell>
        </row>
        <row r="2232">
          <cell r="A2232">
            <v>76654</v>
          </cell>
          <cell r="B2232" t="str">
            <v>Macdonald</v>
          </cell>
          <cell r="C2232" t="str">
            <v>Deirdre</v>
          </cell>
          <cell r="D2232" t="str">
            <v>Exempt</v>
          </cell>
          <cell r="E2232">
            <v>1017</v>
          </cell>
          <cell r="F2232" t="str">
            <v>Grp Organization &amp; Leadership Dvlpmt</v>
          </cell>
          <cell r="G2232">
            <v>9042</v>
          </cell>
          <cell r="H2232" t="str">
            <v>Director, Grp Ldrshp Devl</v>
          </cell>
          <cell r="I2232" t="str">
            <v>Director, Grp Ldrshp Devlpmt</v>
          </cell>
          <cell r="J2232">
            <v>35800</v>
          </cell>
          <cell r="K2232">
            <v>36564</v>
          </cell>
          <cell r="L2232">
            <v>118104</v>
          </cell>
          <cell r="M2232" t="str">
            <v xml:space="preserve">   108800.00</v>
          </cell>
          <cell r="N2232">
            <v>0.4</v>
          </cell>
          <cell r="O2232" t="str">
            <v>Michael J Pittman</v>
          </cell>
          <cell r="P2232" t="str">
            <v>Pittman, Michael J</v>
          </cell>
        </row>
        <row r="2233">
          <cell r="A2233">
            <v>76664</v>
          </cell>
          <cell r="B2233" t="str">
            <v>Rolfe</v>
          </cell>
          <cell r="C2233" t="str">
            <v>Sue</v>
          </cell>
          <cell r="D2233" t="str">
            <v>Exempt</v>
          </cell>
          <cell r="E2233">
            <v>1021</v>
          </cell>
          <cell r="F2233" t="str">
            <v>Major Issues Program</v>
          </cell>
          <cell r="G2233">
            <v>2003</v>
          </cell>
          <cell r="H2233" t="str">
            <v>Analyst, Process - Ld/Sr</v>
          </cell>
          <cell r="I2233" t="str">
            <v>Analyst, Process - Ld/Sr</v>
          </cell>
          <cell r="J2233">
            <v>36564</v>
          </cell>
          <cell r="K2233">
            <v>37712</v>
          </cell>
          <cell r="L2233">
            <v>62213.04</v>
          </cell>
          <cell r="M2233" t="str">
            <v xml:space="preserve">    68300.00</v>
          </cell>
          <cell r="N2233">
            <v>0.24</v>
          </cell>
          <cell r="O2233" t="str">
            <v>Andrea L Kelly</v>
          </cell>
          <cell r="P2233" t="str">
            <v>MacRitchie, Andy</v>
          </cell>
        </row>
        <row r="2234">
          <cell r="A2234">
            <v>76668</v>
          </cell>
          <cell r="B2234" t="str">
            <v>Tait</v>
          </cell>
          <cell r="C2234" t="str">
            <v>Alex</v>
          </cell>
          <cell r="D2234" t="str">
            <v>Exempt</v>
          </cell>
          <cell r="E2234">
            <v>1023</v>
          </cell>
          <cell r="F2234" t="str">
            <v>SMP/CBS Executive</v>
          </cell>
          <cell r="G2234">
            <v>2193</v>
          </cell>
          <cell r="H2234" t="str">
            <v>Mng Dirctr, Plng</v>
          </cell>
          <cell r="I2234" t="str">
            <v>Mng Dirctr, Plng</v>
          </cell>
          <cell r="J2234">
            <v>33112</v>
          </cell>
          <cell r="K2234">
            <v>37165</v>
          </cell>
          <cell r="L2234">
            <v>153180</v>
          </cell>
          <cell r="M2234" t="str">
            <v xml:space="preserve">   154050.00</v>
          </cell>
          <cell r="N2234">
            <v>0.4</v>
          </cell>
          <cell r="O2234" t="str">
            <v>Andy MacRitchie</v>
          </cell>
          <cell r="P2234" t="str">
            <v>MacRitchie, Andy</v>
          </cell>
        </row>
        <row r="2235">
          <cell r="A2235">
            <v>76748</v>
          </cell>
          <cell r="B2235" t="str">
            <v>Smith</v>
          </cell>
          <cell r="C2235" t="str">
            <v>Gina</v>
          </cell>
          <cell r="D2235" t="str">
            <v>Exempt</v>
          </cell>
          <cell r="E2235">
            <v>595</v>
          </cell>
          <cell r="F2235" t="str">
            <v>Customer Contact Center- Complex Team</v>
          </cell>
          <cell r="G2235">
            <v>5594</v>
          </cell>
          <cell r="H2235" t="str">
            <v>Spclst, Energy/Metering -</v>
          </cell>
          <cell r="I2235" t="str">
            <v>Spclst, Energy/Metering - Ld/Sr</v>
          </cell>
          <cell r="J2235">
            <v>29206</v>
          </cell>
          <cell r="K2235">
            <v>36752</v>
          </cell>
          <cell r="L2235">
            <v>49422.720000000001</v>
          </cell>
          <cell r="M2235" t="str">
            <v xml:space="preserve">    54900.00</v>
          </cell>
          <cell r="N2235">
            <v>0.2</v>
          </cell>
          <cell r="O2235" t="str">
            <v>Kelly M Young</v>
          </cell>
          <cell r="P2235" t="str">
            <v>Wright, Matthew</v>
          </cell>
        </row>
        <row r="2236">
          <cell r="A2236">
            <v>76749</v>
          </cell>
          <cell r="B2236" t="str">
            <v>Smith</v>
          </cell>
          <cell r="C2236" t="str">
            <v>H</v>
          </cell>
          <cell r="D2236" t="str">
            <v>Exempt</v>
          </cell>
          <cell r="E2236">
            <v>1112</v>
          </cell>
          <cell r="F2236" t="str">
            <v>Investment Planning</v>
          </cell>
          <cell r="G2236">
            <v>2165</v>
          </cell>
          <cell r="H2236" t="str">
            <v>Manager, Engrg/Env</v>
          </cell>
          <cell r="I2236" t="str">
            <v>Manager, Engrg/Env</v>
          </cell>
          <cell r="J2236">
            <v>28284</v>
          </cell>
          <cell r="K2236">
            <v>36708</v>
          </cell>
          <cell r="L2236">
            <v>106036.08</v>
          </cell>
          <cell r="M2236" t="str">
            <v xml:space="preserve">   102450.00</v>
          </cell>
          <cell r="N2236">
            <v>0.3</v>
          </cell>
          <cell r="O2236" t="str">
            <v>William A Cunningham</v>
          </cell>
          <cell r="P2236" t="str">
            <v>Wright, Matthew</v>
          </cell>
        </row>
        <row r="2237">
          <cell r="A2237">
            <v>76905</v>
          </cell>
          <cell r="B2237" t="str">
            <v>Smith</v>
          </cell>
          <cell r="C2237" t="str">
            <v>Mark</v>
          </cell>
          <cell r="D2237" t="str">
            <v>Exempt</v>
          </cell>
          <cell r="E2237">
            <v>238</v>
          </cell>
          <cell r="F2237" t="str">
            <v>C&amp;T Front Office</v>
          </cell>
          <cell r="G2237">
            <v>2098</v>
          </cell>
          <cell r="H2237" t="str">
            <v>Director, Plng</v>
          </cell>
          <cell r="I2237" t="str">
            <v>Director, Plng</v>
          </cell>
          <cell r="J2237">
            <v>29656</v>
          </cell>
          <cell r="K2237">
            <v>37712</v>
          </cell>
          <cell r="L2237">
            <v>122062.08</v>
          </cell>
          <cell r="M2237" t="str">
            <v xml:space="preserve">   116900.00</v>
          </cell>
          <cell r="N2237">
            <v>0.4</v>
          </cell>
          <cell r="O2237" t="str">
            <v>Mark R Tallman</v>
          </cell>
          <cell r="P2237" t="str">
            <v>Watters, Stan K</v>
          </cell>
        </row>
        <row r="2238">
          <cell r="A2238">
            <v>76908</v>
          </cell>
          <cell r="B2238" t="str">
            <v>Slonecker</v>
          </cell>
          <cell r="C2238" t="str">
            <v>Mary</v>
          </cell>
          <cell r="D2238" t="str">
            <v>Exempt</v>
          </cell>
          <cell r="E2238">
            <v>258</v>
          </cell>
          <cell r="F2238" t="str">
            <v>Enterprise Ops/ EOC</v>
          </cell>
          <cell r="G2238">
            <v>2144</v>
          </cell>
          <cell r="H2238" t="str">
            <v>IT Spclst, Opr Sys - Car</v>
          </cell>
          <cell r="I2238" t="str">
            <v>IT Spclst, Opr Sys - Car</v>
          </cell>
          <cell r="J2238">
            <v>26497</v>
          </cell>
          <cell r="K2238">
            <v>36261</v>
          </cell>
          <cell r="L2238">
            <v>63653.04</v>
          </cell>
          <cell r="M2238" t="str">
            <v xml:space="preserve">    65550.00</v>
          </cell>
          <cell r="N2238">
            <v>0.24</v>
          </cell>
          <cell r="O2238" t="str">
            <v>James B Carroll</v>
          </cell>
          <cell r="P2238" t="str">
            <v>Walje, A Richard</v>
          </cell>
        </row>
        <row r="2239">
          <cell r="A2239">
            <v>76935</v>
          </cell>
          <cell r="B2239" t="str">
            <v>Smith</v>
          </cell>
          <cell r="C2239" t="str">
            <v>Nancy</v>
          </cell>
          <cell r="D2239" t="str">
            <v>Exempt</v>
          </cell>
          <cell r="E2239">
            <v>243</v>
          </cell>
          <cell r="F2239" t="str">
            <v>Equal Employment Opportunity</v>
          </cell>
          <cell r="G2239">
            <v>1993</v>
          </cell>
          <cell r="H2239" t="str">
            <v>Analyst, HR - Car</v>
          </cell>
          <cell r="I2239" t="str">
            <v>Analyst, HR - Car</v>
          </cell>
          <cell r="J2239">
            <v>29724</v>
          </cell>
          <cell r="K2239">
            <v>37068</v>
          </cell>
          <cell r="L2239">
            <v>59178.239999999998</v>
          </cell>
          <cell r="M2239" t="str">
            <v xml:space="preserve">    59750.00</v>
          </cell>
          <cell r="N2239">
            <v>0.2</v>
          </cell>
          <cell r="O2239" t="str">
            <v>Carolyn Lockard</v>
          </cell>
          <cell r="P2239" t="str">
            <v>Pittman, Michael J</v>
          </cell>
        </row>
        <row r="2240">
          <cell r="A2240">
            <v>76990</v>
          </cell>
          <cell r="B2240" t="str">
            <v>Cross</v>
          </cell>
          <cell r="C2240" t="str">
            <v>Robin</v>
          </cell>
          <cell r="D2240" t="str">
            <v>Exempt</v>
          </cell>
          <cell r="E2240">
            <v>298</v>
          </cell>
          <cell r="F2240" t="str">
            <v>Customer &amp; Regulatory Liaison</v>
          </cell>
          <cell r="G2240">
            <v>2006</v>
          </cell>
          <cell r="H2240" t="str">
            <v>Analyst, Rgltry - Ld/Sr</v>
          </cell>
          <cell r="I2240" t="str">
            <v>Analyst, Rgltry - Ld/Sr</v>
          </cell>
          <cell r="J2240">
            <v>28956</v>
          </cell>
          <cell r="K2240">
            <v>36688</v>
          </cell>
          <cell r="L2240">
            <v>65503.199999999997</v>
          </cell>
          <cell r="M2240" t="str">
            <v xml:space="preserve">    69800.00</v>
          </cell>
          <cell r="N2240">
            <v>0.24</v>
          </cell>
          <cell r="O2240" t="str">
            <v>Carole A Rockney</v>
          </cell>
          <cell r="P2240" t="str">
            <v>Wright, Matthew</v>
          </cell>
        </row>
        <row r="2241">
          <cell r="A2241">
            <v>77058</v>
          </cell>
          <cell r="B2241" t="str">
            <v>Smithee</v>
          </cell>
          <cell r="C2241" t="str">
            <v>William</v>
          </cell>
          <cell r="D2241" t="str">
            <v>Exempt</v>
          </cell>
          <cell r="E2241">
            <v>358</v>
          </cell>
          <cell r="F2241" t="str">
            <v>Grants Pass Distribution</v>
          </cell>
          <cell r="G2241">
            <v>6081</v>
          </cell>
          <cell r="H2241" t="str">
            <v>Manager, Distribution</v>
          </cell>
          <cell r="I2241" t="str">
            <v>Manager, Distribution (Ops Mgr)</v>
          </cell>
          <cell r="J2241">
            <v>28863</v>
          </cell>
          <cell r="K2241">
            <v>36475</v>
          </cell>
          <cell r="L2241">
            <v>92111.039999999994</v>
          </cell>
          <cell r="M2241" t="str">
            <v xml:space="preserve">    90600.00</v>
          </cell>
          <cell r="N2241">
            <v>0.3</v>
          </cell>
          <cell r="O2241" t="str">
            <v>Bruce E Johnson</v>
          </cell>
          <cell r="P2241" t="str">
            <v>Wright, Matthew</v>
          </cell>
        </row>
        <row r="2242">
          <cell r="A2242">
            <v>77155</v>
          </cell>
          <cell r="B2242" t="str">
            <v>Snead</v>
          </cell>
          <cell r="C2242" t="str">
            <v>Sandra</v>
          </cell>
          <cell r="D2242" t="str">
            <v>Exempt</v>
          </cell>
          <cell r="E2242">
            <v>1089</v>
          </cell>
          <cell r="F2242" t="str">
            <v>Coos Bay Distribution</v>
          </cell>
          <cell r="G2242">
            <v>6081</v>
          </cell>
          <cell r="H2242" t="str">
            <v>Manager, Distribution</v>
          </cell>
          <cell r="I2242" t="str">
            <v>Manager, Distribution</v>
          </cell>
          <cell r="J2242">
            <v>26875</v>
          </cell>
          <cell r="K2242">
            <v>37341</v>
          </cell>
          <cell r="L2242">
            <v>84287.039999999994</v>
          </cell>
          <cell r="M2242" t="str">
            <v xml:space="preserve">    90600.00</v>
          </cell>
          <cell r="N2242">
            <v>0.3</v>
          </cell>
          <cell r="O2242" t="str">
            <v>Bruce E Johnson</v>
          </cell>
          <cell r="P2242" t="str">
            <v>Wright, Matthew</v>
          </cell>
        </row>
        <row r="2243">
          <cell r="A2243">
            <v>77307</v>
          </cell>
          <cell r="B2243" t="str">
            <v>Decker</v>
          </cell>
          <cell r="C2243" t="str">
            <v>Anita</v>
          </cell>
          <cell r="D2243" t="str">
            <v>Exempt</v>
          </cell>
          <cell r="E2243">
            <v>901</v>
          </cell>
          <cell r="F2243" t="str">
            <v>Business Services</v>
          </cell>
          <cell r="G2243">
            <v>9117</v>
          </cell>
          <cell r="H2243" t="str">
            <v>Mng Dirctr, Bus Svcs</v>
          </cell>
          <cell r="I2243" t="str">
            <v>Mng Dirctr, Bus Svcs</v>
          </cell>
          <cell r="J2243">
            <v>29294</v>
          </cell>
          <cell r="K2243">
            <v>38182</v>
          </cell>
          <cell r="L2243">
            <v>139280.16</v>
          </cell>
          <cell r="M2243" t="str">
            <v xml:space="preserve">   153400.00</v>
          </cell>
          <cell r="N2243">
            <v>0.4</v>
          </cell>
          <cell r="O2243" t="str">
            <v>Andy MacRitchie</v>
          </cell>
          <cell r="P2243" t="str">
            <v>MacRitchie, Andy</v>
          </cell>
        </row>
        <row r="2244">
          <cell r="A2244">
            <v>77525</v>
          </cell>
          <cell r="B2244" t="str">
            <v>Spalding</v>
          </cell>
          <cell r="C2244" t="str">
            <v>David</v>
          </cell>
          <cell r="D2244" t="str">
            <v>Exempt</v>
          </cell>
          <cell r="E2244">
            <v>1065</v>
          </cell>
          <cell r="F2244" t="str">
            <v>C&amp;I Account Management</v>
          </cell>
          <cell r="G2244">
            <v>1952</v>
          </cell>
          <cell r="H2244" t="str">
            <v>Acct Mgr, Corporate</v>
          </cell>
          <cell r="I2244" t="str">
            <v>Acct Mgr, Corporate</v>
          </cell>
          <cell r="J2244">
            <v>28676</v>
          </cell>
          <cell r="K2244">
            <v>34953</v>
          </cell>
          <cell r="L2244">
            <v>90005.04</v>
          </cell>
          <cell r="M2244" t="str">
            <v xml:space="preserve">    92900.00</v>
          </cell>
          <cell r="N2244">
            <v>0.3</v>
          </cell>
          <cell r="O2244" t="str">
            <v>Loren P Morse</v>
          </cell>
          <cell r="P2244" t="str">
            <v>Wright, Matthew</v>
          </cell>
        </row>
        <row r="2245">
          <cell r="A2245">
            <v>78055</v>
          </cell>
          <cell r="B2245" t="str">
            <v>Stahl</v>
          </cell>
          <cell r="C2245" t="str">
            <v>James</v>
          </cell>
          <cell r="D2245" t="str">
            <v>Exempt</v>
          </cell>
          <cell r="E2245">
            <v>1108</v>
          </cell>
          <cell r="F2245" t="str">
            <v>Telecomms</v>
          </cell>
          <cell r="G2245">
            <v>2120</v>
          </cell>
          <cell r="H2245" t="str">
            <v>Engineer - Ld/Sr</v>
          </cell>
          <cell r="I2245" t="str">
            <v>Engineer - Ld/Sr</v>
          </cell>
          <cell r="J2245">
            <v>29017</v>
          </cell>
          <cell r="K2245">
            <v>35972</v>
          </cell>
          <cell r="L2245">
            <v>83096.160000000003</v>
          </cell>
          <cell r="M2245" t="str">
            <v xml:space="preserve">    80400.00</v>
          </cell>
          <cell r="N2245">
            <v>0.24</v>
          </cell>
          <cell r="O2245" t="str">
            <v>Milton J Patzkowski</v>
          </cell>
          <cell r="P2245" t="str">
            <v>Wright, Matthew</v>
          </cell>
        </row>
        <row r="2246">
          <cell r="A2246">
            <v>78079</v>
          </cell>
          <cell r="B2246" t="str">
            <v>Stamper</v>
          </cell>
          <cell r="C2246" t="str">
            <v>Jack</v>
          </cell>
          <cell r="D2246" t="str">
            <v>Exempt</v>
          </cell>
          <cell r="E2246">
            <v>429</v>
          </cell>
          <cell r="F2246" t="str">
            <v>Transmission</v>
          </cell>
          <cell r="G2246">
            <v>2175</v>
          </cell>
          <cell r="H2246" t="str">
            <v>Manager, Rgltry</v>
          </cell>
          <cell r="I2246" t="str">
            <v>Manager, Rgltry</v>
          </cell>
          <cell r="J2246">
            <v>29371</v>
          </cell>
          <cell r="K2246">
            <v>36261</v>
          </cell>
          <cell r="L2246">
            <v>97184.16</v>
          </cell>
          <cell r="M2246" t="str">
            <v xml:space="preserve">    99800.00</v>
          </cell>
          <cell r="N2246">
            <v>0.3</v>
          </cell>
          <cell r="O2246" t="str">
            <v>David B Cory</v>
          </cell>
          <cell r="P2246" t="str">
            <v>Wright, Matthew</v>
          </cell>
        </row>
        <row r="2247">
          <cell r="A2247">
            <v>78113</v>
          </cell>
          <cell r="B2247" t="str">
            <v>Standley</v>
          </cell>
          <cell r="C2247" t="str">
            <v>William</v>
          </cell>
          <cell r="D2247" t="str">
            <v>Exempt</v>
          </cell>
          <cell r="E2247">
            <v>1125</v>
          </cell>
          <cell r="F2247" t="str">
            <v>Bend Metering Ops</v>
          </cell>
          <cell r="G2247">
            <v>8294</v>
          </cell>
          <cell r="H2247" t="str">
            <v>Manager, Field Svcs C</v>
          </cell>
          <cell r="I2247" t="str">
            <v>Manager, Field Services</v>
          </cell>
          <cell r="J2247">
            <v>29068</v>
          </cell>
          <cell r="K2247">
            <v>37767</v>
          </cell>
          <cell r="L2247">
            <v>75145.2</v>
          </cell>
          <cell r="M2247" t="str">
            <v xml:space="preserve">    76900.00</v>
          </cell>
          <cell r="N2247">
            <v>0.3</v>
          </cell>
          <cell r="O2247" t="str">
            <v>James J Supple</v>
          </cell>
          <cell r="P2247" t="str">
            <v>Wright, Matthew</v>
          </cell>
        </row>
        <row r="2248">
          <cell r="A2248">
            <v>78115</v>
          </cell>
          <cell r="B2248" t="str">
            <v>Stangl</v>
          </cell>
          <cell r="C2248" t="str">
            <v>Charles</v>
          </cell>
          <cell r="D2248" t="str">
            <v>Exempt</v>
          </cell>
          <cell r="E2248">
            <v>667</v>
          </cell>
          <cell r="F2248" t="str">
            <v>Huntington Support</v>
          </cell>
          <cell r="G2248">
            <v>2278</v>
          </cell>
          <cell r="H2248" t="str">
            <v>Supervisor, Plant</v>
          </cell>
          <cell r="I2248" t="str">
            <v>Supervisor, Plant</v>
          </cell>
          <cell r="J2248">
            <v>28060</v>
          </cell>
          <cell r="K2248">
            <v>37267</v>
          </cell>
          <cell r="L2248">
            <v>74866.080000000002</v>
          </cell>
          <cell r="M2248" t="str">
            <v xml:space="preserve">    71500.00</v>
          </cell>
          <cell r="N2248">
            <v>0.24</v>
          </cell>
          <cell r="O2248" t="str">
            <v>Laren K Huntsman</v>
          </cell>
          <cell r="P2248" t="str">
            <v>Cunningham, Barry G</v>
          </cell>
        </row>
        <row r="2249">
          <cell r="A2249">
            <v>78185</v>
          </cell>
          <cell r="B2249" t="str">
            <v>Stanley</v>
          </cell>
          <cell r="C2249" t="str">
            <v>Norman</v>
          </cell>
          <cell r="D2249" t="str">
            <v>Exempt</v>
          </cell>
          <cell r="E2249">
            <v>77</v>
          </cell>
          <cell r="F2249" t="str">
            <v>Transmission Dispatch</v>
          </cell>
          <cell r="G2249">
            <v>2088</v>
          </cell>
          <cell r="H2249" t="str">
            <v>Director, D&amp;T</v>
          </cell>
          <cell r="I2249" t="str">
            <v>Director, D&amp;T</v>
          </cell>
          <cell r="J2249">
            <v>24999</v>
          </cell>
          <cell r="K2249">
            <v>35972</v>
          </cell>
          <cell r="L2249">
            <v>115334.16</v>
          </cell>
          <cell r="M2249" t="str">
            <v xml:space="preserve">   107700.00</v>
          </cell>
          <cell r="N2249">
            <v>0.3</v>
          </cell>
          <cell r="O2249" t="str">
            <v>Douglas R Butler</v>
          </cell>
          <cell r="P2249" t="str">
            <v>Wright, Matthew</v>
          </cell>
        </row>
        <row r="2250">
          <cell r="A2250">
            <v>78233</v>
          </cell>
          <cell r="B2250" t="str">
            <v>Staples</v>
          </cell>
          <cell r="C2250" t="str">
            <v>Kenneth</v>
          </cell>
          <cell r="D2250" t="str">
            <v>Exempt</v>
          </cell>
          <cell r="E2250">
            <v>1252</v>
          </cell>
          <cell r="F2250" t="str">
            <v>Construction Mapping</v>
          </cell>
          <cell r="G2250">
            <v>2272</v>
          </cell>
          <cell r="H2250" t="str">
            <v>Supervisor, D&amp;T</v>
          </cell>
          <cell r="I2250" t="str">
            <v>Supervisor, D&amp;T</v>
          </cell>
          <cell r="J2250">
            <v>29038</v>
          </cell>
          <cell r="K2250">
            <v>37813</v>
          </cell>
          <cell r="L2250">
            <v>59800.08</v>
          </cell>
          <cell r="M2250" t="str">
            <v xml:space="preserve">    67500.00</v>
          </cell>
          <cell r="N2250">
            <v>0.24</v>
          </cell>
          <cell r="O2250" t="str">
            <v>James A Bender</v>
          </cell>
          <cell r="P2250" t="str">
            <v>Wright, Matthew</v>
          </cell>
        </row>
        <row r="2251">
          <cell r="A2251">
            <v>78497</v>
          </cell>
          <cell r="B2251" t="str">
            <v>Steinbrenner</v>
          </cell>
          <cell r="C2251" t="str">
            <v>Peter</v>
          </cell>
          <cell r="D2251" t="str">
            <v>Exempt</v>
          </cell>
          <cell r="E2251">
            <v>647</v>
          </cell>
          <cell r="F2251" t="str">
            <v>Naughton Administration</v>
          </cell>
          <cell r="G2251">
            <v>2194</v>
          </cell>
          <cell r="H2251" t="str">
            <v>Mng Dirctr, Plant</v>
          </cell>
          <cell r="I2251" t="str">
            <v>Mng Dirctr, Plant</v>
          </cell>
          <cell r="J2251">
            <v>28653</v>
          </cell>
          <cell r="K2251">
            <v>37357</v>
          </cell>
          <cell r="L2251">
            <v>126593.04</v>
          </cell>
          <cell r="M2251" t="str">
            <v xml:space="preserve">   127750.00</v>
          </cell>
          <cell r="N2251">
            <v>0.4</v>
          </cell>
          <cell r="O2251" t="str">
            <v>Richard C Woolley</v>
          </cell>
          <cell r="P2251" t="str">
            <v>Cunningham, Barry G</v>
          </cell>
        </row>
        <row r="2252">
          <cell r="A2252">
            <v>78499</v>
          </cell>
          <cell r="B2252" t="str">
            <v>Steinbroner</v>
          </cell>
          <cell r="C2252" t="str">
            <v>Claudia</v>
          </cell>
          <cell r="D2252" t="str">
            <v>Exempt</v>
          </cell>
          <cell r="E2252">
            <v>1065</v>
          </cell>
          <cell r="F2252" t="str">
            <v>C&amp;I Account Management</v>
          </cell>
          <cell r="G2252">
            <v>1952</v>
          </cell>
          <cell r="H2252" t="str">
            <v>Acct Mgr, Corporate</v>
          </cell>
          <cell r="I2252" t="str">
            <v>Acct Mgr, Corporate</v>
          </cell>
          <cell r="J2252">
            <v>29451</v>
          </cell>
          <cell r="K2252">
            <v>35576</v>
          </cell>
          <cell r="L2252">
            <v>85245.119999999995</v>
          </cell>
          <cell r="M2252" t="str">
            <v xml:space="preserve">    92900.00</v>
          </cell>
          <cell r="N2252">
            <v>0.3</v>
          </cell>
          <cell r="O2252" t="str">
            <v>James T Gossett</v>
          </cell>
          <cell r="P2252" t="str">
            <v>Wright, Matthew</v>
          </cell>
        </row>
        <row r="2253">
          <cell r="A2253">
            <v>78545</v>
          </cell>
          <cell r="B2253" t="str">
            <v>Stephens</v>
          </cell>
          <cell r="C2253" t="str">
            <v>Kevin</v>
          </cell>
          <cell r="D2253" t="str">
            <v>Exempt</v>
          </cell>
          <cell r="E2253">
            <v>353</v>
          </cell>
          <cell r="F2253" t="str">
            <v>Albany Distribution</v>
          </cell>
          <cell r="G2253">
            <v>6081</v>
          </cell>
          <cell r="H2253" t="str">
            <v>Manager, Distribution</v>
          </cell>
          <cell r="I2253" t="str">
            <v>Manager, Distribution</v>
          </cell>
          <cell r="J2253">
            <v>28878</v>
          </cell>
          <cell r="K2253">
            <v>37162</v>
          </cell>
          <cell r="L2253">
            <v>92452.08</v>
          </cell>
          <cell r="M2253" t="str">
            <v xml:space="preserve">    90600.00</v>
          </cell>
          <cell r="N2253">
            <v>0.3</v>
          </cell>
          <cell r="O2253" t="str">
            <v>Jon A Weber</v>
          </cell>
          <cell r="P2253" t="str">
            <v>Wright, Matthew</v>
          </cell>
        </row>
        <row r="2254">
          <cell r="A2254">
            <v>78705</v>
          </cell>
          <cell r="B2254" t="str">
            <v>Stevens</v>
          </cell>
          <cell r="C2254" t="str">
            <v>Brent</v>
          </cell>
          <cell r="D2254" t="str">
            <v>Exempt</v>
          </cell>
          <cell r="E2254">
            <v>1113</v>
          </cell>
          <cell r="F2254" t="str">
            <v>System Support</v>
          </cell>
          <cell r="G2254">
            <v>1981</v>
          </cell>
          <cell r="H2254" t="str">
            <v>Analyst, Bus Sys - Car</v>
          </cell>
          <cell r="I2254" t="str">
            <v>Analyst, Bus Sys - Car</v>
          </cell>
          <cell r="J2254">
            <v>28256</v>
          </cell>
          <cell r="K2254">
            <v>36322</v>
          </cell>
          <cell r="L2254">
            <v>57521.04</v>
          </cell>
          <cell r="M2254" t="str">
            <v xml:space="preserve">    61300.00</v>
          </cell>
          <cell r="N2254">
            <v>0.24</v>
          </cell>
          <cell r="O2254" t="str">
            <v>Douglas H Anderson</v>
          </cell>
          <cell r="P2254" t="str">
            <v>Wright, Matthew</v>
          </cell>
        </row>
        <row r="2255">
          <cell r="A2255">
            <v>79454</v>
          </cell>
          <cell r="B2255" t="str">
            <v>Strand</v>
          </cell>
          <cell r="C2255" t="str">
            <v>Elizabeth</v>
          </cell>
          <cell r="D2255" t="str">
            <v>Exempt</v>
          </cell>
          <cell r="E2255">
            <v>269</v>
          </cell>
          <cell r="F2255" t="str">
            <v>CBS Asset &amp; Cost Recovery Acctg</v>
          </cell>
          <cell r="G2255">
            <v>1955</v>
          </cell>
          <cell r="H2255" t="str">
            <v>Accountant, Gen - Ld/Sr</v>
          </cell>
          <cell r="I2255" t="str">
            <v>Accountant, Gen - Ld/Sr</v>
          </cell>
          <cell r="J2255">
            <v>28503</v>
          </cell>
          <cell r="K2255">
            <v>36398</v>
          </cell>
          <cell r="L2255">
            <v>59533.2</v>
          </cell>
          <cell r="M2255" t="str">
            <v xml:space="preserve">    66150.00</v>
          </cell>
          <cell r="N2255">
            <v>0.24</v>
          </cell>
          <cell r="O2255" t="str">
            <v>David J Vandehey</v>
          </cell>
          <cell r="P2255" t="str">
            <v>MacRitchie, Andy</v>
          </cell>
        </row>
        <row r="2256">
          <cell r="A2256">
            <v>79455</v>
          </cell>
          <cell r="B2256" t="str">
            <v>Strande</v>
          </cell>
          <cell r="C2256" t="str">
            <v>Dan</v>
          </cell>
          <cell r="D2256" t="str">
            <v>Exempt</v>
          </cell>
          <cell r="E2256">
            <v>292</v>
          </cell>
          <cell r="F2256" t="str">
            <v>Hydro North</v>
          </cell>
          <cell r="G2256">
            <v>2120</v>
          </cell>
          <cell r="H2256" t="str">
            <v>Engineer - Ld/Sr</v>
          </cell>
          <cell r="I2256" t="str">
            <v>Engineer - Ld/Sr</v>
          </cell>
          <cell r="J2256">
            <v>29388</v>
          </cell>
          <cell r="K2256">
            <v>35972</v>
          </cell>
          <cell r="L2256">
            <v>84188.160000000003</v>
          </cell>
          <cell r="M2256" t="str">
            <v xml:space="preserve">    80400.00</v>
          </cell>
          <cell r="N2256">
            <v>0.24</v>
          </cell>
          <cell r="O2256" t="str">
            <v>Dennis R Zerba</v>
          </cell>
          <cell r="P2256" t="str">
            <v>Cunningham, Barry G</v>
          </cell>
        </row>
        <row r="2257">
          <cell r="A2257">
            <v>79544</v>
          </cell>
          <cell r="B2257" t="str">
            <v>Strickler</v>
          </cell>
          <cell r="C2257" t="str">
            <v>Michael</v>
          </cell>
          <cell r="D2257" t="str">
            <v>Exempt</v>
          </cell>
          <cell r="E2257">
            <v>289</v>
          </cell>
          <cell r="F2257" t="str">
            <v>Hydro</v>
          </cell>
          <cell r="G2257">
            <v>2236</v>
          </cell>
          <cell r="H2257" t="str">
            <v>Proj Mgr - Ld/Sr</v>
          </cell>
          <cell r="I2257" t="str">
            <v>Proj Mgr - Ld/Sr</v>
          </cell>
          <cell r="J2257">
            <v>29024</v>
          </cell>
          <cell r="K2257">
            <v>37616</v>
          </cell>
          <cell r="L2257">
            <v>88097.04</v>
          </cell>
          <cell r="M2257" t="str">
            <v xml:space="preserve">    88350.00</v>
          </cell>
          <cell r="N2257">
            <v>0.3</v>
          </cell>
          <cell r="O2257" t="str">
            <v>James M O'Connell</v>
          </cell>
          <cell r="P2257" t="str">
            <v>Cunningham, Barry G</v>
          </cell>
        </row>
        <row r="2258">
          <cell r="A2258">
            <v>79890</v>
          </cell>
          <cell r="B2258" t="str">
            <v>Summers</v>
          </cell>
          <cell r="C2258" t="str">
            <v>J</v>
          </cell>
          <cell r="D2258" t="str">
            <v>Exempt</v>
          </cell>
          <cell r="E2258">
            <v>881</v>
          </cell>
          <cell r="F2258" t="str">
            <v>US IMS - Information Strategy</v>
          </cell>
          <cell r="G2258">
            <v>6768</v>
          </cell>
          <cell r="H2258" t="str">
            <v>IT Spclst, CS Gen - Princ</v>
          </cell>
          <cell r="I2258" t="str">
            <v>IT Spclst, CS Gen - Princ</v>
          </cell>
          <cell r="J2258">
            <v>28142</v>
          </cell>
          <cell r="K2258">
            <v>37206</v>
          </cell>
          <cell r="L2258">
            <v>104817.12</v>
          </cell>
          <cell r="M2258" t="str">
            <v xml:space="preserve">   103000.00</v>
          </cell>
          <cell r="N2258">
            <v>0.3</v>
          </cell>
          <cell r="O2258" t="str">
            <v>Christopher K Reavis</v>
          </cell>
          <cell r="P2258" t="str">
            <v>Walje, A Richard</v>
          </cell>
        </row>
        <row r="2259">
          <cell r="A2259">
            <v>79940</v>
          </cell>
          <cell r="B2259" t="str">
            <v>Supple</v>
          </cell>
          <cell r="C2259" t="str">
            <v>James</v>
          </cell>
          <cell r="D2259" t="str">
            <v>Exempt</v>
          </cell>
          <cell r="E2259">
            <v>1056</v>
          </cell>
          <cell r="F2259" t="str">
            <v>Metering Ops Oregon/Washington</v>
          </cell>
          <cell r="G2259">
            <v>6062</v>
          </cell>
          <cell r="H2259" t="str">
            <v>Director, Field Services</v>
          </cell>
          <cell r="I2259" t="str">
            <v>Dir, Fld Svcs - Mtr Ops OR</v>
          </cell>
          <cell r="J2259">
            <v>28653</v>
          </cell>
          <cell r="K2259">
            <v>37298</v>
          </cell>
          <cell r="L2259">
            <v>99658.08</v>
          </cell>
          <cell r="M2259" t="str">
            <v xml:space="preserve">    99350.00</v>
          </cell>
          <cell r="N2259">
            <v>0.3</v>
          </cell>
          <cell r="O2259" t="str">
            <v>Blaine Andreasen</v>
          </cell>
          <cell r="P2259" t="str">
            <v>Wright, Matthew</v>
          </cell>
        </row>
        <row r="2260">
          <cell r="A2260">
            <v>80169</v>
          </cell>
          <cell r="B2260" t="str">
            <v>Sweetland III</v>
          </cell>
          <cell r="C2260" t="str">
            <v>W</v>
          </cell>
          <cell r="D2260" t="str">
            <v>Exempt</v>
          </cell>
          <cell r="E2260">
            <v>85</v>
          </cell>
          <cell r="F2260" t="str">
            <v>IT CDS Controller</v>
          </cell>
          <cell r="G2260">
            <v>7549</v>
          </cell>
          <cell r="H2260" t="str">
            <v>Cnslt, Fin/Actng - Ld/Sr</v>
          </cell>
          <cell r="I2260" t="str">
            <v>Cnslt, Fin/Actng - Ld/Sr</v>
          </cell>
          <cell r="J2260">
            <v>28198</v>
          </cell>
          <cell r="K2260">
            <v>35972</v>
          </cell>
          <cell r="L2260">
            <v>97875.12</v>
          </cell>
          <cell r="M2260" t="str">
            <v xml:space="preserve">    81950.00</v>
          </cell>
          <cell r="N2260">
            <v>0.24</v>
          </cell>
          <cell r="O2260" t="str">
            <v>Nancy Kent</v>
          </cell>
          <cell r="P2260" t="str">
            <v>Walje, A Richard</v>
          </cell>
        </row>
        <row r="2261">
          <cell r="A2261">
            <v>80175</v>
          </cell>
          <cell r="B2261" t="str">
            <v>Swindle</v>
          </cell>
          <cell r="C2261" t="str">
            <v>Donald</v>
          </cell>
          <cell r="D2261" t="str">
            <v>Exempt</v>
          </cell>
          <cell r="E2261">
            <v>1276</v>
          </cell>
          <cell r="F2261" t="str">
            <v>Power Delivery Safety &amp; Environmental</v>
          </cell>
          <cell r="G2261">
            <v>1975</v>
          </cell>
          <cell r="H2261" t="str">
            <v>Admntr, Safety - Car</v>
          </cell>
          <cell r="I2261" t="str">
            <v>Admntr, Safety - Car</v>
          </cell>
          <cell r="J2261">
            <v>29346</v>
          </cell>
          <cell r="K2261">
            <v>37942</v>
          </cell>
          <cell r="L2261">
            <v>67498.080000000002</v>
          </cell>
          <cell r="M2261" t="str">
            <v xml:space="preserve">    62800.00</v>
          </cell>
          <cell r="N2261">
            <v>0.2</v>
          </cell>
          <cell r="O2261" t="str">
            <v>R Scott Archer</v>
          </cell>
          <cell r="P2261" t="str">
            <v>Wright, Matthew</v>
          </cell>
        </row>
        <row r="2262">
          <cell r="A2262">
            <v>80266</v>
          </cell>
          <cell r="B2262" t="str">
            <v>Symington</v>
          </cell>
          <cell r="C2262" t="str">
            <v>Donald</v>
          </cell>
          <cell r="D2262" t="str">
            <v>Exempt</v>
          </cell>
          <cell r="E2262">
            <v>928</v>
          </cell>
          <cell r="F2262" t="str">
            <v>21st Century Operations</v>
          </cell>
          <cell r="G2262">
            <v>2052</v>
          </cell>
          <cell r="H2262" t="str">
            <v>Cnslt, HR - Car</v>
          </cell>
          <cell r="I2262" t="str">
            <v>Cnslt, HR - Car</v>
          </cell>
          <cell r="J2262">
            <v>29052</v>
          </cell>
          <cell r="K2262">
            <v>36982</v>
          </cell>
          <cell r="L2262">
            <v>84567.12</v>
          </cell>
          <cell r="M2262" t="str">
            <v xml:space="preserve">    83500.00</v>
          </cell>
          <cell r="N2262">
            <v>0.24</v>
          </cell>
          <cell r="O2262" t="str">
            <v>Jack G Vranish</v>
          </cell>
          <cell r="P2262" t="str">
            <v>Wright, Matthew</v>
          </cell>
        </row>
        <row r="2263">
          <cell r="A2263">
            <v>80355</v>
          </cell>
          <cell r="B2263" t="str">
            <v>Taitt</v>
          </cell>
          <cell r="C2263" t="str">
            <v>Michael</v>
          </cell>
          <cell r="D2263" t="str">
            <v>Exempt</v>
          </cell>
          <cell r="E2263">
            <v>289</v>
          </cell>
          <cell r="F2263" t="str">
            <v>Hydro</v>
          </cell>
          <cell r="G2263">
            <v>2120</v>
          </cell>
          <cell r="H2263" t="str">
            <v>Engineer - Ld/Sr</v>
          </cell>
          <cell r="I2263" t="str">
            <v>Engineer - Ld/Sr</v>
          </cell>
          <cell r="J2263">
            <v>25934</v>
          </cell>
          <cell r="K2263">
            <v>36383</v>
          </cell>
          <cell r="L2263">
            <v>83797.2</v>
          </cell>
          <cell r="M2263" t="str">
            <v xml:space="preserve">    80400.00</v>
          </cell>
          <cell r="N2263">
            <v>0.24</v>
          </cell>
          <cell r="O2263" t="str">
            <v>Richard K Freeman</v>
          </cell>
          <cell r="P2263" t="str">
            <v>Cunningham, Barry G</v>
          </cell>
        </row>
        <row r="2264">
          <cell r="A2264">
            <v>80455</v>
          </cell>
          <cell r="B2264" t="str">
            <v>Tarantola</v>
          </cell>
          <cell r="C2264" t="str">
            <v>Robert</v>
          </cell>
          <cell r="D2264" t="str">
            <v>Exempt</v>
          </cell>
          <cell r="E2264">
            <v>1018</v>
          </cell>
          <cell r="F2264" t="str">
            <v>Regulation &amp; External Affairs</v>
          </cell>
          <cell r="G2264">
            <v>6117</v>
          </cell>
          <cell r="H2264" t="str">
            <v>Mng Dirctr, Government Af</v>
          </cell>
          <cell r="I2264" t="str">
            <v>Vice President, Wyoming</v>
          </cell>
          <cell r="J2264">
            <v>28857</v>
          </cell>
          <cell r="K2264">
            <v>37257</v>
          </cell>
          <cell r="L2264">
            <v>143407.20000000001</v>
          </cell>
          <cell r="M2264" t="str">
            <v xml:space="preserve">   168450.00</v>
          </cell>
          <cell r="N2264">
            <v>0.6</v>
          </cell>
          <cell r="O2264" t="str">
            <v>Donald N Furman</v>
          </cell>
          <cell r="P2264" t="str">
            <v>Furman, Donald N</v>
          </cell>
        </row>
        <row r="2265">
          <cell r="A2265">
            <v>80535</v>
          </cell>
          <cell r="B2265" t="str">
            <v>Taucher Jr</v>
          </cell>
          <cell r="C2265" t="str">
            <v>Ben</v>
          </cell>
          <cell r="D2265" t="str">
            <v>Exempt</v>
          </cell>
          <cell r="E2265">
            <v>82</v>
          </cell>
          <cell r="F2265" t="str">
            <v>Generation Labor Relations</v>
          </cell>
          <cell r="G2265">
            <v>2053</v>
          </cell>
          <cell r="H2265" t="str">
            <v>Cnslt, HR - Ld/Sr</v>
          </cell>
          <cell r="I2265" t="str">
            <v>Cnslt, HR - Ld/Sr</v>
          </cell>
          <cell r="J2265">
            <v>27402</v>
          </cell>
          <cell r="K2265">
            <v>36990</v>
          </cell>
          <cell r="L2265">
            <v>84172.08</v>
          </cell>
          <cell r="M2265" t="str">
            <v xml:space="preserve">    93600.00</v>
          </cell>
          <cell r="N2265">
            <v>0.3</v>
          </cell>
          <cell r="O2265" t="str">
            <v>Jim P Cox</v>
          </cell>
          <cell r="P2265" t="str">
            <v>Pittman, Michael J</v>
          </cell>
        </row>
        <row r="2266">
          <cell r="A2266">
            <v>80750</v>
          </cell>
          <cell r="B2266" t="str">
            <v>Taylor</v>
          </cell>
          <cell r="C2266" t="str">
            <v>Scott</v>
          </cell>
          <cell r="D2266" t="str">
            <v>Exempt</v>
          </cell>
          <cell r="E2266">
            <v>289</v>
          </cell>
          <cell r="F2266" t="str">
            <v>Hydro</v>
          </cell>
          <cell r="G2266">
            <v>2236</v>
          </cell>
          <cell r="H2266" t="str">
            <v>Proj Mgr - Ld/Sr</v>
          </cell>
          <cell r="I2266" t="str">
            <v>Proj Mgr - Ld/Sr</v>
          </cell>
          <cell r="J2266">
            <v>29017</v>
          </cell>
          <cell r="K2266">
            <v>37206</v>
          </cell>
          <cell r="L2266">
            <v>92696.16</v>
          </cell>
          <cell r="M2266" t="str">
            <v xml:space="preserve">    88350.00</v>
          </cell>
          <cell r="N2266">
            <v>0.3</v>
          </cell>
          <cell r="O2266" t="str">
            <v>James M O'Connell</v>
          </cell>
          <cell r="P2266" t="str">
            <v>Cunningham, Barry G</v>
          </cell>
        </row>
        <row r="2267">
          <cell r="A2267">
            <v>81109</v>
          </cell>
          <cell r="B2267" t="str">
            <v>Thiesen</v>
          </cell>
          <cell r="C2267" t="str">
            <v>Marshall</v>
          </cell>
          <cell r="D2267" t="str">
            <v>Exempt</v>
          </cell>
          <cell r="E2267">
            <v>357</v>
          </cell>
          <cell r="F2267" t="str">
            <v>Medford Distribution</v>
          </cell>
          <cell r="G2267">
            <v>6081</v>
          </cell>
          <cell r="H2267" t="str">
            <v>Manager, Distribution</v>
          </cell>
          <cell r="I2267" t="str">
            <v>Manager, Distribution (Ops Mgr)</v>
          </cell>
          <cell r="J2267">
            <v>29367</v>
          </cell>
          <cell r="K2267">
            <v>37298</v>
          </cell>
          <cell r="L2267">
            <v>91440</v>
          </cell>
          <cell r="M2267" t="str">
            <v xml:space="preserve">    90600.00</v>
          </cell>
          <cell r="N2267">
            <v>0.3</v>
          </cell>
          <cell r="O2267" t="str">
            <v>Bruce E Johnson</v>
          </cell>
          <cell r="P2267" t="str">
            <v>Wright, Matthew</v>
          </cell>
        </row>
        <row r="2268">
          <cell r="A2268">
            <v>81115</v>
          </cell>
          <cell r="B2268" t="str">
            <v>Thom</v>
          </cell>
          <cell r="C2268" t="str">
            <v>Kelly</v>
          </cell>
          <cell r="D2268" t="str">
            <v>Non-Exempt,Non-Union</v>
          </cell>
          <cell r="E2268">
            <v>593</v>
          </cell>
          <cell r="F2268" t="str">
            <v>Customer Contact Center- Dayshift</v>
          </cell>
          <cell r="G2268">
            <v>4779</v>
          </cell>
          <cell r="H2268" t="str">
            <v>Customer Service Associat</v>
          </cell>
          <cell r="I2268" t="str">
            <v>Customer Service Associate</v>
          </cell>
          <cell r="J2268">
            <v>29878</v>
          </cell>
          <cell r="K2268">
            <v>33590</v>
          </cell>
          <cell r="L2268">
            <v>40665.599999999999</v>
          </cell>
          <cell r="M2268" t="str">
            <v xml:space="preserve">    35089.60</v>
          </cell>
          <cell r="N2268">
            <v>0.08</v>
          </cell>
          <cell r="O2268" t="str">
            <v>Eric A Lehman</v>
          </cell>
          <cell r="P2268" t="str">
            <v>Wright, Matthew</v>
          </cell>
        </row>
        <row r="2269">
          <cell r="A2269">
            <v>81190</v>
          </cell>
          <cell r="B2269" t="str">
            <v>Thomas</v>
          </cell>
          <cell r="C2269" t="str">
            <v>Douglas</v>
          </cell>
          <cell r="D2269" t="str">
            <v>Exempt</v>
          </cell>
          <cell r="E2269">
            <v>652</v>
          </cell>
          <cell r="F2269" t="str">
            <v>Dave Johnston Production</v>
          </cell>
          <cell r="G2269">
            <v>2278</v>
          </cell>
          <cell r="H2269" t="str">
            <v>Supervisor, Plant</v>
          </cell>
          <cell r="I2269" t="str">
            <v>Supervisor, Plant</v>
          </cell>
          <cell r="J2269">
            <v>26562</v>
          </cell>
          <cell r="K2269">
            <v>35972</v>
          </cell>
          <cell r="L2269">
            <v>78176.160000000003</v>
          </cell>
          <cell r="M2269" t="str">
            <v xml:space="preserve">    71500.00</v>
          </cell>
          <cell r="N2269">
            <v>0.24</v>
          </cell>
          <cell r="O2269" t="str">
            <v>Alan L Dugan</v>
          </cell>
          <cell r="P2269" t="str">
            <v>Cunningham, Barry G</v>
          </cell>
        </row>
        <row r="2270">
          <cell r="A2270">
            <v>81258</v>
          </cell>
          <cell r="B2270" t="str">
            <v>Thomas</v>
          </cell>
          <cell r="C2270" t="str">
            <v>Robert</v>
          </cell>
          <cell r="D2270" t="str">
            <v>Exempt</v>
          </cell>
          <cell r="E2270">
            <v>264</v>
          </cell>
          <cell r="F2270" t="str">
            <v>PD Customer Service Systems</v>
          </cell>
          <cell r="G2270">
            <v>2150</v>
          </cell>
          <cell r="H2270" t="str">
            <v>IT Spclst, SA&amp;D - Car</v>
          </cell>
          <cell r="I2270" t="str">
            <v>IT Spclst, SA&amp;D - Car</v>
          </cell>
          <cell r="J2270">
            <v>29179</v>
          </cell>
          <cell r="K2270">
            <v>35972</v>
          </cell>
          <cell r="L2270">
            <v>69501.119999999995</v>
          </cell>
          <cell r="M2270" t="str">
            <v xml:space="preserve">    62050.00</v>
          </cell>
          <cell r="N2270">
            <v>0.24</v>
          </cell>
          <cell r="O2270" t="str">
            <v>William T Russell</v>
          </cell>
          <cell r="P2270" t="str">
            <v>Walje, A Richard</v>
          </cell>
        </row>
        <row r="2271">
          <cell r="A2271">
            <v>81558</v>
          </cell>
          <cell r="B2271" t="str">
            <v>Thomsen</v>
          </cell>
          <cell r="C2271" t="str">
            <v>Dan</v>
          </cell>
          <cell r="D2271" t="str">
            <v>Exempt</v>
          </cell>
          <cell r="E2271">
            <v>1065</v>
          </cell>
          <cell r="F2271" t="str">
            <v>C&amp;I Account Management</v>
          </cell>
          <cell r="G2271">
            <v>1952</v>
          </cell>
          <cell r="H2271" t="str">
            <v>Acct Mgr, Corporate</v>
          </cell>
          <cell r="I2271" t="str">
            <v>Acct Mgr, Corporate</v>
          </cell>
          <cell r="J2271">
            <v>29011</v>
          </cell>
          <cell r="K2271">
            <v>36306</v>
          </cell>
          <cell r="L2271">
            <v>78453.119999999995</v>
          </cell>
          <cell r="M2271" t="str">
            <v xml:space="preserve">    92900.00</v>
          </cell>
          <cell r="N2271">
            <v>0.3</v>
          </cell>
          <cell r="O2271" t="str">
            <v>James T Gossett</v>
          </cell>
          <cell r="P2271" t="str">
            <v>Wright, Matthew</v>
          </cell>
        </row>
        <row r="2272">
          <cell r="A2272">
            <v>81817</v>
          </cell>
          <cell r="B2272" t="str">
            <v>Tinhof</v>
          </cell>
          <cell r="C2272" t="str">
            <v>Bruce</v>
          </cell>
          <cell r="D2272" t="str">
            <v>Exempt</v>
          </cell>
          <cell r="E2272">
            <v>1105</v>
          </cell>
          <cell r="F2272" t="str">
            <v>Substation Operations - Walla Walla</v>
          </cell>
          <cell r="G2272">
            <v>6081</v>
          </cell>
          <cell r="H2272" t="str">
            <v>Manager, Distribution</v>
          </cell>
          <cell r="I2272" t="str">
            <v>Manager, Dist (Ops Mgr)</v>
          </cell>
          <cell r="J2272">
            <v>25651</v>
          </cell>
          <cell r="K2272">
            <v>36708</v>
          </cell>
          <cell r="L2272">
            <v>93200.16</v>
          </cell>
          <cell r="M2272" t="str">
            <v xml:space="preserve">    90600.00</v>
          </cell>
          <cell r="N2272">
            <v>0.3</v>
          </cell>
          <cell r="O2272" t="str">
            <v>Mark K Sampson</v>
          </cell>
          <cell r="P2272" t="str">
            <v>Wright, Matthew</v>
          </cell>
        </row>
        <row r="2273">
          <cell r="A2273">
            <v>81844</v>
          </cell>
          <cell r="B2273" t="str">
            <v>Tjoelker</v>
          </cell>
          <cell r="C2273" t="str">
            <v>Thomas</v>
          </cell>
          <cell r="D2273" t="str">
            <v>Exempt</v>
          </cell>
          <cell r="E2273">
            <v>1111</v>
          </cell>
          <cell r="F2273" t="str">
            <v>Area Planning</v>
          </cell>
          <cell r="G2273">
            <v>2165</v>
          </cell>
          <cell r="H2273" t="str">
            <v>Manager, Engrg/Env</v>
          </cell>
          <cell r="I2273" t="str">
            <v>Manager, Engrg/Env</v>
          </cell>
          <cell r="J2273">
            <v>29403</v>
          </cell>
          <cell r="K2273">
            <v>36708</v>
          </cell>
          <cell r="L2273">
            <v>95182.080000000002</v>
          </cell>
          <cell r="M2273" t="str">
            <v xml:space="preserve">   102450.00</v>
          </cell>
          <cell r="N2273">
            <v>0.3</v>
          </cell>
          <cell r="O2273" t="str">
            <v>Paul F Capell</v>
          </cell>
          <cell r="P2273" t="str">
            <v>Wright, Matthew</v>
          </cell>
        </row>
        <row r="2274">
          <cell r="A2274">
            <v>81874</v>
          </cell>
          <cell r="B2274" t="str">
            <v>Tomasini</v>
          </cell>
          <cell r="C2274" t="str">
            <v>Frank</v>
          </cell>
          <cell r="D2274" t="str">
            <v>Exempt</v>
          </cell>
          <cell r="E2274">
            <v>487</v>
          </cell>
          <cell r="F2274" t="str">
            <v>Field Engineering West</v>
          </cell>
          <cell r="G2274">
            <v>2120</v>
          </cell>
          <cell r="H2274" t="str">
            <v>Engineer - Ld/Sr</v>
          </cell>
          <cell r="I2274" t="str">
            <v>Engineer - Ld/Sr</v>
          </cell>
          <cell r="J2274">
            <v>29052</v>
          </cell>
          <cell r="K2274">
            <v>35972</v>
          </cell>
          <cell r="L2274">
            <v>83669.039999999994</v>
          </cell>
          <cell r="M2274" t="str">
            <v xml:space="preserve">    80400.00</v>
          </cell>
          <cell r="N2274">
            <v>0.24</v>
          </cell>
          <cell r="O2274" t="str">
            <v>Kenneth M Shortt</v>
          </cell>
          <cell r="P2274" t="str">
            <v>Wright, Matthew</v>
          </cell>
        </row>
        <row r="2275">
          <cell r="A2275">
            <v>82150</v>
          </cell>
          <cell r="B2275" t="str">
            <v>Towne-Smith</v>
          </cell>
          <cell r="C2275" t="str">
            <v>Nancy</v>
          </cell>
          <cell r="D2275" t="str">
            <v>Exempt</v>
          </cell>
          <cell r="E2275">
            <v>1001</v>
          </cell>
          <cell r="F2275" t="str">
            <v>CBS Performance &amp; Account Mgmt</v>
          </cell>
          <cell r="G2275">
            <v>1981</v>
          </cell>
          <cell r="H2275" t="str">
            <v>Analyst, Bus Sys - Car</v>
          </cell>
          <cell r="I2275" t="str">
            <v>Analyst, Bus Sys - Car</v>
          </cell>
          <cell r="J2275">
            <v>29017</v>
          </cell>
          <cell r="K2275">
            <v>37116</v>
          </cell>
          <cell r="L2275">
            <v>58687.199999999997</v>
          </cell>
          <cell r="M2275" t="str">
            <v xml:space="preserve">    61300.00</v>
          </cell>
          <cell r="N2275">
            <v>0.24</v>
          </cell>
          <cell r="O2275" t="str">
            <v>Dana R Connors</v>
          </cell>
          <cell r="P2275" t="str">
            <v>MacRitchie, Andy</v>
          </cell>
        </row>
        <row r="2276">
          <cell r="A2276">
            <v>82995</v>
          </cell>
          <cell r="B2276" t="str">
            <v>Ulmer</v>
          </cell>
          <cell r="C2276" t="str">
            <v>Edward</v>
          </cell>
          <cell r="D2276" t="str">
            <v>Exempt</v>
          </cell>
          <cell r="E2276">
            <v>1065</v>
          </cell>
          <cell r="F2276" t="str">
            <v>C&amp;I Account Management</v>
          </cell>
          <cell r="G2276">
            <v>1952</v>
          </cell>
          <cell r="H2276" t="str">
            <v>Acct Mgr, Corporate</v>
          </cell>
          <cell r="I2276" t="str">
            <v>Acct Mgr, Corporate</v>
          </cell>
          <cell r="J2276">
            <v>28095</v>
          </cell>
          <cell r="K2276">
            <v>36306</v>
          </cell>
          <cell r="L2276">
            <v>92949.119999999995</v>
          </cell>
          <cell r="M2276" t="str">
            <v xml:space="preserve">    92900.00</v>
          </cell>
          <cell r="N2276">
            <v>0.3</v>
          </cell>
          <cell r="O2276" t="str">
            <v>James T Gossett</v>
          </cell>
          <cell r="P2276" t="str">
            <v>Wright, Matthew</v>
          </cell>
        </row>
        <row r="2277">
          <cell r="A2277">
            <v>83323</v>
          </cell>
          <cell r="B2277" t="str">
            <v>Jacobson</v>
          </cell>
          <cell r="C2277" t="str">
            <v>Angela</v>
          </cell>
          <cell r="D2277" t="str">
            <v>Exempt</v>
          </cell>
          <cell r="E2277">
            <v>1026</v>
          </cell>
          <cell r="F2277" t="str">
            <v>Community Services - West Region</v>
          </cell>
          <cell r="G2277">
            <v>6004</v>
          </cell>
          <cell r="H2277" t="str">
            <v>Cnslt, Community Relation</v>
          </cell>
          <cell r="I2277" t="str">
            <v>Cnslt, Community Relations (RCM)</v>
          </cell>
          <cell r="J2277">
            <v>28614</v>
          </cell>
          <cell r="K2277">
            <v>36650</v>
          </cell>
          <cell r="L2277">
            <v>94154.16</v>
          </cell>
          <cell r="M2277" t="str">
            <v xml:space="preserve">    90600.00</v>
          </cell>
          <cell r="N2277">
            <v>0.3</v>
          </cell>
          <cell r="O2277" t="str">
            <v>Bernard J Bottomly</v>
          </cell>
          <cell r="P2277" t="str">
            <v>Walje, A Richard</v>
          </cell>
        </row>
        <row r="2278">
          <cell r="A2278">
            <v>83518</v>
          </cell>
          <cell r="B2278" t="str">
            <v>Van Slyke</v>
          </cell>
          <cell r="C2278" t="str">
            <v>James</v>
          </cell>
          <cell r="D2278" t="str">
            <v>Non-Exempt,Non-Union</v>
          </cell>
          <cell r="E2278">
            <v>1252</v>
          </cell>
          <cell r="F2278" t="str">
            <v>Construction Mapping</v>
          </cell>
          <cell r="G2278">
            <v>8284</v>
          </cell>
          <cell r="H2278" t="str">
            <v>Specialist, Drafting - Ca</v>
          </cell>
          <cell r="I2278" t="str">
            <v>Specialist, Drafting - Car</v>
          </cell>
          <cell r="J2278">
            <v>29598</v>
          </cell>
          <cell r="K2278">
            <v>35972</v>
          </cell>
          <cell r="L2278">
            <v>39593.040000000001</v>
          </cell>
          <cell r="M2278" t="str">
            <v xml:space="preserve">    37450.00</v>
          </cell>
          <cell r="N2278">
            <v>0.2</v>
          </cell>
          <cell r="O2278" t="str">
            <v>Kenneth G Staples</v>
          </cell>
          <cell r="P2278" t="str">
            <v>Wright, Matthew</v>
          </cell>
        </row>
        <row r="2279">
          <cell r="A2279">
            <v>83795</v>
          </cell>
          <cell r="B2279" t="str">
            <v>Versari</v>
          </cell>
          <cell r="C2279" t="str">
            <v>Bernard</v>
          </cell>
          <cell r="D2279" t="str">
            <v>Exempt</v>
          </cell>
          <cell r="E2279">
            <v>130</v>
          </cell>
          <cell r="F2279" t="str">
            <v>Planning &amp; Analysis</v>
          </cell>
          <cell r="G2279">
            <v>7556</v>
          </cell>
          <cell r="H2279" t="str">
            <v>Director, Plng/Fincl Anly</v>
          </cell>
          <cell r="I2279" t="str">
            <v>Director, Plng/Fincl Anly</v>
          </cell>
          <cell r="J2279">
            <v>29773</v>
          </cell>
          <cell r="K2279">
            <v>36856</v>
          </cell>
          <cell r="L2279">
            <v>125338.08</v>
          </cell>
          <cell r="M2279" t="str">
            <v xml:space="preserve">   128150.00</v>
          </cell>
          <cell r="N2279">
            <v>0.4</v>
          </cell>
          <cell r="O2279" t="str">
            <v>Christopher A Aaberg</v>
          </cell>
          <cell r="P2279" t="str">
            <v>Wright, Matthew</v>
          </cell>
        </row>
        <row r="2280">
          <cell r="A2280">
            <v>83905</v>
          </cell>
          <cell r="B2280" t="str">
            <v>Vinnola</v>
          </cell>
          <cell r="C2280" t="str">
            <v>Bruce</v>
          </cell>
          <cell r="D2280" t="str">
            <v>Exempt</v>
          </cell>
          <cell r="E2280">
            <v>651</v>
          </cell>
          <cell r="F2280" t="str">
            <v>Dave Johnston Support</v>
          </cell>
          <cell r="G2280">
            <v>5692</v>
          </cell>
          <cell r="H2280" t="str">
            <v>Supervisor, Plant Operati</v>
          </cell>
          <cell r="I2280" t="str">
            <v>Supervisor, Plant Operations</v>
          </cell>
          <cell r="J2280">
            <v>28002</v>
          </cell>
          <cell r="K2280">
            <v>37337</v>
          </cell>
          <cell r="L2280">
            <v>73326</v>
          </cell>
          <cell r="M2280" t="str">
            <v xml:space="preserve">    78700.00</v>
          </cell>
          <cell r="N2280">
            <v>0.24</v>
          </cell>
          <cell r="O2280" t="str">
            <v>Gary L Harris</v>
          </cell>
          <cell r="P2280" t="str">
            <v>Cunningham, Barry G</v>
          </cell>
        </row>
        <row r="2281">
          <cell r="A2281">
            <v>83950</v>
          </cell>
          <cell r="B2281" t="str">
            <v>Voegele</v>
          </cell>
          <cell r="C2281" t="str">
            <v>Richard</v>
          </cell>
          <cell r="D2281" t="str">
            <v>Exempt</v>
          </cell>
          <cell r="E2281">
            <v>357</v>
          </cell>
          <cell r="F2281" t="str">
            <v>Medford Distribution</v>
          </cell>
          <cell r="G2281">
            <v>6081</v>
          </cell>
          <cell r="H2281" t="str">
            <v>Manager, Distribution</v>
          </cell>
          <cell r="I2281" t="str">
            <v>Manager, Distribution (Ops Mgr)</v>
          </cell>
          <cell r="J2281">
            <v>26892</v>
          </cell>
          <cell r="K2281">
            <v>37298</v>
          </cell>
          <cell r="L2281">
            <v>88461.119999999995</v>
          </cell>
          <cell r="M2281" t="str">
            <v xml:space="preserve">    90600.00</v>
          </cell>
          <cell r="N2281">
            <v>0.3</v>
          </cell>
          <cell r="O2281" t="str">
            <v>Bruce E Johnson</v>
          </cell>
          <cell r="P2281" t="str">
            <v>Wright, Matthew</v>
          </cell>
        </row>
        <row r="2282">
          <cell r="A2282">
            <v>84135</v>
          </cell>
          <cell r="B2282" t="str">
            <v>Vranish</v>
          </cell>
          <cell r="C2282" t="str">
            <v>Jack</v>
          </cell>
          <cell r="D2282" t="str">
            <v>Exempt</v>
          </cell>
          <cell r="E2282">
            <v>928</v>
          </cell>
          <cell r="F2282" t="str">
            <v>21st Century Operations</v>
          </cell>
          <cell r="G2282">
            <v>2090</v>
          </cell>
          <cell r="H2282" t="str">
            <v>Director, Engrg/Env</v>
          </cell>
          <cell r="I2282" t="str">
            <v>Director, Engrg/Env</v>
          </cell>
          <cell r="J2282">
            <v>29049</v>
          </cell>
          <cell r="K2282">
            <v>37298</v>
          </cell>
          <cell r="L2282">
            <v>109382.16</v>
          </cell>
          <cell r="M2282" t="str">
            <v xml:space="preserve">   114850.00</v>
          </cell>
          <cell r="N2282">
            <v>0.4</v>
          </cell>
          <cell r="O2282" t="str">
            <v>Douglas R Butler</v>
          </cell>
          <cell r="P2282" t="str">
            <v>Wright, Matthew</v>
          </cell>
        </row>
        <row r="2283">
          <cell r="A2283">
            <v>84256</v>
          </cell>
          <cell r="B2283" t="str">
            <v>Walz</v>
          </cell>
          <cell r="C2283" t="str">
            <v>Delynn</v>
          </cell>
          <cell r="D2283" t="str">
            <v>Exempt</v>
          </cell>
          <cell r="E2283">
            <v>300</v>
          </cell>
          <cell r="F2283" t="str">
            <v>Revenue Requirements</v>
          </cell>
          <cell r="G2283">
            <v>2006</v>
          </cell>
          <cell r="H2283" t="str">
            <v>Analyst, Rgltry - Ld/Sr</v>
          </cell>
          <cell r="I2283" t="str">
            <v>Analyst, Rgltry - Ld/Sr</v>
          </cell>
          <cell r="J2283">
            <v>29732</v>
          </cell>
          <cell r="K2283">
            <v>37190</v>
          </cell>
          <cell r="L2283">
            <v>74644.08</v>
          </cell>
          <cell r="M2283" t="str">
            <v xml:space="preserve">    69800.00</v>
          </cell>
          <cell r="N2283">
            <v>0.24</v>
          </cell>
          <cell r="O2283" t="str">
            <v>J Ted Weston</v>
          </cell>
          <cell r="P2283" t="str">
            <v>Larson, Donald D</v>
          </cell>
        </row>
        <row r="2284">
          <cell r="A2284">
            <v>84460</v>
          </cell>
          <cell r="B2284" t="str">
            <v>Walker</v>
          </cell>
          <cell r="C2284" t="str">
            <v>Mark</v>
          </cell>
          <cell r="D2284" t="str">
            <v>Exempt</v>
          </cell>
          <cell r="E2284">
            <v>1351</v>
          </cell>
          <cell r="F2284" t="str">
            <v>Desktop</v>
          </cell>
          <cell r="G2284">
            <v>2139</v>
          </cell>
          <cell r="H2284" t="str">
            <v>IT Spclst, Dsk Spt - Ld/S</v>
          </cell>
          <cell r="I2284" t="str">
            <v>IT Spclst, Dsk Spt - Ld/Sr</v>
          </cell>
          <cell r="J2284">
            <v>28940</v>
          </cell>
          <cell r="K2284">
            <v>36083</v>
          </cell>
          <cell r="L2284">
            <v>64771.199999999997</v>
          </cell>
          <cell r="M2284" t="str">
            <v xml:space="preserve">    62000.00</v>
          </cell>
          <cell r="N2284">
            <v>0.24</v>
          </cell>
          <cell r="O2284" t="str">
            <v>Karen L Hefner</v>
          </cell>
          <cell r="P2284" t="str">
            <v>Walje, A Richard</v>
          </cell>
        </row>
        <row r="2285">
          <cell r="A2285">
            <v>84550</v>
          </cell>
          <cell r="B2285" t="str">
            <v>Wall</v>
          </cell>
          <cell r="C2285" t="str">
            <v>Jill</v>
          </cell>
          <cell r="D2285" t="str">
            <v>Non-Exempt,Non-Union</v>
          </cell>
          <cell r="E2285">
            <v>1000</v>
          </cell>
          <cell r="F2285" t="str">
            <v>IT &amp; CDS</v>
          </cell>
          <cell r="G2285">
            <v>2020</v>
          </cell>
          <cell r="H2285" t="str">
            <v>Assistant, Group/Indv</v>
          </cell>
          <cell r="I2285" t="str">
            <v>Assistant, Group/Indv</v>
          </cell>
          <cell r="J2285">
            <v>28941</v>
          </cell>
          <cell r="K2285">
            <v>35972</v>
          </cell>
          <cell r="L2285">
            <v>41102.160000000003</v>
          </cell>
          <cell r="M2285" t="str">
            <v xml:space="preserve">    36500.00</v>
          </cell>
          <cell r="N2285">
            <v>0.2</v>
          </cell>
          <cell r="O2285" t="str">
            <v>Theresa E Adams</v>
          </cell>
          <cell r="P2285" t="str">
            <v>MacRitchie, Andy</v>
          </cell>
        </row>
        <row r="2286">
          <cell r="A2286">
            <v>84635</v>
          </cell>
          <cell r="B2286" t="str">
            <v>Wallace</v>
          </cell>
          <cell r="C2286" t="str">
            <v>Steven</v>
          </cell>
          <cell r="D2286" t="str">
            <v>Exempt</v>
          </cell>
          <cell r="E2286">
            <v>280</v>
          </cell>
          <cell r="F2286" t="str">
            <v>C&amp;T Planning</v>
          </cell>
          <cell r="G2286">
            <v>2121</v>
          </cell>
          <cell r="H2286" t="str">
            <v>Engineer - Princ</v>
          </cell>
          <cell r="I2286" t="str">
            <v>Engineer - Princ</v>
          </cell>
          <cell r="J2286">
            <v>28465</v>
          </cell>
          <cell r="K2286">
            <v>36951</v>
          </cell>
          <cell r="L2286">
            <v>95309.04</v>
          </cell>
          <cell r="M2286" t="str">
            <v xml:space="preserve">    94950.00</v>
          </cell>
          <cell r="N2286">
            <v>0.3</v>
          </cell>
          <cell r="O2286" t="str">
            <v>David J Engberg</v>
          </cell>
          <cell r="P2286" t="str">
            <v>Watters, Stan K</v>
          </cell>
        </row>
        <row r="2287">
          <cell r="A2287">
            <v>84888</v>
          </cell>
          <cell r="B2287" t="str">
            <v>Ward</v>
          </cell>
          <cell r="C2287" t="str">
            <v>Mark</v>
          </cell>
          <cell r="D2287" t="str">
            <v>Exempt</v>
          </cell>
          <cell r="E2287">
            <v>269</v>
          </cell>
          <cell r="F2287" t="str">
            <v>CBS Asset &amp; Cost Recovery Acctg</v>
          </cell>
          <cell r="G2287">
            <v>7555</v>
          </cell>
          <cell r="H2287" t="str">
            <v>Director, Fin/Actng</v>
          </cell>
          <cell r="I2287" t="str">
            <v>Director, Fin/Actng</v>
          </cell>
          <cell r="J2287">
            <v>29059</v>
          </cell>
          <cell r="K2287">
            <v>37196</v>
          </cell>
          <cell r="L2287">
            <v>105109.2</v>
          </cell>
          <cell r="M2287" t="str">
            <v xml:space="preserve">   108800.00</v>
          </cell>
          <cell r="N2287">
            <v>0.4</v>
          </cell>
          <cell r="O2287" t="str">
            <v>Kathryn C Hymas</v>
          </cell>
          <cell r="P2287" t="str">
            <v>MacRitchie, Andy</v>
          </cell>
        </row>
        <row r="2288">
          <cell r="A2288">
            <v>85212</v>
          </cell>
          <cell r="B2288" t="str">
            <v>Washburn</v>
          </cell>
          <cell r="C2288" t="str">
            <v>Diane</v>
          </cell>
          <cell r="D2288" t="str">
            <v>Non-Exempt,Non-Union</v>
          </cell>
          <cell r="E2288">
            <v>1252</v>
          </cell>
          <cell r="F2288" t="str">
            <v>Construction Mapping</v>
          </cell>
          <cell r="G2288">
            <v>8284</v>
          </cell>
          <cell r="H2288" t="str">
            <v>Specialist, Drafting - Ca</v>
          </cell>
          <cell r="I2288" t="str">
            <v>Specialist, Drafting - Car</v>
          </cell>
          <cell r="J2288">
            <v>28304</v>
          </cell>
          <cell r="K2288">
            <v>35972</v>
          </cell>
          <cell r="L2288">
            <v>39336</v>
          </cell>
          <cell r="M2288" t="str">
            <v xml:space="preserve">    37450.00</v>
          </cell>
          <cell r="N2288">
            <v>0.2</v>
          </cell>
          <cell r="O2288" t="str">
            <v>Kenneth G Staples</v>
          </cell>
          <cell r="P2288" t="str">
            <v>Wright, Matthew</v>
          </cell>
        </row>
        <row r="2289">
          <cell r="A2289">
            <v>85283</v>
          </cell>
          <cell r="B2289" t="str">
            <v>Waters</v>
          </cell>
          <cell r="C2289" t="str">
            <v>Kenneth</v>
          </cell>
          <cell r="D2289" t="str">
            <v>Exempt</v>
          </cell>
          <cell r="E2289">
            <v>651</v>
          </cell>
          <cell r="F2289" t="str">
            <v>Dave Johnston Support</v>
          </cell>
          <cell r="G2289">
            <v>5692</v>
          </cell>
          <cell r="H2289" t="str">
            <v>Supervisor, Plant Operati</v>
          </cell>
          <cell r="I2289" t="str">
            <v>Supervisor, Plant Operations</v>
          </cell>
          <cell r="J2289">
            <v>27114</v>
          </cell>
          <cell r="K2289">
            <v>36795</v>
          </cell>
          <cell r="L2289">
            <v>81058.080000000002</v>
          </cell>
          <cell r="M2289" t="str">
            <v xml:space="preserve">    78700.00</v>
          </cell>
          <cell r="N2289">
            <v>0.24</v>
          </cell>
          <cell r="O2289" t="str">
            <v>Gary L Harris</v>
          </cell>
          <cell r="P2289" t="str">
            <v>Cunningham, Barry G</v>
          </cell>
        </row>
        <row r="2290">
          <cell r="A2290">
            <v>85297</v>
          </cell>
          <cell r="B2290" t="str">
            <v>Waters Jr</v>
          </cell>
          <cell r="C2290" t="str">
            <v>Thomas</v>
          </cell>
          <cell r="D2290" t="str">
            <v>Exempt</v>
          </cell>
          <cell r="E2290">
            <v>1052</v>
          </cell>
          <cell r="F2290" t="str">
            <v>Asset Planning</v>
          </cell>
          <cell r="G2290">
            <v>2090</v>
          </cell>
          <cell r="H2290" t="str">
            <v>Director, Engrg/Env</v>
          </cell>
          <cell r="I2290" t="str">
            <v>Director, Engrg/Env</v>
          </cell>
          <cell r="J2290">
            <v>27242</v>
          </cell>
          <cell r="K2290">
            <v>36661</v>
          </cell>
          <cell r="L2290">
            <v>111969.12</v>
          </cell>
          <cell r="M2290" t="str">
            <v xml:space="preserve">   114850.00</v>
          </cell>
          <cell r="N2290">
            <v>0.4</v>
          </cell>
          <cell r="O2290" t="str">
            <v>William A Cunningham</v>
          </cell>
          <cell r="P2290" t="str">
            <v>Wright, Matthew</v>
          </cell>
        </row>
        <row r="2291">
          <cell r="A2291">
            <v>85476</v>
          </cell>
          <cell r="B2291" t="str">
            <v>Watters</v>
          </cell>
          <cell r="C2291" t="str">
            <v>Stan</v>
          </cell>
          <cell r="D2291" t="str">
            <v>Exempt</v>
          </cell>
          <cell r="E2291">
            <v>626</v>
          </cell>
          <cell r="F2291" t="str">
            <v>C&amp;T Administration</v>
          </cell>
          <cell r="G2291">
            <v>3481</v>
          </cell>
          <cell r="H2291" t="str">
            <v>Senior Vice President</v>
          </cell>
          <cell r="I2291" t="str">
            <v>SVP Commercial &amp; Trading</v>
          </cell>
          <cell r="J2291">
            <v>29983</v>
          </cell>
          <cell r="K2291">
            <v>37767</v>
          </cell>
          <cell r="L2291">
            <v>257500.08</v>
          </cell>
          <cell r="N2291">
            <v>0.6</v>
          </cell>
          <cell r="O2291" t="str">
            <v>Judi A Johansen</v>
          </cell>
          <cell r="P2291" t="str">
            <v>Johansen, Judi A</v>
          </cell>
        </row>
        <row r="2292">
          <cell r="A2292">
            <v>85642</v>
          </cell>
          <cell r="B2292" t="str">
            <v>Weber</v>
          </cell>
          <cell r="C2292" t="str">
            <v>Jon</v>
          </cell>
          <cell r="D2292" t="str">
            <v>Exempt</v>
          </cell>
          <cell r="E2292">
            <v>1043</v>
          </cell>
          <cell r="F2292" t="str">
            <v>Western OR Wires</v>
          </cell>
          <cell r="G2292">
            <v>6067</v>
          </cell>
          <cell r="H2292" t="str">
            <v>Director, Distribution</v>
          </cell>
          <cell r="I2292" t="str">
            <v>Dir, Distribution OR West</v>
          </cell>
          <cell r="J2292">
            <v>26483</v>
          </cell>
          <cell r="K2292">
            <v>37236</v>
          </cell>
          <cell r="L2292">
            <v>104590.08</v>
          </cell>
          <cell r="M2292" t="str">
            <v xml:space="preserve">   107700.00</v>
          </cell>
          <cell r="N2292">
            <v>0.3</v>
          </cell>
          <cell r="O2292" t="str">
            <v>Paul J Radakovich</v>
          </cell>
          <cell r="P2292" t="str">
            <v>Wright, Matthew</v>
          </cell>
        </row>
        <row r="2293">
          <cell r="A2293">
            <v>85686</v>
          </cell>
          <cell r="B2293" t="str">
            <v>Wedam</v>
          </cell>
          <cell r="C2293" t="str">
            <v>Dennis</v>
          </cell>
          <cell r="D2293" t="str">
            <v>Exempt</v>
          </cell>
          <cell r="E2293">
            <v>1110</v>
          </cell>
          <cell r="F2293" t="str">
            <v>Engineering Standards</v>
          </cell>
          <cell r="G2293">
            <v>2120</v>
          </cell>
          <cell r="H2293" t="str">
            <v>Engineer - Ld/Sr</v>
          </cell>
          <cell r="I2293" t="str">
            <v>Engineer - Ld/Sr</v>
          </cell>
          <cell r="J2293">
            <v>29395</v>
          </cell>
          <cell r="K2293">
            <v>36800</v>
          </cell>
          <cell r="L2293">
            <v>82521.119999999995</v>
          </cell>
          <cell r="M2293" t="str">
            <v xml:space="preserve">    80400.00</v>
          </cell>
          <cell r="N2293">
            <v>0.24</v>
          </cell>
          <cell r="O2293" t="str">
            <v>Gail A Shaw</v>
          </cell>
          <cell r="P2293" t="str">
            <v>Wright, Matthew</v>
          </cell>
        </row>
        <row r="2294">
          <cell r="A2294">
            <v>86019</v>
          </cell>
          <cell r="B2294" t="str">
            <v>Wells</v>
          </cell>
          <cell r="C2294" t="str">
            <v>Robert</v>
          </cell>
          <cell r="D2294" t="str">
            <v>Exempt</v>
          </cell>
          <cell r="E2294">
            <v>1045</v>
          </cell>
          <cell r="F2294" t="str">
            <v>Central Utah Wires</v>
          </cell>
          <cell r="G2294">
            <v>6081</v>
          </cell>
          <cell r="H2294" t="str">
            <v>Manager, Distribution</v>
          </cell>
          <cell r="I2294" t="str">
            <v>Manager, Distribution (Ops Mgr)</v>
          </cell>
          <cell r="J2294">
            <v>29577</v>
          </cell>
          <cell r="K2294">
            <v>38178</v>
          </cell>
          <cell r="L2294">
            <v>95029.2</v>
          </cell>
          <cell r="M2294" t="str">
            <v xml:space="preserve">    90600.00</v>
          </cell>
          <cell r="N2294">
            <v>0.3</v>
          </cell>
          <cell r="O2294" t="str">
            <v>Scott C Derrick</v>
          </cell>
          <cell r="P2294" t="str">
            <v>Wright, Matthew</v>
          </cell>
        </row>
        <row r="2295">
          <cell r="A2295">
            <v>87015</v>
          </cell>
          <cell r="B2295" t="str">
            <v>McCann</v>
          </cell>
          <cell r="C2295" t="str">
            <v>Julie</v>
          </cell>
          <cell r="D2295" t="str">
            <v>Exempt</v>
          </cell>
          <cell r="E2295">
            <v>904</v>
          </cell>
          <cell r="F2295" t="str">
            <v>Procurement Power Generation</v>
          </cell>
          <cell r="G2295">
            <v>2040</v>
          </cell>
          <cell r="H2295" t="str">
            <v>Buyer - Ld/Sr</v>
          </cell>
          <cell r="I2295" t="str">
            <v>Buyer - Ld/Sr</v>
          </cell>
          <cell r="J2295">
            <v>28402</v>
          </cell>
          <cell r="K2295">
            <v>35972</v>
          </cell>
          <cell r="L2295">
            <v>64445.04</v>
          </cell>
          <cell r="M2295" t="str">
            <v xml:space="preserve">    66100.00</v>
          </cell>
          <cell r="N2295">
            <v>0.24</v>
          </cell>
          <cell r="O2295" t="str">
            <v>Brian R Lind</v>
          </cell>
          <cell r="P2295" t="str">
            <v>MacRitchie, Andy</v>
          </cell>
        </row>
        <row r="2296">
          <cell r="A2296">
            <v>87021</v>
          </cell>
          <cell r="B2296" t="str">
            <v>Widmer</v>
          </cell>
          <cell r="C2296" t="str">
            <v>Mark</v>
          </cell>
          <cell r="D2296" t="str">
            <v>Exempt</v>
          </cell>
          <cell r="E2296">
            <v>296</v>
          </cell>
          <cell r="F2296" t="str">
            <v>Power Costs</v>
          </cell>
          <cell r="G2296">
            <v>2175</v>
          </cell>
          <cell r="H2296" t="str">
            <v>Manager, Rgltry</v>
          </cell>
          <cell r="I2296" t="str">
            <v>Manager, Rgltry</v>
          </cell>
          <cell r="J2296">
            <v>29563</v>
          </cell>
          <cell r="K2296">
            <v>36961</v>
          </cell>
          <cell r="L2296">
            <v>108071.03999999999</v>
          </cell>
          <cell r="M2296" t="str">
            <v xml:space="preserve">    99800.00</v>
          </cell>
          <cell r="N2296">
            <v>0.3</v>
          </cell>
          <cell r="O2296" t="str">
            <v>Donald D Larson</v>
          </cell>
          <cell r="P2296" t="str">
            <v>Larson, Donald D</v>
          </cell>
        </row>
        <row r="2297">
          <cell r="A2297">
            <v>87982</v>
          </cell>
          <cell r="B2297" t="str">
            <v>Wisbeck</v>
          </cell>
          <cell r="C2297" t="str">
            <v>Lori</v>
          </cell>
          <cell r="D2297" t="str">
            <v>Exempt</v>
          </cell>
          <cell r="E2297">
            <v>1301</v>
          </cell>
          <cell r="F2297" t="str">
            <v>CFO - Risk Mgmt</v>
          </cell>
          <cell r="G2297">
            <v>2176</v>
          </cell>
          <cell r="H2297" t="str">
            <v>Manager, Sales Sppt</v>
          </cell>
          <cell r="I2297" t="str">
            <v>Mgr Trans Processing</v>
          </cell>
          <cell r="J2297">
            <v>28612</v>
          </cell>
          <cell r="K2297">
            <v>36155</v>
          </cell>
          <cell r="L2297">
            <v>83636.160000000003</v>
          </cell>
          <cell r="M2297" t="str">
            <v xml:space="preserve">    76950.00</v>
          </cell>
          <cell r="N2297">
            <v>0.3</v>
          </cell>
          <cell r="O2297" t="str">
            <v>Samuel D Cannady</v>
          </cell>
          <cell r="P2297" t="str">
            <v>Klein, Robert A</v>
          </cell>
        </row>
        <row r="2298">
          <cell r="A2298">
            <v>88350</v>
          </cell>
          <cell r="B2298" t="str">
            <v>Woolley</v>
          </cell>
          <cell r="C2298" t="str">
            <v>Richard</v>
          </cell>
          <cell r="D2298" t="str">
            <v>Exempt</v>
          </cell>
          <cell r="E2298">
            <v>231</v>
          </cell>
          <cell r="F2298" t="str">
            <v>Generation</v>
          </cell>
          <cell r="G2298">
            <v>5968</v>
          </cell>
          <cell r="H2298" t="str">
            <v>Vice President (Exempt)</v>
          </cell>
          <cell r="I2298" t="str">
            <v>VP, Thermal Prod &amp; Sys Coordination</v>
          </cell>
          <cell r="J2298">
            <v>27827</v>
          </cell>
          <cell r="K2298">
            <v>38118</v>
          </cell>
          <cell r="L2298">
            <v>145795.92000000001</v>
          </cell>
          <cell r="N2298">
            <v>0.4</v>
          </cell>
          <cell r="O2298" t="str">
            <v>Barry G Cunningham</v>
          </cell>
          <cell r="P2298" t="str">
            <v>Cunningham, Barry G</v>
          </cell>
        </row>
        <row r="2299">
          <cell r="A2299">
            <v>88609</v>
          </cell>
          <cell r="B2299" t="str">
            <v>Wright</v>
          </cell>
          <cell r="C2299" t="str">
            <v>Charles</v>
          </cell>
          <cell r="D2299" t="str">
            <v>Exempt</v>
          </cell>
          <cell r="E2299">
            <v>1110</v>
          </cell>
          <cell r="F2299" t="str">
            <v>Engineering Standards</v>
          </cell>
          <cell r="G2299">
            <v>2120</v>
          </cell>
          <cell r="H2299" t="str">
            <v>Engineer - Ld/Sr</v>
          </cell>
          <cell r="I2299" t="str">
            <v>Engineer - Ld/Sr</v>
          </cell>
          <cell r="J2299">
            <v>28898</v>
          </cell>
          <cell r="K2299">
            <v>35972</v>
          </cell>
          <cell r="L2299">
            <v>83661.119999999995</v>
          </cell>
          <cell r="M2299" t="str">
            <v xml:space="preserve">    80400.00</v>
          </cell>
          <cell r="N2299">
            <v>0.24</v>
          </cell>
          <cell r="O2299" t="str">
            <v>Gail A Shaw</v>
          </cell>
          <cell r="P2299" t="str">
            <v>Wright, Matthew</v>
          </cell>
        </row>
        <row r="2300">
          <cell r="A2300">
            <v>88760</v>
          </cell>
          <cell r="B2300" t="str">
            <v>Wrigley</v>
          </cell>
          <cell r="C2300" t="str">
            <v>Paul</v>
          </cell>
          <cell r="D2300" t="str">
            <v>Exempt</v>
          </cell>
          <cell r="E2300">
            <v>301</v>
          </cell>
          <cell r="F2300" t="str">
            <v>Regulatory Policy Portland</v>
          </cell>
          <cell r="G2300">
            <v>2175</v>
          </cell>
          <cell r="H2300" t="str">
            <v>Manager, Rgltry</v>
          </cell>
          <cell r="I2300" t="str">
            <v>Manager, Rgltry</v>
          </cell>
          <cell r="J2300">
            <v>29640</v>
          </cell>
          <cell r="K2300">
            <v>37267</v>
          </cell>
          <cell r="L2300">
            <v>104091.12</v>
          </cell>
          <cell r="M2300" t="str">
            <v xml:space="preserve">    99800.00</v>
          </cell>
          <cell r="N2300">
            <v>0.3</v>
          </cell>
          <cell r="O2300" t="str">
            <v>Christy A Omohundro</v>
          </cell>
          <cell r="P2300" t="str">
            <v>Larson, Donald D</v>
          </cell>
        </row>
        <row r="2301">
          <cell r="A2301">
            <v>89234</v>
          </cell>
          <cell r="B2301" t="str">
            <v>Yeend</v>
          </cell>
          <cell r="C2301" t="str">
            <v>Stanley</v>
          </cell>
          <cell r="D2301" t="str">
            <v>Exempt</v>
          </cell>
          <cell r="E2301">
            <v>1276</v>
          </cell>
          <cell r="F2301" t="str">
            <v>Power Delivery Safety &amp; Environmental</v>
          </cell>
          <cell r="G2301">
            <v>1988</v>
          </cell>
          <cell r="H2301" t="str">
            <v>Analyst, Env - Ld/Sr</v>
          </cell>
          <cell r="I2301" t="str">
            <v>Analyst, Env - Ld/Sr</v>
          </cell>
          <cell r="J2301">
            <v>30072</v>
          </cell>
          <cell r="K2301">
            <v>37949</v>
          </cell>
          <cell r="L2301">
            <v>72310.080000000002</v>
          </cell>
          <cell r="M2301" t="str">
            <v xml:space="preserve">    78000.00</v>
          </cell>
          <cell r="N2301">
            <v>0.24</v>
          </cell>
          <cell r="O2301" t="str">
            <v>Brent J Leonard</v>
          </cell>
          <cell r="P2301" t="str">
            <v>Wright, Matthew</v>
          </cell>
        </row>
        <row r="2302">
          <cell r="A2302">
            <v>89302</v>
          </cell>
          <cell r="B2302" t="str">
            <v>York</v>
          </cell>
          <cell r="C2302" t="str">
            <v>Mark</v>
          </cell>
          <cell r="D2302" t="str">
            <v>Exempt</v>
          </cell>
          <cell r="E2302">
            <v>880</v>
          </cell>
          <cell r="F2302" t="str">
            <v>Network Ops Ctr/ NOC</v>
          </cell>
          <cell r="G2302">
            <v>2011</v>
          </cell>
          <cell r="H2302" t="str">
            <v>Analyst, Telecomm - Car</v>
          </cell>
          <cell r="I2302" t="str">
            <v>Analyst, Telecomm - Car</v>
          </cell>
          <cell r="J2302">
            <v>29346</v>
          </cell>
          <cell r="K2302">
            <v>35972</v>
          </cell>
          <cell r="L2302">
            <v>64827.12</v>
          </cell>
          <cell r="M2302" t="str">
            <v xml:space="preserve">    60750.00</v>
          </cell>
          <cell r="N2302">
            <v>0.24</v>
          </cell>
          <cell r="O2302" t="str">
            <v>Marie L Pedigo</v>
          </cell>
          <cell r="P2302" t="str">
            <v>Walje, A Richard</v>
          </cell>
        </row>
        <row r="2303">
          <cell r="A2303">
            <v>89441</v>
          </cell>
          <cell r="B2303" t="str">
            <v>Young</v>
          </cell>
          <cell r="C2303" t="str">
            <v>Steve</v>
          </cell>
          <cell r="D2303" t="str">
            <v>Exempt</v>
          </cell>
          <cell r="E2303">
            <v>652</v>
          </cell>
          <cell r="F2303" t="str">
            <v>Dave Johnston Production</v>
          </cell>
          <cell r="G2303">
            <v>2278</v>
          </cell>
          <cell r="H2303" t="str">
            <v>Supervisor, Plant</v>
          </cell>
          <cell r="I2303" t="str">
            <v>Supervisor, Plant</v>
          </cell>
          <cell r="J2303">
            <v>29235</v>
          </cell>
          <cell r="K2303">
            <v>37053</v>
          </cell>
          <cell r="L2303">
            <v>70110</v>
          </cell>
          <cell r="M2303" t="str">
            <v xml:space="preserve">    71500.00</v>
          </cell>
          <cell r="N2303">
            <v>0.24</v>
          </cell>
          <cell r="O2303" t="str">
            <v>Alan L Dugan</v>
          </cell>
          <cell r="P2303" t="str">
            <v>Cunningham, Barry G</v>
          </cell>
        </row>
        <row r="2304">
          <cell r="A2304">
            <v>89480</v>
          </cell>
          <cell r="B2304" t="str">
            <v>Younie</v>
          </cell>
          <cell r="C2304" t="str">
            <v>John</v>
          </cell>
          <cell r="D2304" t="str">
            <v>Exempt</v>
          </cell>
          <cell r="E2304">
            <v>356</v>
          </cell>
          <cell r="F2304" t="str">
            <v>C&amp;T Mid Office</v>
          </cell>
          <cell r="G2304">
            <v>1967</v>
          </cell>
          <cell r="H2304" t="str">
            <v>Admntr, Contract - Ld/Sr</v>
          </cell>
          <cell r="I2304" t="str">
            <v>Admntr, Contract - Ld/Sr</v>
          </cell>
          <cell r="J2304">
            <v>28184</v>
          </cell>
          <cell r="K2304">
            <v>37243</v>
          </cell>
          <cell r="L2304">
            <v>74996.160000000003</v>
          </cell>
          <cell r="M2304" t="str">
            <v xml:space="preserve">    70050.00</v>
          </cell>
          <cell r="N2304">
            <v>0.24</v>
          </cell>
          <cell r="O2304" t="str">
            <v>John R Lowe</v>
          </cell>
          <cell r="P2304" t="str">
            <v>Watters, Stan K</v>
          </cell>
        </row>
        <row r="2305">
          <cell r="A2305">
            <v>89745</v>
          </cell>
          <cell r="B2305" t="str">
            <v>Zerba</v>
          </cell>
          <cell r="C2305" t="str">
            <v>Dennis</v>
          </cell>
          <cell r="D2305" t="str">
            <v>Exempt</v>
          </cell>
          <cell r="E2305">
            <v>289</v>
          </cell>
          <cell r="F2305" t="str">
            <v>Hydro</v>
          </cell>
          <cell r="G2305">
            <v>2172</v>
          </cell>
          <cell r="H2305" t="str">
            <v>Manager, Plant</v>
          </cell>
          <cell r="I2305" t="str">
            <v>Manager, Plant</v>
          </cell>
          <cell r="J2305">
            <v>26312</v>
          </cell>
          <cell r="K2305">
            <v>35972</v>
          </cell>
          <cell r="L2305">
            <v>113381.04</v>
          </cell>
          <cell r="M2305" t="str">
            <v xml:space="preserve">   101550.00</v>
          </cell>
          <cell r="N2305">
            <v>0.3</v>
          </cell>
          <cell r="O2305" t="str">
            <v>Randy A Landolt</v>
          </cell>
          <cell r="P2305" t="str">
            <v>Cunningham, Barry G</v>
          </cell>
        </row>
        <row r="2306">
          <cell r="A2306">
            <v>90018</v>
          </cell>
          <cell r="B2306" t="str">
            <v>Croy</v>
          </cell>
          <cell r="C2306" t="str">
            <v>Michael</v>
          </cell>
          <cell r="D2306" t="str">
            <v>Exempt</v>
          </cell>
          <cell r="E2306">
            <v>643</v>
          </cell>
          <cell r="F2306" t="str">
            <v>Jim Bridger Plant Maintenance</v>
          </cell>
          <cell r="G2306">
            <v>2278</v>
          </cell>
          <cell r="H2306" t="str">
            <v>Supervisor, Plant</v>
          </cell>
          <cell r="I2306" t="str">
            <v>Supervisor, Plant</v>
          </cell>
          <cell r="J2306">
            <v>30130</v>
          </cell>
          <cell r="K2306">
            <v>37828</v>
          </cell>
          <cell r="L2306">
            <v>72170.16</v>
          </cell>
          <cell r="M2306" t="str">
            <v xml:space="preserve">    71500.00</v>
          </cell>
          <cell r="N2306">
            <v>0.24</v>
          </cell>
          <cell r="O2306" t="str">
            <v>Phillip C Johnson</v>
          </cell>
          <cell r="P2306" t="str">
            <v>Cunningham, Barry G</v>
          </cell>
        </row>
        <row r="2307">
          <cell r="A2307">
            <v>90036</v>
          </cell>
          <cell r="B2307" t="str">
            <v>Cundick</v>
          </cell>
          <cell r="C2307" t="str">
            <v>Larry</v>
          </cell>
          <cell r="D2307" t="str">
            <v>Exempt</v>
          </cell>
          <cell r="E2307">
            <v>643</v>
          </cell>
          <cell r="F2307" t="str">
            <v>Jim Bridger Plant Maintenance</v>
          </cell>
          <cell r="G2307">
            <v>2278</v>
          </cell>
          <cell r="H2307" t="str">
            <v>Supervisor, Plant</v>
          </cell>
          <cell r="I2307" t="str">
            <v>Supervisor, Plant</v>
          </cell>
          <cell r="J2307">
            <v>30145</v>
          </cell>
          <cell r="K2307">
            <v>35972</v>
          </cell>
          <cell r="L2307">
            <v>74421.119999999995</v>
          </cell>
          <cell r="M2307" t="str">
            <v xml:space="preserve">    71500.00</v>
          </cell>
          <cell r="N2307">
            <v>0.24</v>
          </cell>
          <cell r="O2307" t="str">
            <v>Linda A Seaman</v>
          </cell>
          <cell r="P2307" t="str">
            <v>Cunningham, Barry G</v>
          </cell>
        </row>
        <row r="2308">
          <cell r="A2308">
            <v>90038</v>
          </cell>
          <cell r="B2308" t="str">
            <v>Avent</v>
          </cell>
          <cell r="C2308" t="str">
            <v>Andrew</v>
          </cell>
          <cell r="D2308" t="str">
            <v>Exempt</v>
          </cell>
          <cell r="E2308">
            <v>643</v>
          </cell>
          <cell r="F2308" t="str">
            <v>Jim Bridger Plant Maintenance</v>
          </cell>
          <cell r="G2308">
            <v>2278</v>
          </cell>
          <cell r="H2308" t="str">
            <v>Supervisor, Plant</v>
          </cell>
          <cell r="I2308" t="str">
            <v>Supervisor, Plant</v>
          </cell>
          <cell r="J2308">
            <v>30146</v>
          </cell>
          <cell r="K2308">
            <v>37160</v>
          </cell>
          <cell r="L2308">
            <v>74059.199999999997</v>
          </cell>
          <cell r="M2308" t="str">
            <v xml:space="preserve">    71500.00</v>
          </cell>
          <cell r="N2308">
            <v>0.24</v>
          </cell>
          <cell r="O2308" t="str">
            <v>James L Fletcher</v>
          </cell>
          <cell r="P2308" t="str">
            <v>Cunningham, Barry G</v>
          </cell>
        </row>
        <row r="2309">
          <cell r="A2309">
            <v>90044</v>
          </cell>
          <cell r="B2309" t="str">
            <v>Metcalf</v>
          </cell>
          <cell r="C2309" t="str">
            <v>Jess</v>
          </cell>
          <cell r="D2309" t="str">
            <v>Exempt</v>
          </cell>
          <cell r="E2309">
            <v>643</v>
          </cell>
          <cell r="F2309" t="str">
            <v>Jim Bridger Plant Maintenance</v>
          </cell>
          <cell r="G2309">
            <v>2278</v>
          </cell>
          <cell r="H2309" t="str">
            <v>Supervisor, Plant</v>
          </cell>
          <cell r="I2309" t="str">
            <v>Supervisor, Plant</v>
          </cell>
          <cell r="J2309">
            <v>30158</v>
          </cell>
          <cell r="K2309">
            <v>38194</v>
          </cell>
          <cell r="L2309">
            <v>69000</v>
          </cell>
          <cell r="M2309" t="str">
            <v xml:space="preserve">    71500.00</v>
          </cell>
          <cell r="N2309">
            <v>0.24</v>
          </cell>
          <cell r="O2309" t="str">
            <v>Linda A Seaman</v>
          </cell>
          <cell r="P2309" t="str">
            <v>Cunningham, Barry G</v>
          </cell>
        </row>
        <row r="2310">
          <cell r="A2310">
            <v>90048</v>
          </cell>
          <cell r="B2310" t="str">
            <v>Iverson</v>
          </cell>
          <cell r="C2310" t="str">
            <v>Carol</v>
          </cell>
          <cell r="D2310" t="str">
            <v>Exempt</v>
          </cell>
          <cell r="E2310">
            <v>643</v>
          </cell>
          <cell r="F2310" t="str">
            <v>Jim Bridger Plant Maintenance</v>
          </cell>
          <cell r="G2310">
            <v>2120</v>
          </cell>
          <cell r="H2310" t="str">
            <v>Engineer - Ld/Sr</v>
          </cell>
          <cell r="I2310" t="str">
            <v>Engineer - Ld/Sr</v>
          </cell>
          <cell r="J2310">
            <v>30160</v>
          </cell>
          <cell r="K2310">
            <v>37291</v>
          </cell>
          <cell r="L2310">
            <v>83701.2</v>
          </cell>
          <cell r="M2310" t="str">
            <v xml:space="preserve">    80400.00</v>
          </cell>
          <cell r="N2310">
            <v>0.24</v>
          </cell>
          <cell r="O2310" t="str">
            <v>Linda A Seaman</v>
          </cell>
          <cell r="P2310" t="str">
            <v>Cunningham, Barry G</v>
          </cell>
        </row>
        <row r="2311">
          <cell r="A2311">
            <v>90168</v>
          </cell>
          <cell r="B2311" t="str">
            <v>LaMere</v>
          </cell>
          <cell r="C2311" t="str">
            <v>Joseph</v>
          </cell>
          <cell r="D2311" t="str">
            <v>Exempt</v>
          </cell>
          <cell r="E2311">
            <v>289</v>
          </cell>
          <cell r="F2311" t="str">
            <v>Hydro</v>
          </cell>
          <cell r="G2311">
            <v>2171</v>
          </cell>
          <cell r="H2311" t="str">
            <v>Manager, Plng</v>
          </cell>
          <cell r="I2311" t="str">
            <v>Manager, Plng</v>
          </cell>
          <cell r="J2311">
            <v>30201</v>
          </cell>
          <cell r="K2311">
            <v>37251</v>
          </cell>
          <cell r="L2311">
            <v>86648.16</v>
          </cell>
          <cell r="M2311" t="str">
            <v xml:space="preserve">    87050.00</v>
          </cell>
          <cell r="N2311">
            <v>0.24</v>
          </cell>
          <cell r="O2311" t="str">
            <v>Dennis R Zerba</v>
          </cell>
          <cell r="P2311" t="str">
            <v>Cunningham, Barry G</v>
          </cell>
        </row>
        <row r="2312">
          <cell r="A2312">
            <v>90210</v>
          </cell>
          <cell r="B2312" t="str">
            <v>Jacobs</v>
          </cell>
          <cell r="C2312" t="str">
            <v>Randy</v>
          </cell>
          <cell r="D2312" t="str">
            <v>Exempt</v>
          </cell>
          <cell r="E2312">
            <v>904</v>
          </cell>
          <cell r="F2312" t="str">
            <v>Procurement Power Generation</v>
          </cell>
          <cell r="G2312">
            <v>2040</v>
          </cell>
          <cell r="H2312" t="str">
            <v>Buyer - Ld/Sr</v>
          </cell>
          <cell r="I2312" t="str">
            <v>Buyer - Ld/Sr</v>
          </cell>
          <cell r="J2312">
            <v>30225</v>
          </cell>
          <cell r="K2312">
            <v>35972</v>
          </cell>
          <cell r="L2312">
            <v>60249.120000000003</v>
          </cell>
          <cell r="M2312" t="str">
            <v xml:space="preserve">    66100.00</v>
          </cell>
          <cell r="N2312">
            <v>0.24</v>
          </cell>
          <cell r="O2312" t="str">
            <v>Brian R Lind</v>
          </cell>
          <cell r="P2312" t="str">
            <v>MacRitchie, Andy</v>
          </cell>
        </row>
        <row r="2313">
          <cell r="A2313">
            <v>90214</v>
          </cell>
          <cell r="B2313" t="str">
            <v>Brown</v>
          </cell>
          <cell r="C2313" t="str">
            <v>Rick</v>
          </cell>
          <cell r="D2313" t="str">
            <v>Exempt</v>
          </cell>
          <cell r="E2313">
            <v>643</v>
          </cell>
          <cell r="F2313" t="str">
            <v>Jim Bridger Plant Maintenance</v>
          </cell>
          <cell r="G2313">
            <v>8282</v>
          </cell>
          <cell r="H2313" t="str">
            <v>Specialist, Design - Ld/S</v>
          </cell>
          <cell r="I2313" t="str">
            <v>Specialist, Design - Ld/Sr</v>
          </cell>
          <cell r="J2313">
            <v>30228</v>
          </cell>
          <cell r="K2313">
            <v>37997</v>
          </cell>
          <cell r="L2313">
            <v>52919.040000000001</v>
          </cell>
          <cell r="M2313" t="str">
            <v xml:space="preserve">    56400.00</v>
          </cell>
          <cell r="N2313">
            <v>0.24</v>
          </cell>
          <cell r="O2313" t="str">
            <v>Phillip C Johnson</v>
          </cell>
          <cell r="P2313" t="str">
            <v>Cunningham, Barry G</v>
          </cell>
        </row>
        <row r="2314">
          <cell r="A2314">
            <v>90226</v>
          </cell>
          <cell r="B2314" t="str">
            <v>Flick</v>
          </cell>
          <cell r="C2314" t="str">
            <v>Randall</v>
          </cell>
          <cell r="D2314" t="str">
            <v>Exempt</v>
          </cell>
          <cell r="E2314">
            <v>294</v>
          </cell>
          <cell r="F2314" t="str">
            <v>Hydro East</v>
          </cell>
          <cell r="G2314">
            <v>1976</v>
          </cell>
          <cell r="H2314" t="str">
            <v>Admntr, Safety - Ld/Sr</v>
          </cell>
          <cell r="I2314" t="str">
            <v>Admntr, Safety - Ld/Sr</v>
          </cell>
          <cell r="J2314">
            <v>30235</v>
          </cell>
          <cell r="K2314">
            <v>37751</v>
          </cell>
          <cell r="L2314">
            <v>66113.039999999994</v>
          </cell>
          <cell r="M2314" t="str">
            <v xml:space="preserve">    70750.00</v>
          </cell>
          <cell r="N2314">
            <v>0.24</v>
          </cell>
          <cell r="O2314" t="str">
            <v>Dennis R Zerba</v>
          </cell>
          <cell r="P2314" t="str">
            <v>Cunningham, Barry G</v>
          </cell>
        </row>
        <row r="2315">
          <cell r="A2315">
            <v>90250</v>
          </cell>
          <cell r="B2315" t="str">
            <v>Lund</v>
          </cell>
          <cell r="C2315" t="str">
            <v>Brian</v>
          </cell>
          <cell r="D2315" t="str">
            <v>Exempt</v>
          </cell>
          <cell r="E2315">
            <v>726</v>
          </cell>
          <cell r="F2315" t="str">
            <v>T&amp;D Infrastructure Mgmt</v>
          </cell>
          <cell r="G2315">
            <v>2272</v>
          </cell>
          <cell r="H2315" t="str">
            <v>Supervisor, D&amp;T</v>
          </cell>
          <cell r="I2315" t="str">
            <v>Supervisor, D&amp;T</v>
          </cell>
          <cell r="J2315">
            <v>30242</v>
          </cell>
          <cell r="K2315">
            <v>37447</v>
          </cell>
          <cell r="L2315">
            <v>66435.12</v>
          </cell>
          <cell r="M2315" t="str">
            <v xml:space="preserve">    67500.00</v>
          </cell>
          <cell r="N2315">
            <v>0.24</v>
          </cell>
          <cell r="O2315" t="str">
            <v>James Coppedge</v>
          </cell>
          <cell r="P2315" t="str">
            <v>Wright, Matthew</v>
          </cell>
        </row>
        <row r="2316">
          <cell r="A2316">
            <v>90328</v>
          </cell>
          <cell r="B2316" t="str">
            <v>Miller</v>
          </cell>
          <cell r="C2316" t="str">
            <v>John</v>
          </cell>
          <cell r="D2316" t="str">
            <v>Exempt</v>
          </cell>
          <cell r="E2316">
            <v>643</v>
          </cell>
          <cell r="F2316" t="str">
            <v>Jim Bridger Plant Maintenance</v>
          </cell>
          <cell r="G2316">
            <v>2278</v>
          </cell>
          <cell r="H2316" t="str">
            <v>Supervisor, Plant</v>
          </cell>
          <cell r="I2316" t="str">
            <v>Supervisor, Plant</v>
          </cell>
          <cell r="J2316">
            <v>30287</v>
          </cell>
          <cell r="K2316">
            <v>37291</v>
          </cell>
          <cell r="L2316">
            <v>76983.12</v>
          </cell>
          <cell r="M2316" t="str">
            <v xml:space="preserve">    71500.00</v>
          </cell>
          <cell r="N2316">
            <v>0.24</v>
          </cell>
          <cell r="O2316" t="str">
            <v>Phillip C Johnson</v>
          </cell>
          <cell r="P2316" t="str">
            <v>Cunningham, Barry G</v>
          </cell>
        </row>
        <row r="2317">
          <cell r="A2317">
            <v>90344</v>
          </cell>
          <cell r="B2317" t="str">
            <v>Catching</v>
          </cell>
          <cell r="C2317" t="str">
            <v>Peter</v>
          </cell>
          <cell r="D2317" t="str">
            <v>Exempt</v>
          </cell>
          <cell r="E2317">
            <v>1301</v>
          </cell>
          <cell r="F2317" t="str">
            <v>CFO - Risk Mgmt</v>
          </cell>
          <cell r="G2317">
            <v>5670</v>
          </cell>
          <cell r="H2317" t="str">
            <v>Scheduler, Planning - Ld/</v>
          </cell>
          <cell r="I2317" t="str">
            <v>Scheduler, Planning - Ld/Sr</v>
          </cell>
          <cell r="J2317">
            <v>30305</v>
          </cell>
          <cell r="K2317">
            <v>37138</v>
          </cell>
          <cell r="L2317">
            <v>75396</v>
          </cell>
          <cell r="M2317" t="str">
            <v xml:space="preserve">    75650.00</v>
          </cell>
          <cell r="N2317">
            <v>0.24</v>
          </cell>
          <cell r="O2317" t="str">
            <v>Chris J Wasinger</v>
          </cell>
          <cell r="P2317" t="str">
            <v>Klein, Robert A</v>
          </cell>
        </row>
        <row r="2318">
          <cell r="A2318">
            <v>90354</v>
          </cell>
          <cell r="B2318" t="str">
            <v>Bray Jr</v>
          </cell>
          <cell r="C2318" t="str">
            <v>Glenn</v>
          </cell>
          <cell r="D2318" t="str">
            <v>Exempt</v>
          </cell>
          <cell r="E2318">
            <v>77</v>
          </cell>
          <cell r="F2318" t="str">
            <v>Transmission Dispatch</v>
          </cell>
          <cell r="G2318">
            <v>2271</v>
          </cell>
          <cell r="H2318" t="str">
            <v>Supervisor, Dispatch</v>
          </cell>
          <cell r="I2318" t="str">
            <v>Grid Opr Supervisor</v>
          </cell>
          <cell r="J2318">
            <v>30312</v>
          </cell>
          <cell r="K2318">
            <v>37037</v>
          </cell>
          <cell r="L2318">
            <v>86180.160000000003</v>
          </cell>
          <cell r="M2318" t="str">
            <v xml:space="preserve">    89250.00</v>
          </cell>
          <cell r="N2318">
            <v>0.24</v>
          </cell>
          <cell r="O2318" t="str">
            <v>Norman F Stanley</v>
          </cell>
          <cell r="P2318" t="str">
            <v>Wright, Matthew</v>
          </cell>
        </row>
        <row r="2319">
          <cell r="A2319">
            <v>90382</v>
          </cell>
          <cell r="B2319" t="str">
            <v>Hokanson</v>
          </cell>
          <cell r="C2319" t="str">
            <v>Mark</v>
          </cell>
          <cell r="D2319" t="str">
            <v>Exempt</v>
          </cell>
          <cell r="E2319">
            <v>643</v>
          </cell>
          <cell r="F2319" t="str">
            <v>Jim Bridger Plant Maintenance</v>
          </cell>
          <cell r="G2319">
            <v>2278</v>
          </cell>
          <cell r="H2319" t="str">
            <v>Supervisor, Plant</v>
          </cell>
          <cell r="I2319" t="str">
            <v>Supervisor, Plant</v>
          </cell>
          <cell r="J2319">
            <v>30312</v>
          </cell>
          <cell r="K2319">
            <v>37291</v>
          </cell>
          <cell r="L2319">
            <v>73903.199999999997</v>
          </cell>
          <cell r="M2319" t="str">
            <v xml:space="preserve">    71500.00</v>
          </cell>
          <cell r="N2319">
            <v>0.24</v>
          </cell>
          <cell r="O2319" t="str">
            <v>Leroy Ruffini</v>
          </cell>
          <cell r="P2319" t="str">
            <v>Cunningham, Barry G</v>
          </cell>
        </row>
        <row r="2320">
          <cell r="A2320">
            <v>90424</v>
          </cell>
          <cell r="B2320" t="str">
            <v>Rosborough</v>
          </cell>
          <cell r="C2320" t="str">
            <v>Daniel</v>
          </cell>
          <cell r="D2320" t="str">
            <v>Exempt</v>
          </cell>
          <cell r="E2320">
            <v>244</v>
          </cell>
          <cell r="F2320" t="str">
            <v>Employee Benefits</v>
          </cell>
          <cell r="G2320">
            <v>2082</v>
          </cell>
          <cell r="H2320" t="str">
            <v>Director, Benefits</v>
          </cell>
          <cell r="I2320" t="str">
            <v>Director, Benefits</v>
          </cell>
          <cell r="J2320">
            <v>30336</v>
          </cell>
          <cell r="K2320">
            <v>35972</v>
          </cell>
          <cell r="L2320">
            <v>170093.04</v>
          </cell>
          <cell r="M2320" t="str">
            <v xml:space="preserve">   149150.00</v>
          </cell>
          <cell r="N2320">
            <v>0.4</v>
          </cell>
          <cell r="O2320" t="str">
            <v>Linda Wah</v>
          </cell>
          <cell r="P2320" t="str">
            <v>Pittman, Michael J</v>
          </cell>
        </row>
        <row r="2321">
          <cell r="A2321">
            <v>90444</v>
          </cell>
          <cell r="B2321" t="str">
            <v>Griswold</v>
          </cell>
          <cell r="C2321" t="str">
            <v>Bruce</v>
          </cell>
          <cell r="D2321" t="str">
            <v>Exempt</v>
          </cell>
          <cell r="E2321">
            <v>238</v>
          </cell>
          <cell r="F2321" t="str">
            <v>C&amp;T Front Office</v>
          </cell>
          <cell r="G2321">
            <v>6527</v>
          </cell>
          <cell r="H2321" t="str">
            <v>Manager, Origination</v>
          </cell>
          <cell r="I2321" t="str">
            <v>Manager, Origination</v>
          </cell>
          <cell r="J2321">
            <v>30362</v>
          </cell>
          <cell r="K2321">
            <v>37783</v>
          </cell>
          <cell r="L2321">
            <v>131040</v>
          </cell>
          <cell r="M2321" t="str">
            <v xml:space="preserve">   132650.00</v>
          </cell>
          <cell r="N2321">
            <v>0.8</v>
          </cell>
          <cell r="O2321" t="str">
            <v>Stacey Kusters</v>
          </cell>
          <cell r="P2321" t="str">
            <v>Watters, Stan K</v>
          </cell>
        </row>
        <row r="2322">
          <cell r="A2322">
            <v>90560</v>
          </cell>
          <cell r="B2322" t="str">
            <v>Harries</v>
          </cell>
          <cell r="C2322" t="str">
            <v>David</v>
          </cell>
          <cell r="D2322" t="str">
            <v>Exempt</v>
          </cell>
          <cell r="E2322">
            <v>1327</v>
          </cell>
          <cell r="F2322" t="str">
            <v>Enterprise 390/ Unix Systems</v>
          </cell>
          <cell r="G2322">
            <v>2133</v>
          </cell>
          <cell r="H2322" t="str">
            <v>IT Spclst, CS Gen - Ld/Sr</v>
          </cell>
          <cell r="I2322" t="str">
            <v>IT Spclst, CS Gen - Ld/Sr</v>
          </cell>
          <cell r="J2322">
            <v>30389</v>
          </cell>
          <cell r="K2322">
            <v>37186</v>
          </cell>
          <cell r="L2322">
            <v>82800</v>
          </cell>
          <cell r="M2322" t="str">
            <v xml:space="preserve">    85250.00</v>
          </cell>
          <cell r="N2322">
            <v>0.24</v>
          </cell>
          <cell r="O2322" t="str">
            <v>Thomas R Blackerby</v>
          </cell>
          <cell r="P2322" t="str">
            <v>Walje, A Richard</v>
          </cell>
        </row>
        <row r="2323">
          <cell r="A2323">
            <v>90596</v>
          </cell>
          <cell r="B2323" t="str">
            <v>Utton</v>
          </cell>
          <cell r="C2323" t="str">
            <v>William</v>
          </cell>
          <cell r="D2323" t="str">
            <v>Exempt</v>
          </cell>
          <cell r="E2323">
            <v>652</v>
          </cell>
          <cell r="F2323" t="str">
            <v>Dave Johnston Production</v>
          </cell>
          <cell r="G2323">
            <v>2120</v>
          </cell>
          <cell r="H2323" t="str">
            <v>Engineer - Ld/Sr</v>
          </cell>
          <cell r="I2323" t="str">
            <v>Engineer - Ld/Sr</v>
          </cell>
          <cell r="J2323">
            <v>30431</v>
          </cell>
          <cell r="K2323">
            <v>35972</v>
          </cell>
          <cell r="L2323">
            <v>84261.119999999995</v>
          </cell>
          <cell r="M2323" t="str">
            <v xml:space="preserve">    80400.00</v>
          </cell>
          <cell r="N2323">
            <v>0.24</v>
          </cell>
          <cell r="O2323" t="str">
            <v>Mark T Panasuk</v>
          </cell>
          <cell r="P2323" t="str">
            <v>Cunningham, Barry G</v>
          </cell>
        </row>
        <row r="2324">
          <cell r="A2324">
            <v>90608</v>
          </cell>
          <cell r="B2324" t="str">
            <v>Pettitt</v>
          </cell>
          <cell r="C2324" t="str">
            <v>Sajida</v>
          </cell>
          <cell r="D2324" t="str">
            <v>Exempt</v>
          </cell>
          <cell r="E2324">
            <v>129</v>
          </cell>
          <cell r="F2324" t="str">
            <v>Power Delivery PMO</v>
          </cell>
          <cell r="G2324">
            <v>5919</v>
          </cell>
          <cell r="H2324" t="str">
            <v>Proj Mgr, Info Sys - Ld/S</v>
          </cell>
          <cell r="I2324" t="str">
            <v>Proj Mgr, Info Sys - Ld/Sr</v>
          </cell>
          <cell r="J2324">
            <v>30417</v>
          </cell>
          <cell r="K2324">
            <v>38169</v>
          </cell>
          <cell r="L2324">
            <v>107249.04</v>
          </cell>
          <cell r="M2324" t="str">
            <v xml:space="preserve">    90850.00</v>
          </cell>
          <cell r="N2324">
            <v>0.3</v>
          </cell>
          <cell r="O2324" t="str">
            <v>Beverly J Bullion</v>
          </cell>
          <cell r="P2324" t="str">
            <v>Wright, Matthew</v>
          </cell>
        </row>
        <row r="2325">
          <cell r="A2325">
            <v>90710</v>
          </cell>
          <cell r="B2325" t="str">
            <v>Olsen</v>
          </cell>
          <cell r="C2325" t="str">
            <v>David</v>
          </cell>
          <cell r="D2325" t="str">
            <v>Exempt</v>
          </cell>
          <cell r="E2325">
            <v>223</v>
          </cell>
          <cell r="F2325" t="str">
            <v>T&amp;D Operations</v>
          </cell>
          <cell r="G2325">
            <v>2042</v>
          </cell>
          <cell r="H2325" t="str">
            <v>Claims Repr - Car</v>
          </cell>
          <cell r="I2325" t="str">
            <v>Claims Repr - Car</v>
          </cell>
          <cell r="J2325">
            <v>30543</v>
          </cell>
          <cell r="K2325">
            <v>37251</v>
          </cell>
          <cell r="L2325">
            <v>60570</v>
          </cell>
          <cell r="M2325" t="str">
            <v xml:space="preserve">    58450.00</v>
          </cell>
          <cell r="N2325">
            <v>0.2</v>
          </cell>
          <cell r="O2325" t="str">
            <v>Kirby Carroll</v>
          </cell>
          <cell r="P2325" t="str">
            <v>Wright, Matthew</v>
          </cell>
        </row>
        <row r="2326">
          <cell r="A2326">
            <v>90738</v>
          </cell>
          <cell r="B2326" t="str">
            <v>Swan</v>
          </cell>
          <cell r="C2326" t="str">
            <v>Daniel</v>
          </cell>
          <cell r="D2326" t="str">
            <v>Exempt</v>
          </cell>
          <cell r="E2326">
            <v>526</v>
          </cell>
          <cell r="F2326" t="str">
            <v>Business Planning &amp; Strategy Analysis</v>
          </cell>
          <cell r="G2326">
            <v>7551</v>
          </cell>
          <cell r="H2326" t="str">
            <v>Cnslt, Plng/Fincl Anly -</v>
          </cell>
          <cell r="I2326" t="str">
            <v>Cnslt, Plng/Fincl Anly - Ld/Sr</v>
          </cell>
          <cell r="J2326">
            <v>30565</v>
          </cell>
          <cell r="K2326">
            <v>37135</v>
          </cell>
          <cell r="L2326">
            <v>100188</v>
          </cell>
          <cell r="M2326" t="str">
            <v xml:space="preserve">    90200.00</v>
          </cell>
          <cell r="N2326">
            <v>0.24</v>
          </cell>
          <cell r="O2326" t="str">
            <v>Michael J DeWolf</v>
          </cell>
          <cell r="P2326" t="str">
            <v>MacRitchie, Andy</v>
          </cell>
        </row>
        <row r="2327">
          <cell r="A2327">
            <v>90774</v>
          </cell>
          <cell r="B2327" t="str">
            <v>Still</v>
          </cell>
          <cell r="C2327" t="str">
            <v>Larry</v>
          </cell>
          <cell r="D2327" t="str">
            <v>Exempt</v>
          </cell>
          <cell r="E2327">
            <v>642</v>
          </cell>
          <cell r="F2327" t="str">
            <v>Jim Bridger Plant Administration</v>
          </cell>
          <cell r="G2327">
            <v>2000</v>
          </cell>
          <cell r="H2327" t="str">
            <v>Analyst, Mtrls - Ld/Sr</v>
          </cell>
          <cell r="I2327" t="str">
            <v>Analyst, Mtrls - Ld/Sr</v>
          </cell>
          <cell r="J2327">
            <v>30588</v>
          </cell>
          <cell r="K2327">
            <v>37291</v>
          </cell>
          <cell r="L2327">
            <v>68813.039999999994</v>
          </cell>
          <cell r="M2327" t="str">
            <v xml:space="preserve">    64050.00</v>
          </cell>
          <cell r="N2327">
            <v>0.24</v>
          </cell>
          <cell r="O2327" t="str">
            <v>Phillip C Johnson</v>
          </cell>
          <cell r="P2327" t="str">
            <v>Cunningham, Barry G</v>
          </cell>
        </row>
        <row r="2328">
          <cell r="A2328">
            <v>90784</v>
          </cell>
          <cell r="B2328" t="str">
            <v>Hellebuyck</v>
          </cell>
          <cell r="C2328" t="str">
            <v>Bruce</v>
          </cell>
          <cell r="D2328" t="str">
            <v>Exempt</v>
          </cell>
          <cell r="E2328">
            <v>238</v>
          </cell>
          <cell r="F2328" t="str">
            <v>C&amp;T Front Office</v>
          </cell>
          <cell r="G2328">
            <v>6527</v>
          </cell>
          <cell r="H2328" t="str">
            <v>Manager, Origination</v>
          </cell>
          <cell r="I2328" t="str">
            <v>Manager, Origination</v>
          </cell>
          <cell r="J2328">
            <v>30599</v>
          </cell>
          <cell r="K2328">
            <v>37221</v>
          </cell>
          <cell r="L2328">
            <v>124746</v>
          </cell>
          <cell r="M2328" t="str">
            <v xml:space="preserve">   132650.00</v>
          </cell>
          <cell r="N2328">
            <v>0.8</v>
          </cell>
          <cell r="O2328" t="str">
            <v>Stacey Kusters</v>
          </cell>
          <cell r="P2328" t="str">
            <v>Watters, Stan K</v>
          </cell>
        </row>
        <row r="2329">
          <cell r="A2329">
            <v>90792</v>
          </cell>
          <cell r="B2329" t="str">
            <v>Alonso</v>
          </cell>
          <cell r="C2329" t="str">
            <v>Julie</v>
          </cell>
          <cell r="D2329" t="str">
            <v>Exempt</v>
          </cell>
          <cell r="E2329">
            <v>238</v>
          </cell>
          <cell r="F2329" t="str">
            <v>C&amp;T Front Office</v>
          </cell>
          <cell r="G2329">
            <v>2243</v>
          </cell>
          <cell r="H2329" t="str">
            <v>Scheduler, Resource - Ass</v>
          </cell>
          <cell r="I2329" t="str">
            <v>Scheduler, Resource - Assoc</v>
          </cell>
          <cell r="J2329">
            <v>30593</v>
          </cell>
          <cell r="K2329">
            <v>38166</v>
          </cell>
          <cell r="L2329">
            <v>58500</v>
          </cell>
          <cell r="M2329" t="str">
            <v xml:space="preserve">    58500.00</v>
          </cell>
          <cell r="N2329">
            <v>0.2</v>
          </cell>
          <cell r="O2329" t="str">
            <v>Richard W Dowdy</v>
          </cell>
          <cell r="P2329" t="str">
            <v>Watters, Stan K</v>
          </cell>
        </row>
        <row r="2330">
          <cell r="A2330">
            <v>90876</v>
          </cell>
          <cell r="B2330" t="str">
            <v>Hetzel</v>
          </cell>
          <cell r="C2330" t="str">
            <v>Maureen</v>
          </cell>
          <cell r="D2330" t="str">
            <v>Non-Exempt,Non-Union</v>
          </cell>
          <cell r="E2330">
            <v>1008</v>
          </cell>
          <cell r="F2330" t="str">
            <v>CSC Records Management</v>
          </cell>
          <cell r="G2330">
            <v>8049</v>
          </cell>
          <cell r="H2330" t="str">
            <v>Coord, Office Svcs - Car</v>
          </cell>
          <cell r="I2330" t="str">
            <v>Coord, Office Svcs - Car</v>
          </cell>
          <cell r="J2330">
            <v>30634</v>
          </cell>
          <cell r="K2330">
            <v>37622</v>
          </cell>
          <cell r="L2330">
            <v>37364.160000000003</v>
          </cell>
          <cell r="M2330" t="str">
            <v xml:space="preserve">    45800.00</v>
          </cell>
          <cell r="N2330">
            <v>0.2</v>
          </cell>
          <cell r="O2330" t="str">
            <v>John T Cook</v>
          </cell>
          <cell r="P2330" t="str">
            <v>MacRitchie, Andy</v>
          </cell>
        </row>
        <row r="2331">
          <cell r="A2331">
            <v>90884</v>
          </cell>
          <cell r="B2331" t="str">
            <v>Ballou</v>
          </cell>
          <cell r="C2331" t="str">
            <v>Douglas</v>
          </cell>
          <cell r="D2331" t="str">
            <v>Exempt</v>
          </cell>
          <cell r="E2331">
            <v>130</v>
          </cell>
          <cell r="F2331" t="str">
            <v>Planning &amp; Analysis</v>
          </cell>
          <cell r="G2331">
            <v>7554</v>
          </cell>
          <cell r="H2331" t="str">
            <v>Manager, Plng/Fincl Anly</v>
          </cell>
          <cell r="I2331" t="str">
            <v>Manager, Plng/Fincl Anly</v>
          </cell>
          <cell r="J2331">
            <v>30655</v>
          </cell>
          <cell r="K2331">
            <v>36962</v>
          </cell>
          <cell r="L2331">
            <v>91690.08</v>
          </cell>
          <cell r="M2331" t="str">
            <v xml:space="preserve">    97600.00</v>
          </cell>
          <cell r="N2331">
            <v>0.3</v>
          </cell>
          <cell r="O2331" t="str">
            <v>Bernard Versari</v>
          </cell>
          <cell r="P2331" t="str">
            <v>Wright, Matthew</v>
          </cell>
        </row>
        <row r="2332">
          <cell r="A2332">
            <v>90900</v>
          </cell>
          <cell r="B2332" t="str">
            <v>Cannady</v>
          </cell>
          <cell r="C2332" t="str">
            <v>Samuel</v>
          </cell>
          <cell r="D2332" t="str">
            <v>Exempt</v>
          </cell>
          <cell r="E2332">
            <v>1301</v>
          </cell>
          <cell r="F2332" t="str">
            <v>CFO - Risk Mgmt</v>
          </cell>
          <cell r="G2332">
            <v>6343</v>
          </cell>
          <cell r="H2332" t="str">
            <v>Mng Dirctr, Mid-Office</v>
          </cell>
          <cell r="I2332" t="str">
            <v>Mng Dirctr, Mid-Office</v>
          </cell>
          <cell r="J2332">
            <v>30655</v>
          </cell>
          <cell r="K2332">
            <v>37206</v>
          </cell>
          <cell r="L2332">
            <v>156502.07999999999</v>
          </cell>
          <cell r="M2332" t="str">
            <v xml:space="preserve">   153850.00</v>
          </cell>
          <cell r="N2332">
            <v>0.5</v>
          </cell>
          <cell r="O2332" t="str">
            <v>Richard Y Ito</v>
          </cell>
          <cell r="P2332" t="str">
            <v>Klein, Robert A</v>
          </cell>
        </row>
        <row r="2333">
          <cell r="A2333">
            <v>90902</v>
          </cell>
          <cell r="B2333" t="str">
            <v>Griffith</v>
          </cell>
          <cell r="C2333" t="str">
            <v>William</v>
          </cell>
          <cell r="D2333" t="str">
            <v>Exempt</v>
          </cell>
          <cell r="E2333">
            <v>297</v>
          </cell>
          <cell r="F2333" t="str">
            <v>Pricing</v>
          </cell>
          <cell r="G2333">
            <v>2102</v>
          </cell>
          <cell r="H2333" t="str">
            <v>Director, Rgltry</v>
          </cell>
          <cell r="I2333" t="str">
            <v>Director, Rgltry</v>
          </cell>
          <cell r="J2333">
            <v>30662</v>
          </cell>
          <cell r="K2333">
            <v>35972</v>
          </cell>
          <cell r="L2333">
            <v>124614</v>
          </cell>
          <cell r="M2333" t="str">
            <v xml:space="preserve">   122100.00</v>
          </cell>
          <cell r="N2333">
            <v>0.4</v>
          </cell>
          <cell r="O2333" t="str">
            <v>Donald D Larson</v>
          </cell>
          <cell r="P2333" t="str">
            <v>Larson, Donald D</v>
          </cell>
        </row>
        <row r="2334">
          <cell r="A2334">
            <v>90968</v>
          </cell>
          <cell r="B2334" t="str">
            <v>Miller</v>
          </cell>
          <cell r="C2334" t="str">
            <v>Thomas</v>
          </cell>
          <cell r="D2334" t="str">
            <v>Exempt</v>
          </cell>
          <cell r="E2334">
            <v>650</v>
          </cell>
          <cell r="F2334" t="str">
            <v>Dave Johnston Administration</v>
          </cell>
          <cell r="G2334">
            <v>1976</v>
          </cell>
          <cell r="H2334" t="str">
            <v>Admntr, Safety - Ld/Sr</v>
          </cell>
          <cell r="I2334" t="str">
            <v>Admntr, Safety - Ld/Sr</v>
          </cell>
          <cell r="J2334">
            <v>30680</v>
          </cell>
          <cell r="K2334">
            <v>36825</v>
          </cell>
          <cell r="L2334">
            <v>77234.16</v>
          </cell>
          <cell r="M2334" t="str">
            <v xml:space="preserve">    70750.00</v>
          </cell>
          <cell r="N2334">
            <v>0.24</v>
          </cell>
          <cell r="O2334" t="str">
            <v>Gregory L Hager</v>
          </cell>
          <cell r="P2334" t="str">
            <v>Cunningham, Barry G</v>
          </cell>
        </row>
        <row r="2335">
          <cell r="A2335">
            <v>90994</v>
          </cell>
          <cell r="B2335" t="str">
            <v>Allen</v>
          </cell>
          <cell r="C2335" t="str">
            <v>Charles</v>
          </cell>
          <cell r="D2335" t="str">
            <v>Exempt</v>
          </cell>
          <cell r="E2335">
            <v>441</v>
          </cell>
          <cell r="F2335" t="str">
            <v>PERCO - Non-Regulated</v>
          </cell>
          <cell r="G2335">
            <v>2090</v>
          </cell>
          <cell r="H2335" t="str">
            <v>Director, Engrg/Env</v>
          </cell>
          <cell r="I2335" t="str">
            <v>Director, Engrg/Env</v>
          </cell>
          <cell r="J2335">
            <v>30732</v>
          </cell>
          <cell r="K2335">
            <v>35972</v>
          </cell>
          <cell r="L2335">
            <v>108933.12</v>
          </cell>
          <cell r="M2335" t="str">
            <v xml:space="preserve">   114850.00</v>
          </cell>
          <cell r="N2335">
            <v>0.4</v>
          </cell>
          <cell r="O2335" t="str">
            <v>Susan P Berndt</v>
          </cell>
          <cell r="P2335" t="str">
            <v>MacRitchie, Andy</v>
          </cell>
        </row>
        <row r="2336">
          <cell r="A2336">
            <v>91014</v>
          </cell>
          <cell r="B2336" t="str">
            <v>Lais</v>
          </cell>
          <cell r="C2336" t="str">
            <v>Sheryl</v>
          </cell>
          <cell r="D2336" t="str">
            <v>Exempt</v>
          </cell>
          <cell r="E2336">
            <v>829</v>
          </cell>
          <cell r="F2336" t="str">
            <v>Performance Reporting</v>
          </cell>
          <cell r="G2336">
            <v>8543</v>
          </cell>
          <cell r="H2336" t="str">
            <v>Analyst, Business - Car</v>
          </cell>
          <cell r="I2336" t="str">
            <v>Analyst, Business - Car</v>
          </cell>
          <cell r="J2336">
            <v>30704</v>
          </cell>
          <cell r="K2336">
            <v>38047</v>
          </cell>
          <cell r="L2336">
            <v>45514.080000000002</v>
          </cell>
          <cell r="M2336" t="str">
            <v xml:space="preserve">    54250.00</v>
          </cell>
          <cell r="N2336">
            <v>0.2</v>
          </cell>
          <cell r="O2336" t="str">
            <v>Cheryl J Simons</v>
          </cell>
          <cell r="P2336" t="str">
            <v>Wright, Matthew</v>
          </cell>
        </row>
        <row r="2337">
          <cell r="A2337">
            <v>91024</v>
          </cell>
          <cell r="B2337" t="str">
            <v>Naef</v>
          </cell>
          <cell r="C2337" t="str">
            <v>Dennis</v>
          </cell>
          <cell r="D2337" t="str">
            <v>Exempt</v>
          </cell>
          <cell r="E2337">
            <v>526</v>
          </cell>
          <cell r="F2337" t="str">
            <v>Business Planning &amp; Strategy Analysis</v>
          </cell>
          <cell r="G2337">
            <v>7551</v>
          </cell>
          <cell r="H2337" t="str">
            <v>Cnslt, Plng/Fincl Anly -</v>
          </cell>
          <cell r="I2337" t="str">
            <v>Cnslt, Plng/Fincl Anly - Ld/Sr</v>
          </cell>
          <cell r="J2337">
            <v>30711</v>
          </cell>
          <cell r="K2337">
            <v>36976</v>
          </cell>
          <cell r="L2337">
            <v>88374</v>
          </cell>
          <cell r="M2337" t="str">
            <v xml:space="preserve">    90200.00</v>
          </cell>
          <cell r="N2337">
            <v>0.24</v>
          </cell>
          <cell r="O2337" t="str">
            <v>Michael J DeWolf</v>
          </cell>
          <cell r="P2337" t="str">
            <v>MacRitchie, Andy</v>
          </cell>
        </row>
        <row r="2338">
          <cell r="A2338">
            <v>91042</v>
          </cell>
          <cell r="B2338" t="str">
            <v>Jensen</v>
          </cell>
          <cell r="C2338" t="str">
            <v>Robert</v>
          </cell>
          <cell r="D2338" t="str">
            <v>Exempt</v>
          </cell>
          <cell r="E2338">
            <v>77</v>
          </cell>
          <cell r="F2338" t="str">
            <v>Transmission Dispatch</v>
          </cell>
          <cell r="G2338">
            <v>2117</v>
          </cell>
          <cell r="H2338" t="str">
            <v>Dispatcher, Sys - Ld/Sr</v>
          </cell>
          <cell r="I2338" t="str">
            <v>Grid Opr - Ld/Sr</v>
          </cell>
          <cell r="J2338">
            <v>30739</v>
          </cell>
          <cell r="K2338">
            <v>37737</v>
          </cell>
          <cell r="L2338">
            <v>80418</v>
          </cell>
          <cell r="M2338" t="str">
            <v xml:space="preserve">    85000.00</v>
          </cell>
          <cell r="N2338">
            <v>0.24</v>
          </cell>
          <cell r="O2338" t="str">
            <v>Dale J Hofmann</v>
          </cell>
          <cell r="P2338" t="str">
            <v>Wright, Matthew</v>
          </cell>
        </row>
        <row r="2339">
          <cell r="A2339">
            <v>91052</v>
          </cell>
          <cell r="B2339" t="str">
            <v>Lyons</v>
          </cell>
          <cell r="C2339" t="str">
            <v>Gregory</v>
          </cell>
          <cell r="D2339" t="str">
            <v>Exempt</v>
          </cell>
          <cell r="E2339">
            <v>1114</v>
          </cell>
          <cell r="F2339" t="str">
            <v>Technology Development</v>
          </cell>
          <cell r="G2339">
            <v>2165</v>
          </cell>
          <cell r="H2339" t="str">
            <v>Manager, Engrg/Env</v>
          </cell>
          <cell r="I2339" t="str">
            <v>Manager, Engrg/Env</v>
          </cell>
          <cell r="J2339">
            <v>30726</v>
          </cell>
          <cell r="K2339">
            <v>37844</v>
          </cell>
          <cell r="L2339">
            <v>92700</v>
          </cell>
          <cell r="M2339" t="str">
            <v xml:space="preserve">   102450.00</v>
          </cell>
          <cell r="N2339">
            <v>0.3</v>
          </cell>
          <cell r="O2339" t="str">
            <v>Thomas J Waters Jr</v>
          </cell>
          <cell r="P2339" t="str">
            <v>Wright, Matthew</v>
          </cell>
        </row>
        <row r="2340">
          <cell r="A2340">
            <v>91060</v>
          </cell>
          <cell r="B2340" t="str">
            <v>Currie</v>
          </cell>
          <cell r="C2340" t="str">
            <v>Catherine</v>
          </cell>
          <cell r="D2340" t="str">
            <v>Exempt</v>
          </cell>
          <cell r="E2340">
            <v>1402</v>
          </cell>
          <cell r="F2340" t="str">
            <v>IT APP PS CWES Commerical &amp; Trading</v>
          </cell>
          <cell r="G2340">
            <v>2151</v>
          </cell>
          <cell r="H2340" t="str">
            <v>IT Spclst, SA&amp;D - Ld/Sr</v>
          </cell>
          <cell r="I2340" t="str">
            <v>IT Spclst, SA&amp;D - Ld/Sr</v>
          </cell>
          <cell r="J2340">
            <v>30728</v>
          </cell>
          <cell r="K2340">
            <v>37330</v>
          </cell>
          <cell r="L2340">
            <v>81635.039999999994</v>
          </cell>
          <cell r="M2340" t="str">
            <v xml:space="preserve">    74850.00</v>
          </cell>
          <cell r="N2340">
            <v>0.24</v>
          </cell>
          <cell r="O2340" t="str">
            <v>Michael A Schultz</v>
          </cell>
          <cell r="P2340" t="str">
            <v>Walje, A Richard</v>
          </cell>
        </row>
        <row r="2341">
          <cell r="A2341">
            <v>91172</v>
          </cell>
          <cell r="B2341" t="str">
            <v>Luce</v>
          </cell>
          <cell r="C2341" t="str">
            <v>Jon</v>
          </cell>
          <cell r="D2341" t="str">
            <v>Exempt</v>
          </cell>
          <cell r="E2341">
            <v>279</v>
          </cell>
          <cell r="F2341" t="str">
            <v>Non- Reg, Non- Enrgy Rel Subsidiaries</v>
          </cell>
          <cell r="G2341">
            <v>2100</v>
          </cell>
          <cell r="H2341" t="str">
            <v>Director, Procr/Mtrls</v>
          </cell>
          <cell r="I2341" t="str">
            <v>Director, Procr/Mtrls</v>
          </cell>
          <cell r="J2341">
            <v>30767</v>
          </cell>
          <cell r="K2341">
            <v>35972</v>
          </cell>
          <cell r="L2341">
            <v>110952</v>
          </cell>
          <cell r="M2341" t="str">
            <v xml:space="preserve">   115150.00</v>
          </cell>
          <cell r="N2341">
            <v>0.4</v>
          </cell>
          <cell r="O2341" t="str">
            <v>Bruce N Williams</v>
          </cell>
          <cell r="P2341" t="str">
            <v>Williams, Bruce N</v>
          </cell>
        </row>
        <row r="2342">
          <cell r="A2342">
            <v>91180</v>
          </cell>
          <cell r="B2342" t="str">
            <v>O'Connor</v>
          </cell>
          <cell r="C2342" t="str">
            <v>Douglas</v>
          </cell>
          <cell r="D2342" t="str">
            <v>Exempt</v>
          </cell>
          <cell r="E2342">
            <v>1066</v>
          </cell>
          <cell r="F2342" t="str">
            <v>Customer Support Services</v>
          </cell>
          <cell r="G2342">
            <v>2264</v>
          </cell>
          <cell r="H2342" t="str">
            <v>Sgmnt Mgr - Ld/Sr</v>
          </cell>
          <cell r="I2342" t="str">
            <v>Sgmnt Mgr - Ld/Sr</v>
          </cell>
          <cell r="J2342">
            <v>30767</v>
          </cell>
          <cell r="K2342">
            <v>36770</v>
          </cell>
          <cell r="L2342">
            <v>82545.119999999995</v>
          </cell>
          <cell r="M2342" t="str">
            <v xml:space="preserve">    90350.00</v>
          </cell>
          <cell r="N2342">
            <v>0.3</v>
          </cell>
          <cell r="O2342" t="str">
            <v>Valerie F Smith</v>
          </cell>
          <cell r="P2342" t="str">
            <v>Wright, Matthew</v>
          </cell>
        </row>
        <row r="2343">
          <cell r="A2343">
            <v>91202</v>
          </cell>
          <cell r="B2343" t="str">
            <v>Mackey</v>
          </cell>
          <cell r="C2343" t="str">
            <v>Michael</v>
          </cell>
          <cell r="D2343" t="str">
            <v>Exempt</v>
          </cell>
          <cell r="E2343">
            <v>652</v>
          </cell>
          <cell r="F2343" t="str">
            <v>Dave Johnston Production</v>
          </cell>
          <cell r="G2343">
            <v>2278</v>
          </cell>
          <cell r="H2343" t="str">
            <v>Supervisor, Plant</v>
          </cell>
          <cell r="I2343" t="str">
            <v>Supervisor, Plant</v>
          </cell>
          <cell r="J2343">
            <v>30764</v>
          </cell>
          <cell r="K2343">
            <v>35972</v>
          </cell>
          <cell r="L2343">
            <v>70931.039999999994</v>
          </cell>
          <cell r="M2343" t="str">
            <v xml:space="preserve">    71500.00</v>
          </cell>
          <cell r="N2343">
            <v>0.24</v>
          </cell>
          <cell r="O2343" t="str">
            <v>Alan L Dugan</v>
          </cell>
          <cell r="P2343" t="str">
            <v>Cunningham, Barry G</v>
          </cell>
        </row>
        <row r="2344">
          <cell r="A2344">
            <v>91298</v>
          </cell>
          <cell r="B2344" t="str">
            <v>Della</v>
          </cell>
          <cell r="C2344" t="str">
            <v>Paul</v>
          </cell>
          <cell r="D2344" t="str">
            <v>Exempt</v>
          </cell>
          <cell r="E2344">
            <v>1110</v>
          </cell>
          <cell r="F2344" t="str">
            <v>Engineering Standards</v>
          </cell>
          <cell r="G2344">
            <v>2120</v>
          </cell>
          <cell r="H2344" t="str">
            <v>Engineer - Ld/Sr</v>
          </cell>
          <cell r="I2344" t="str">
            <v>Engineer - Ld/Sr</v>
          </cell>
          <cell r="J2344">
            <v>30810</v>
          </cell>
          <cell r="K2344">
            <v>36871</v>
          </cell>
          <cell r="L2344">
            <v>70765.2</v>
          </cell>
          <cell r="M2344" t="str">
            <v xml:space="preserve">    80400.00</v>
          </cell>
          <cell r="N2344">
            <v>0.24</v>
          </cell>
          <cell r="O2344" t="str">
            <v>Gail A Shaw</v>
          </cell>
          <cell r="P2344" t="str">
            <v>Wright, Matthew</v>
          </cell>
        </row>
        <row r="2345">
          <cell r="A2345">
            <v>91304</v>
          </cell>
          <cell r="B2345" t="str">
            <v>Dow</v>
          </cell>
          <cell r="C2345" t="str">
            <v>John</v>
          </cell>
          <cell r="D2345" t="str">
            <v>Exempt</v>
          </cell>
          <cell r="E2345">
            <v>617</v>
          </cell>
          <cell r="F2345" t="str">
            <v>Metering Business Systems Support</v>
          </cell>
          <cell r="G2345">
            <v>6273</v>
          </cell>
          <cell r="H2345" t="str">
            <v>Analyst, Metering - Ld/Sr</v>
          </cell>
          <cell r="I2345" t="str">
            <v>Analyst, Metering - Ld/Sr</v>
          </cell>
          <cell r="J2345">
            <v>30816</v>
          </cell>
          <cell r="K2345">
            <v>37875</v>
          </cell>
          <cell r="L2345">
            <v>52200</v>
          </cell>
          <cell r="M2345" t="str">
            <v xml:space="preserve">    66300.00</v>
          </cell>
          <cell r="N2345">
            <v>0.24</v>
          </cell>
          <cell r="O2345" t="str">
            <v>Charles Mohler</v>
          </cell>
          <cell r="P2345" t="str">
            <v>Wright, Matthew</v>
          </cell>
        </row>
        <row r="2346">
          <cell r="A2346">
            <v>91310</v>
          </cell>
          <cell r="B2346" t="str">
            <v>Dugan</v>
          </cell>
          <cell r="C2346" t="str">
            <v>Alan</v>
          </cell>
          <cell r="D2346" t="str">
            <v>Exempt</v>
          </cell>
          <cell r="E2346">
            <v>652</v>
          </cell>
          <cell r="F2346" t="str">
            <v>Dave Johnston Production</v>
          </cell>
          <cell r="G2346">
            <v>2171</v>
          </cell>
          <cell r="H2346" t="str">
            <v>Manager, Plng</v>
          </cell>
          <cell r="I2346" t="str">
            <v>Manager, Plng</v>
          </cell>
          <cell r="J2346">
            <v>30809</v>
          </cell>
          <cell r="K2346">
            <v>37813</v>
          </cell>
          <cell r="L2346">
            <v>88580.160000000003</v>
          </cell>
          <cell r="M2346" t="str">
            <v xml:space="preserve">    87050.00</v>
          </cell>
          <cell r="N2346">
            <v>0.24</v>
          </cell>
          <cell r="O2346" t="str">
            <v>Gary S Slanina</v>
          </cell>
          <cell r="P2346" t="str">
            <v>Cunningham, Barry G</v>
          </cell>
        </row>
        <row r="2347">
          <cell r="A2347">
            <v>91386</v>
          </cell>
          <cell r="B2347" t="str">
            <v>Rutledge</v>
          </cell>
          <cell r="C2347" t="str">
            <v>Mark</v>
          </cell>
          <cell r="D2347" t="str">
            <v>Non-Exempt,Non-Union</v>
          </cell>
          <cell r="E2347">
            <v>594</v>
          </cell>
          <cell r="F2347" t="str">
            <v>Customer Contact Center - Generalists</v>
          </cell>
          <cell r="G2347">
            <v>4779</v>
          </cell>
          <cell r="H2347" t="str">
            <v>Customer Service Associat</v>
          </cell>
          <cell r="I2347" t="str">
            <v>Customer Service Associate</v>
          </cell>
          <cell r="J2347">
            <v>30824</v>
          </cell>
          <cell r="K2347">
            <v>38028</v>
          </cell>
          <cell r="L2347">
            <v>40665.599999999999</v>
          </cell>
          <cell r="M2347" t="str">
            <v xml:space="preserve">    35089.60</v>
          </cell>
          <cell r="N2347">
            <v>0.08</v>
          </cell>
          <cell r="O2347" t="str">
            <v>James H Hermann Jr</v>
          </cell>
          <cell r="P2347" t="str">
            <v>Wright, Matthew</v>
          </cell>
        </row>
        <row r="2348">
          <cell r="A2348">
            <v>91400</v>
          </cell>
          <cell r="B2348" t="str">
            <v>Lozovoy</v>
          </cell>
          <cell r="C2348" t="str">
            <v>Diana</v>
          </cell>
          <cell r="D2348" t="str">
            <v>Exempt</v>
          </cell>
          <cell r="E2348">
            <v>238</v>
          </cell>
          <cell r="F2348" t="str">
            <v>C&amp;T Front Office</v>
          </cell>
          <cell r="G2348">
            <v>5670</v>
          </cell>
          <cell r="H2348" t="str">
            <v>Scheduler, Planning - Ld/</v>
          </cell>
          <cell r="I2348" t="str">
            <v>Scheduler, Planning - Ld/Sr</v>
          </cell>
          <cell r="J2348">
            <v>30834</v>
          </cell>
          <cell r="K2348">
            <v>37926</v>
          </cell>
          <cell r="L2348">
            <v>84825.12</v>
          </cell>
          <cell r="M2348" t="str">
            <v xml:space="preserve">    75650.00</v>
          </cell>
          <cell r="N2348">
            <v>0.24</v>
          </cell>
          <cell r="O2348" t="str">
            <v>Mark H Smith</v>
          </cell>
          <cell r="P2348" t="str">
            <v>Watters, Stan K</v>
          </cell>
        </row>
        <row r="2349">
          <cell r="A2349">
            <v>91404</v>
          </cell>
          <cell r="B2349" t="str">
            <v>Plemons</v>
          </cell>
          <cell r="C2349" t="str">
            <v>Carolyn</v>
          </cell>
          <cell r="D2349" t="str">
            <v>Exempt</v>
          </cell>
          <cell r="E2349">
            <v>238</v>
          </cell>
          <cell r="F2349" t="str">
            <v>C&amp;T Front Office</v>
          </cell>
          <cell r="G2349">
            <v>8692</v>
          </cell>
          <cell r="H2349" t="str">
            <v>Program Mgr</v>
          </cell>
          <cell r="I2349" t="str">
            <v>Program Mgr</v>
          </cell>
          <cell r="J2349">
            <v>30837</v>
          </cell>
          <cell r="K2349">
            <v>37875</v>
          </cell>
          <cell r="L2349">
            <v>118450.08</v>
          </cell>
          <cell r="M2349" t="str">
            <v xml:space="preserve">    97800.00</v>
          </cell>
          <cell r="N2349">
            <v>0.3</v>
          </cell>
          <cell r="O2349" t="str">
            <v>Stan K Watters</v>
          </cell>
          <cell r="P2349" t="str">
            <v>Watters, Stan K</v>
          </cell>
        </row>
        <row r="2350">
          <cell r="A2350">
            <v>91468</v>
          </cell>
          <cell r="B2350" t="str">
            <v>Ferguson</v>
          </cell>
          <cell r="C2350" t="str">
            <v>Robert</v>
          </cell>
          <cell r="D2350" t="str">
            <v>Exempt</v>
          </cell>
          <cell r="E2350">
            <v>250</v>
          </cell>
          <cell r="F2350" t="str">
            <v>Training Support &amp; Development - PD</v>
          </cell>
          <cell r="G2350">
            <v>6544</v>
          </cell>
          <cell r="H2350" t="str">
            <v>Trainer, Operations - Ld/</v>
          </cell>
          <cell r="I2350" t="str">
            <v>Trainer, Operations - Ld/Sr</v>
          </cell>
          <cell r="J2350">
            <v>30865</v>
          </cell>
          <cell r="K2350">
            <v>37206</v>
          </cell>
          <cell r="L2350">
            <v>67650.240000000005</v>
          </cell>
          <cell r="M2350" t="str">
            <v xml:space="preserve">    70600.00</v>
          </cell>
          <cell r="N2350">
            <v>0.24</v>
          </cell>
          <cell r="O2350" t="str">
            <v>John A Bircumshaw</v>
          </cell>
          <cell r="P2350" t="str">
            <v>Wright, Matthew</v>
          </cell>
        </row>
        <row r="2351">
          <cell r="A2351">
            <v>91472</v>
          </cell>
          <cell r="B2351" t="str">
            <v>Stagliano</v>
          </cell>
          <cell r="C2351" t="str">
            <v>Gino</v>
          </cell>
          <cell r="D2351" t="str">
            <v>Exempt</v>
          </cell>
          <cell r="E2351">
            <v>833</v>
          </cell>
          <cell r="F2351" t="str">
            <v>Substation &amp; Civil</v>
          </cell>
          <cell r="G2351">
            <v>2120</v>
          </cell>
          <cell r="H2351" t="str">
            <v>Engineer - Ld/Sr</v>
          </cell>
          <cell r="I2351" t="str">
            <v>Engineer - Ld/Sr</v>
          </cell>
          <cell r="J2351">
            <v>30868</v>
          </cell>
          <cell r="K2351">
            <v>36434</v>
          </cell>
          <cell r="L2351">
            <v>82642.080000000002</v>
          </cell>
          <cell r="M2351" t="str">
            <v xml:space="preserve">    80400.00</v>
          </cell>
          <cell r="N2351">
            <v>0.24</v>
          </cell>
          <cell r="O2351" t="str">
            <v>Brian K Thomas</v>
          </cell>
          <cell r="P2351" t="str">
            <v>Wright, Matthew</v>
          </cell>
        </row>
        <row r="2352">
          <cell r="A2352">
            <v>91504</v>
          </cell>
          <cell r="B2352" t="str">
            <v>Goodman</v>
          </cell>
          <cell r="C2352" t="str">
            <v>Dennis</v>
          </cell>
          <cell r="D2352" t="str">
            <v>Exempt</v>
          </cell>
          <cell r="E2352">
            <v>1037</v>
          </cell>
          <cell r="F2352" t="str">
            <v>Procurement CBS/Corporate</v>
          </cell>
          <cell r="G2352">
            <v>2173</v>
          </cell>
          <cell r="H2352" t="str">
            <v>Manager, Procr/Mtrls</v>
          </cell>
          <cell r="I2352" t="str">
            <v>Manager, Procr/Mtrls</v>
          </cell>
          <cell r="J2352">
            <v>30895</v>
          </cell>
          <cell r="K2352">
            <v>37752</v>
          </cell>
          <cell r="L2352">
            <v>109163.04</v>
          </cell>
          <cell r="M2352" t="str">
            <v xml:space="preserve">   102800.00</v>
          </cell>
          <cell r="N2352">
            <v>0.3</v>
          </cell>
          <cell r="O2352" t="str">
            <v>Karen V Amabile</v>
          </cell>
          <cell r="P2352" t="str">
            <v>MacRitchie, Andy</v>
          </cell>
        </row>
        <row r="2353">
          <cell r="A2353">
            <v>91510</v>
          </cell>
          <cell r="B2353" t="str">
            <v>Halpern</v>
          </cell>
          <cell r="C2353" t="str">
            <v>Renee</v>
          </cell>
          <cell r="D2353" t="str">
            <v>Exempt</v>
          </cell>
          <cell r="E2353">
            <v>128</v>
          </cell>
          <cell r="F2353" t="str">
            <v>PD Technology Strategy &amp; Planning</v>
          </cell>
          <cell r="G2353">
            <v>4677</v>
          </cell>
          <cell r="H2353" t="str">
            <v>Cnslt, Business - Ld/Sr</v>
          </cell>
          <cell r="I2353" t="str">
            <v>Cnslt, Business - Ld/Sr</v>
          </cell>
          <cell r="J2353">
            <v>30886</v>
          </cell>
          <cell r="K2353">
            <v>36983</v>
          </cell>
          <cell r="L2353">
            <v>100112.16</v>
          </cell>
          <cell r="M2353" t="str">
            <v xml:space="preserve">    94850.00</v>
          </cell>
          <cell r="N2353">
            <v>0.3</v>
          </cell>
          <cell r="O2353" t="str">
            <v>Charles E McNeilly</v>
          </cell>
          <cell r="P2353" t="str">
            <v>Wright, Matthew</v>
          </cell>
        </row>
        <row r="2354">
          <cell r="A2354">
            <v>91590</v>
          </cell>
          <cell r="B2354" t="str">
            <v>Meneley</v>
          </cell>
          <cell r="C2354" t="str">
            <v>Kenneth</v>
          </cell>
          <cell r="D2354" t="str">
            <v>Exempt</v>
          </cell>
          <cell r="E2354">
            <v>264</v>
          </cell>
          <cell r="F2354" t="str">
            <v>PD Customer Service Systems</v>
          </cell>
          <cell r="G2354">
            <v>2281</v>
          </cell>
          <cell r="H2354" t="str">
            <v>Supervisor, SA&amp;D</v>
          </cell>
          <cell r="I2354" t="str">
            <v>Supervisor, SA&amp;D</v>
          </cell>
          <cell r="J2354">
            <v>30917</v>
          </cell>
          <cell r="K2354">
            <v>37866</v>
          </cell>
          <cell r="L2354">
            <v>95220</v>
          </cell>
          <cell r="M2354" t="str">
            <v xml:space="preserve">    90500.00</v>
          </cell>
          <cell r="N2354">
            <v>0.24</v>
          </cell>
          <cell r="O2354" t="str">
            <v>David C Register</v>
          </cell>
          <cell r="P2354" t="str">
            <v>Walje, A Richard</v>
          </cell>
        </row>
        <row r="2355">
          <cell r="A2355">
            <v>91592</v>
          </cell>
          <cell r="B2355" t="str">
            <v>Messenger</v>
          </cell>
          <cell r="C2355" t="str">
            <v>Michael</v>
          </cell>
          <cell r="D2355" t="str">
            <v>Exempt</v>
          </cell>
          <cell r="E2355">
            <v>215</v>
          </cell>
          <cell r="F2355" t="str">
            <v>Gadsby Plant</v>
          </cell>
          <cell r="G2355">
            <v>2278</v>
          </cell>
          <cell r="H2355" t="str">
            <v>Supervisor, Plant</v>
          </cell>
          <cell r="I2355" t="str">
            <v>Supervisor, Plant</v>
          </cell>
          <cell r="J2355">
            <v>30926</v>
          </cell>
          <cell r="K2355">
            <v>36388</v>
          </cell>
          <cell r="L2355">
            <v>76109.039999999994</v>
          </cell>
          <cell r="M2355" t="str">
            <v xml:space="preserve">    71500.00</v>
          </cell>
          <cell r="N2355">
            <v>0.24</v>
          </cell>
          <cell r="O2355" t="str">
            <v>William A Domichel</v>
          </cell>
          <cell r="P2355" t="str">
            <v>Cunningham, Barry G</v>
          </cell>
        </row>
        <row r="2356">
          <cell r="A2356">
            <v>91606</v>
          </cell>
          <cell r="B2356" t="str">
            <v>Jarvis</v>
          </cell>
          <cell r="C2356" t="str">
            <v>Audrey</v>
          </cell>
          <cell r="D2356" t="str">
            <v>Non-Exempt,Non-Union</v>
          </cell>
          <cell r="E2356">
            <v>1018</v>
          </cell>
          <cell r="F2356" t="str">
            <v>Regulation &amp; External Affairs</v>
          </cell>
          <cell r="G2356">
            <v>2020</v>
          </cell>
          <cell r="H2356" t="str">
            <v>Assistant, Group/Indv</v>
          </cell>
          <cell r="I2356" t="str">
            <v>Assistant, Group/Indv</v>
          </cell>
          <cell r="J2356">
            <v>30942</v>
          </cell>
          <cell r="K2356">
            <v>37798</v>
          </cell>
          <cell r="L2356">
            <v>34200</v>
          </cell>
          <cell r="M2356" t="str">
            <v xml:space="preserve">    36500.00</v>
          </cell>
          <cell r="N2356">
            <v>0.2</v>
          </cell>
          <cell r="O2356" t="str">
            <v>Robert M Tarantola</v>
          </cell>
          <cell r="P2356" t="str">
            <v>Furman, Donald N</v>
          </cell>
        </row>
        <row r="2357">
          <cell r="A2357">
            <v>91620</v>
          </cell>
          <cell r="B2357" t="str">
            <v>Tuttle</v>
          </cell>
          <cell r="C2357" t="str">
            <v>Randy</v>
          </cell>
          <cell r="D2357" t="str">
            <v>Exempt</v>
          </cell>
          <cell r="E2357">
            <v>1064</v>
          </cell>
          <cell r="F2357" t="str">
            <v>Customer Operations Admin</v>
          </cell>
          <cell r="G2357">
            <v>2169</v>
          </cell>
          <cell r="H2357" t="str">
            <v>Manager, HR</v>
          </cell>
          <cell r="I2357" t="str">
            <v>Manager, HR</v>
          </cell>
          <cell r="J2357">
            <v>30942</v>
          </cell>
          <cell r="K2357">
            <v>37123</v>
          </cell>
          <cell r="L2357">
            <v>79576.08</v>
          </cell>
          <cell r="M2357" t="str">
            <v xml:space="preserve">    93600.00</v>
          </cell>
          <cell r="N2357">
            <v>0.3</v>
          </cell>
          <cell r="O2357" t="str">
            <v>Jody L Berger</v>
          </cell>
          <cell r="P2357" t="str">
            <v>Wright, Matthew</v>
          </cell>
        </row>
        <row r="2358">
          <cell r="A2358">
            <v>91646</v>
          </cell>
          <cell r="B2358" t="str">
            <v>Wood</v>
          </cell>
          <cell r="C2358" t="str">
            <v>Paul</v>
          </cell>
          <cell r="D2358" t="str">
            <v>Exempt</v>
          </cell>
          <cell r="E2358">
            <v>238</v>
          </cell>
          <cell r="F2358" t="str">
            <v>C&amp;T Front Office</v>
          </cell>
          <cell r="G2358">
            <v>2295</v>
          </cell>
          <cell r="H2358" t="str">
            <v>Trader, Engy Mkt - Ld/Sr</v>
          </cell>
          <cell r="I2358" t="str">
            <v>Trader, Engy Mkt - Ld/Sr</v>
          </cell>
          <cell r="J2358">
            <v>30956</v>
          </cell>
          <cell r="K2358">
            <v>37053</v>
          </cell>
          <cell r="L2358">
            <v>107660.16</v>
          </cell>
          <cell r="M2358" t="str">
            <v xml:space="preserve">    99350.00</v>
          </cell>
          <cell r="N2358">
            <v>0.8</v>
          </cell>
          <cell r="O2358" t="str">
            <v>Thomas L Alonso</v>
          </cell>
          <cell r="P2358" t="str">
            <v>Watters, Stan K</v>
          </cell>
        </row>
        <row r="2359">
          <cell r="A2359">
            <v>91648</v>
          </cell>
          <cell r="B2359" t="str">
            <v>Johnson</v>
          </cell>
          <cell r="C2359" t="str">
            <v>Craig</v>
          </cell>
          <cell r="D2359" t="str">
            <v>Exempt</v>
          </cell>
          <cell r="E2359">
            <v>300</v>
          </cell>
          <cell r="F2359" t="str">
            <v>Revenue Requirements</v>
          </cell>
          <cell r="G2359">
            <v>2054</v>
          </cell>
          <cell r="H2359" t="str">
            <v>Cnslt, Rgltry - Car</v>
          </cell>
          <cell r="I2359" t="str">
            <v>Cnslt, Rgltry - Car</v>
          </cell>
          <cell r="J2359">
            <v>30956</v>
          </cell>
          <cell r="K2359">
            <v>37204</v>
          </cell>
          <cell r="L2359">
            <v>82779.12</v>
          </cell>
          <cell r="M2359" t="str">
            <v xml:space="preserve">    83750.00</v>
          </cell>
          <cell r="N2359">
            <v>0.24</v>
          </cell>
          <cell r="O2359" t="str">
            <v>J Ted Weston</v>
          </cell>
          <cell r="P2359" t="str">
            <v>Larson, Donald D</v>
          </cell>
        </row>
        <row r="2360">
          <cell r="A2360">
            <v>91704</v>
          </cell>
          <cell r="B2360" t="str">
            <v>Wilson</v>
          </cell>
          <cell r="C2360" t="str">
            <v>David</v>
          </cell>
          <cell r="D2360" t="str">
            <v>Exempt</v>
          </cell>
          <cell r="E2360">
            <v>1276</v>
          </cell>
          <cell r="F2360" t="str">
            <v>Power Delivery Safety &amp; Environmental</v>
          </cell>
          <cell r="G2360">
            <v>2121</v>
          </cell>
          <cell r="H2360" t="str">
            <v>Engineer - Princ</v>
          </cell>
          <cell r="I2360" t="str">
            <v>Engineer - Princ</v>
          </cell>
          <cell r="J2360">
            <v>30977</v>
          </cell>
          <cell r="K2360">
            <v>37965</v>
          </cell>
          <cell r="L2360">
            <v>92700</v>
          </cell>
          <cell r="M2360" t="str">
            <v xml:space="preserve">    94950.00</v>
          </cell>
          <cell r="N2360">
            <v>0.3</v>
          </cell>
          <cell r="O2360" t="str">
            <v>Michael A Brooks</v>
          </cell>
          <cell r="P2360" t="str">
            <v>Wright, Matthew</v>
          </cell>
        </row>
        <row r="2361">
          <cell r="A2361">
            <v>91748</v>
          </cell>
          <cell r="B2361" t="str">
            <v>Day</v>
          </cell>
          <cell r="C2361" t="str">
            <v>Dennis</v>
          </cell>
          <cell r="D2361" t="str">
            <v>Exempt</v>
          </cell>
          <cell r="E2361">
            <v>1066</v>
          </cell>
          <cell r="F2361" t="str">
            <v>Customer Support Services</v>
          </cell>
          <cell r="G2361">
            <v>2264</v>
          </cell>
          <cell r="H2361" t="str">
            <v>Sgmnt Mgr - Ld/Sr</v>
          </cell>
          <cell r="I2361" t="str">
            <v>Sgmnt Mgr - Ld/Sr</v>
          </cell>
          <cell r="J2361">
            <v>29495</v>
          </cell>
          <cell r="K2361">
            <v>37767</v>
          </cell>
          <cell r="L2361">
            <v>82929.119999999995</v>
          </cell>
          <cell r="M2361" t="str">
            <v xml:space="preserve">    90350.00</v>
          </cell>
          <cell r="N2361">
            <v>0.3</v>
          </cell>
          <cell r="O2361" t="str">
            <v>Valerie F Smith</v>
          </cell>
          <cell r="P2361" t="str">
            <v>Wright, Matthew</v>
          </cell>
        </row>
        <row r="2362">
          <cell r="A2362">
            <v>91772</v>
          </cell>
          <cell r="B2362" t="str">
            <v>Dowling</v>
          </cell>
          <cell r="C2362" t="str">
            <v>Peggy</v>
          </cell>
          <cell r="D2362" t="str">
            <v>Non-Exempt,Non-Union</v>
          </cell>
          <cell r="E2362">
            <v>653</v>
          </cell>
          <cell r="F2362" t="str">
            <v>Wyodak Administration</v>
          </cell>
          <cell r="G2362">
            <v>2020</v>
          </cell>
          <cell r="H2362" t="str">
            <v>Assistant, Group/Indv</v>
          </cell>
          <cell r="I2362" t="str">
            <v>Assistant, Group/Indv</v>
          </cell>
          <cell r="J2362">
            <v>31020</v>
          </cell>
          <cell r="K2362">
            <v>35972</v>
          </cell>
          <cell r="L2362">
            <v>38805.120000000003</v>
          </cell>
          <cell r="M2362" t="str">
            <v xml:space="preserve">    36500.00</v>
          </cell>
          <cell r="N2362">
            <v>0.2</v>
          </cell>
          <cell r="O2362" t="str">
            <v>Kevin P Lloyd</v>
          </cell>
          <cell r="P2362" t="str">
            <v>Cunningham, Barry G</v>
          </cell>
        </row>
        <row r="2363">
          <cell r="A2363">
            <v>91796</v>
          </cell>
          <cell r="B2363" t="str">
            <v>Mickelsen</v>
          </cell>
          <cell r="C2363" t="str">
            <v>Eric</v>
          </cell>
          <cell r="D2363" t="str">
            <v>Non-Exempt,Non-Union</v>
          </cell>
          <cell r="E2363">
            <v>258</v>
          </cell>
          <cell r="F2363" t="str">
            <v>Enterprise Ops/ EOC</v>
          </cell>
          <cell r="G2363">
            <v>2153</v>
          </cell>
          <cell r="H2363" t="str">
            <v>IT Spclst, Ent Opns - Car</v>
          </cell>
          <cell r="I2363" t="str">
            <v>IT Spclst, Ent Opns - Car</v>
          </cell>
          <cell r="J2363">
            <v>31021</v>
          </cell>
          <cell r="K2363">
            <v>37206</v>
          </cell>
          <cell r="L2363">
            <v>42700.08</v>
          </cell>
          <cell r="M2363" t="str">
            <v xml:space="preserve">    50150.00</v>
          </cell>
          <cell r="N2363">
            <v>0.2</v>
          </cell>
          <cell r="O2363" t="str">
            <v>Greg L Blodgett</v>
          </cell>
          <cell r="P2363" t="str">
            <v>Walje, A Richard</v>
          </cell>
        </row>
        <row r="2364">
          <cell r="A2364">
            <v>91828</v>
          </cell>
          <cell r="B2364" t="str">
            <v>Sims</v>
          </cell>
          <cell r="C2364" t="str">
            <v>Jamie</v>
          </cell>
          <cell r="D2364" t="str">
            <v>Exempt</v>
          </cell>
          <cell r="E2364">
            <v>356</v>
          </cell>
          <cell r="F2364" t="str">
            <v>C&amp;T Mid Office</v>
          </cell>
          <cell r="G2364">
            <v>1967</v>
          </cell>
          <cell r="H2364" t="str">
            <v>Admntr, Contract - Ld/Sr</v>
          </cell>
          <cell r="I2364" t="str">
            <v>Admntr, Contract - Ld/Sr</v>
          </cell>
          <cell r="J2364">
            <v>31050</v>
          </cell>
          <cell r="K2364">
            <v>36230</v>
          </cell>
          <cell r="L2364">
            <v>75125.039999999994</v>
          </cell>
          <cell r="M2364" t="str">
            <v xml:space="preserve">    70050.00</v>
          </cell>
          <cell r="N2364">
            <v>0.24</v>
          </cell>
          <cell r="O2364" t="str">
            <v>William R Miller</v>
          </cell>
          <cell r="P2364" t="str">
            <v>Watters, Stan K</v>
          </cell>
        </row>
        <row r="2365">
          <cell r="A2365">
            <v>91830</v>
          </cell>
          <cell r="B2365" t="str">
            <v>Babbitt</v>
          </cell>
          <cell r="C2365" t="str">
            <v>Don</v>
          </cell>
          <cell r="D2365" t="str">
            <v>Exempt</v>
          </cell>
          <cell r="E2365">
            <v>1065</v>
          </cell>
          <cell r="F2365" t="str">
            <v>C&amp;I Account Management</v>
          </cell>
          <cell r="G2365">
            <v>1952</v>
          </cell>
          <cell r="H2365" t="str">
            <v>Acct Mgr, Corporate</v>
          </cell>
          <cell r="I2365" t="str">
            <v>Acct Mgr, Corporate</v>
          </cell>
          <cell r="J2365">
            <v>31049</v>
          </cell>
          <cell r="K2365">
            <v>37102</v>
          </cell>
          <cell r="L2365">
            <v>82249.2</v>
          </cell>
          <cell r="M2365" t="str">
            <v xml:space="preserve">    92900.00</v>
          </cell>
          <cell r="N2365">
            <v>0.3</v>
          </cell>
          <cell r="O2365" t="str">
            <v>Robert B Dahl</v>
          </cell>
          <cell r="P2365" t="str">
            <v>Wright, Matthew</v>
          </cell>
        </row>
        <row r="2366">
          <cell r="A2366">
            <v>91840</v>
          </cell>
          <cell r="B2366" t="str">
            <v>Settlemier</v>
          </cell>
          <cell r="C2366" t="str">
            <v>Douglas</v>
          </cell>
          <cell r="D2366" t="str">
            <v>Exempt</v>
          </cell>
          <cell r="E2366">
            <v>502</v>
          </cell>
          <cell r="F2366" t="str">
            <v>IT SAP Infrastructure</v>
          </cell>
          <cell r="G2366">
            <v>2133</v>
          </cell>
          <cell r="H2366" t="str">
            <v>IT Spclst, CS Gen - Ld/Sr</v>
          </cell>
          <cell r="I2366" t="str">
            <v>IT Spclst, CS Gen - Ld/Sr</v>
          </cell>
          <cell r="J2366">
            <v>31055</v>
          </cell>
          <cell r="K2366">
            <v>37438</v>
          </cell>
          <cell r="L2366">
            <v>78440.160000000003</v>
          </cell>
          <cell r="M2366" t="str">
            <v xml:space="preserve">    85250.00</v>
          </cell>
          <cell r="N2366">
            <v>0.24</v>
          </cell>
          <cell r="O2366" t="str">
            <v>Gordon P Hale</v>
          </cell>
          <cell r="P2366" t="str">
            <v>Walje, A Richard</v>
          </cell>
        </row>
        <row r="2367">
          <cell r="A2367">
            <v>91888</v>
          </cell>
          <cell r="B2367" t="str">
            <v>Christensen</v>
          </cell>
          <cell r="C2367" t="str">
            <v>Jon</v>
          </cell>
          <cell r="D2367" t="str">
            <v>Exempt</v>
          </cell>
          <cell r="E2367">
            <v>642</v>
          </cell>
          <cell r="F2367" t="str">
            <v>Jim Bridger Plant Administration</v>
          </cell>
          <cell r="G2367">
            <v>2080</v>
          </cell>
          <cell r="H2367" t="str">
            <v>Director, Actng/Bdgt</v>
          </cell>
          <cell r="I2367" t="str">
            <v>Director, Actng/Bdgt</v>
          </cell>
          <cell r="J2367">
            <v>31063</v>
          </cell>
          <cell r="K2367">
            <v>37691</v>
          </cell>
          <cell r="L2367">
            <v>90630</v>
          </cell>
          <cell r="M2367" t="str">
            <v xml:space="preserve">    96200.00</v>
          </cell>
          <cell r="N2367">
            <v>0.3</v>
          </cell>
          <cell r="O2367" t="str">
            <v>Robert P Arambel</v>
          </cell>
          <cell r="P2367" t="str">
            <v>Cunningham, Barry G</v>
          </cell>
        </row>
        <row r="2368">
          <cell r="A2368">
            <v>91892</v>
          </cell>
          <cell r="B2368" t="str">
            <v>Schwartz</v>
          </cell>
          <cell r="C2368" t="str">
            <v>William</v>
          </cell>
          <cell r="D2368" t="str">
            <v>Exempt</v>
          </cell>
          <cell r="E2368">
            <v>264</v>
          </cell>
          <cell r="F2368" t="str">
            <v>PD Customer Service Systems</v>
          </cell>
          <cell r="G2368">
            <v>2056</v>
          </cell>
          <cell r="H2368" t="str">
            <v>Cnslt, Sys - Car</v>
          </cell>
          <cell r="I2368" t="str">
            <v>Cnslt, Sys - Car</v>
          </cell>
          <cell r="J2368">
            <v>31068</v>
          </cell>
          <cell r="K2368">
            <v>38047</v>
          </cell>
          <cell r="L2368">
            <v>82000.08</v>
          </cell>
          <cell r="M2368" t="str">
            <v xml:space="preserve">    81500.00</v>
          </cell>
          <cell r="N2368">
            <v>0.24</v>
          </cell>
          <cell r="O2368" t="str">
            <v>Kenneth A Meneley</v>
          </cell>
          <cell r="P2368" t="str">
            <v>Walje, A Richard</v>
          </cell>
        </row>
        <row r="2369">
          <cell r="A2369">
            <v>91950</v>
          </cell>
          <cell r="B2369" t="str">
            <v>Skidmore</v>
          </cell>
          <cell r="C2369" t="str">
            <v>Eileen</v>
          </cell>
          <cell r="D2369" t="str">
            <v>Exempt</v>
          </cell>
          <cell r="E2369">
            <v>1226</v>
          </cell>
          <cell r="F2369" t="str">
            <v>Voice Operations</v>
          </cell>
          <cell r="G2369">
            <v>2180</v>
          </cell>
          <cell r="H2369" t="str">
            <v>Manager, Telecomm</v>
          </cell>
          <cell r="I2369" t="str">
            <v>Manager, Telecomm</v>
          </cell>
          <cell r="J2369">
            <v>31075</v>
          </cell>
          <cell r="K2369">
            <v>35972</v>
          </cell>
          <cell r="L2369">
            <v>87055.2</v>
          </cell>
          <cell r="M2369" t="str">
            <v xml:space="preserve">    84750.00</v>
          </cell>
          <cell r="N2369">
            <v>0.3</v>
          </cell>
          <cell r="O2369" t="str">
            <v>Ricardo P Hevia</v>
          </cell>
          <cell r="P2369" t="str">
            <v>Walje, A Richard</v>
          </cell>
        </row>
        <row r="2370">
          <cell r="A2370">
            <v>91976</v>
          </cell>
          <cell r="B2370" t="str">
            <v>Marohn</v>
          </cell>
          <cell r="C2370" t="str">
            <v>Jackie</v>
          </cell>
          <cell r="D2370" t="str">
            <v>Exempt</v>
          </cell>
          <cell r="E2370">
            <v>223</v>
          </cell>
          <cell r="F2370" t="str">
            <v>T&amp;D Operations</v>
          </cell>
          <cell r="G2370">
            <v>2042</v>
          </cell>
          <cell r="H2370" t="str">
            <v>Claims Repr - Car</v>
          </cell>
          <cell r="I2370" t="str">
            <v>Claims Repr - Car</v>
          </cell>
          <cell r="J2370">
            <v>31089</v>
          </cell>
          <cell r="K2370">
            <v>36825</v>
          </cell>
          <cell r="L2370">
            <v>50717.04</v>
          </cell>
          <cell r="M2370" t="str">
            <v xml:space="preserve">    58450.00</v>
          </cell>
          <cell r="N2370">
            <v>0.2</v>
          </cell>
          <cell r="O2370" t="str">
            <v>Kirby Carroll</v>
          </cell>
          <cell r="P2370" t="str">
            <v>Wright, Matthew</v>
          </cell>
        </row>
        <row r="2371">
          <cell r="A2371">
            <v>92034</v>
          </cell>
          <cell r="B2371" t="str">
            <v>Ray</v>
          </cell>
          <cell r="C2371" t="str">
            <v>Margie</v>
          </cell>
          <cell r="D2371" t="str">
            <v>Exempt</v>
          </cell>
          <cell r="E2371">
            <v>904</v>
          </cell>
          <cell r="F2371" t="str">
            <v>Procurement Power Generation</v>
          </cell>
          <cell r="G2371">
            <v>2038</v>
          </cell>
          <cell r="H2371" t="str">
            <v>Buyer - Assoc</v>
          </cell>
          <cell r="I2371" t="str">
            <v>Buyer - Assoc</v>
          </cell>
          <cell r="J2371">
            <v>27149</v>
          </cell>
          <cell r="K2371">
            <v>38032</v>
          </cell>
          <cell r="L2371">
            <v>54397.2</v>
          </cell>
          <cell r="M2371" t="str">
            <v xml:space="preserve">    46500.00</v>
          </cell>
          <cell r="N2371">
            <v>0.2</v>
          </cell>
          <cell r="O2371" t="str">
            <v>Brian R Lind</v>
          </cell>
          <cell r="P2371" t="str">
            <v>MacRitchie, Andy</v>
          </cell>
        </row>
        <row r="2372">
          <cell r="A2372">
            <v>92050</v>
          </cell>
          <cell r="B2372" t="str">
            <v>Daily</v>
          </cell>
          <cell r="C2372" t="str">
            <v>Lisa</v>
          </cell>
          <cell r="D2372" t="str">
            <v>Non-Exempt,Non-Union</v>
          </cell>
          <cell r="E2372">
            <v>429</v>
          </cell>
          <cell r="F2372" t="str">
            <v>Transmission</v>
          </cell>
          <cell r="G2372">
            <v>2244</v>
          </cell>
          <cell r="H2372" t="str">
            <v>Scheduler, Resource - Car</v>
          </cell>
          <cell r="I2372" t="str">
            <v>Scheduler, Resource - Car</v>
          </cell>
          <cell r="J2372">
            <v>31117</v>
          </cell>
          <cell r="K2372">
            <v>37875</v>
          </cell>
          <cell r="L2372">
            <v>61971.12</v>
          </cell>
          <cell r="M2372" t="str">
            <v xml:space="preserve">    65700.00</v>
          </cell>
          <cell r="N2372">
            <v>0.24</v>
          </cell>
          <cell r="O2372" t="str">
            <v>Brian T McClelland</v>
          </cell>
          <cell r="P2372" t="str">
            <v>Wright, Matthew</v>
          </cell>
        </row>
        <row r="2373">
          <cell r="A2373">
            <v>92060</v>
          </cell>
          <cell r="B2373" t="str">
            <v>Moore</v>
          </cell>
          <cell r="C2373" t="str">
            <v>Irvin</v>
          </cell>
          <cell r="D2373" t="str">
            <v>Exempt</v>
          </cell>
          <cell r="E2373">
            <v>1077</v>
          </cell>
          <cell r="F2373" t="str">
            <v>Generation Engineering</v>
          </cell>
          <cell r="G2373">
            <v>6919</v>
          </cell>
          <cell r="H2373" t="str">
            <v>Cnslt, Process - Ld/Sr</v>
          </cell>
          <cell r="I2373" t="str">
            <v>Cnslt, Process - Ld/Sr</v>
          </cell>
          <cell r="J2373">
            <v>31117</v>
          </cell>
          <cell r="K2373">
            <v>37712</v>
          </cell>
          <cell r="L2373">
            <v>93457.2</v>
          </cell>
          <cell r="M2373" t="str">
            <v xml:space="preserve">    85750.00</v>
          </cell>
          <cell r="N2373">
            <v>0.3</v>
          </cell>
          <cell r="O2373" t="str">
            <v>Craig O Garritson</v>
          </cell>
          <cell r="P2373" t="str">
            <v>Cunningham, Barry G</v>
          </cell>
        </row>
        <row r="2374">
          <cell r="A2374">
            <v>92076</v>
          </cell>
          <cell r="B2374" t="str">
            <v>Granat</v>
          </cell>
          <cell r="C2374" t="str">
            <v>Kurt</v>
          </cell>
          <cell r="D2374" t="str">
            <v>Exempt</v>
          </cell>
          <cell r="E2374">
            <v>1021</v>
          </cell>
          <cell r="F2374" t="str">
            <v>Major Issues Program</v>
          </cell>
          <cell r="G2374">
            <v>7551</v>
          </cell>
          <cell r="H2374" t="str">
            <v>Cnslt, Plng/Fincl Anly -</v>
          </cell>
          <cell r="I2374" t="str">
            <v>Cnslt, Plng/Fincl Anly - Ld/Sr</v>
          </cell>
          <cell r="J2374">
            <v>31131</v>
          </cell>
          <cell r="K2374">
            <v>37622</v>
          </cell>
          <cell r="L2374">
            <v>90379.199999999997</v>
          </cell>
          <cell r="M2374" t="str">
            <v xml:space="preserve">    90200.00</v>
          </cell>
          <cell r="N2374">
            <v>0.24</v>
          </cell>
          <cell r="O2374" t="str">
            <v>Richard S Bayless</v>
          </cell>
          <cell r="P2374" t="str">
            <v>MacRitchie, Andy</v>
          </cell>
        </row>
        <row r="2375">
          <cell r="A2375">
            <v>92090</v>
          </cell>
          <cell r="B2375" t="str">
            <v>Gillespie</v>
          </cell>
          <cell r="C2375" t="str">
            <v>Mark</v>
          </cell>
          <cell r="D2375" t="str">
            <v>Exempt</v>
          </cell>
          <cell r="E2375">
            <v>643</v>
          </cell>
          <cell r="F2375" t="str">
            <v>Jim Bridger Plant Maintenance</v>
          </cell>
          <cell r="G2375">
            <v>2120</v>
          </cell>
          <cell r="H2375" t="str">
            <v>Engineer - Ld/Sr</v>
          </cell>
          <cell r="I2375" t="str">
            <v>Engineer - Ld/Sr</v>
          </cell>
          <cell r="J2375">
            <v>31131</v>
          </cell>
          <cell r="K2375">
            <v>37291</v>
          </cell>
          <cell r="L2375">
            <v>86043.12</v>
          </cell>
          <cell r="M2375" t="str">
            <v xml:space="preserve">    80400.00</v>
          </cell>
          <cell r="N2375">
            <v>0.24</v>
          </cell>
          <cell r="O2375" t="str">
            <v>Leroy Ruffini</v>
          </cell>
          <cell r="P2375" t="str">
            <v>Cunningham, Barry G</v>
          </cell>
        </row>
        <row r="2376">
          <cell r="A2376">
            <v>92108</v>
          </cell>
          <cell r="B2376" t="str">
            <v>Justis</v>
          </cell>
          <cell r="C2376" t="str">
            <v>Gary</v>
          </cell>
          <cell r="D2376" t="str">
            <v>Exempt</v>
          </cell>
          <cell r="E2376">
            <v>643</v>
          </cell>
          <cell r="F2376" t="str">
            <v>Jim Bridger Plant Maintenance</v>
          </cell>
          <cell r="G2376">
            <v>2120</v>
          </cell>
          <cell r="H2376" t="str">
            <v>Engineer - Ld/Sr</v>
          </cell>
          <cell r="I2376" t="str">
            <v>Engineer - Ld/Sr</v>
          </cell>
          <cell r="J2376">
            <v>31138</v>
          </cell>
          <cell r="K2376">
            <v>37291</v>
          </cell>
          <cell r="L2376">
            <v>71460</v>
          </cell>
          <cell r="M2376" t="str">
            <v xml:space="preserve">    80400.00</v>
          </cell>
          <cell r="N2376">
            <v>0.24</v>
          </cell>
          <cell r="O2376" t="str">
            <v>Phillip C Johnson</v>
          </cell>
          <cell r="P2376" t="str">
            <v>Cunningham, Barry G</v>
          </cell>
        </row>
        <row r="2377">
          <cell r="A2377">
            <v>92124</v>
          </cell>
          <cell r="B2377" t="str">
            <v>Keyser</v>
          </cell>
          <cell r="C2377" t="str">
            <v>Jeffrey</v>
          </cell>
          <cell r="D2377" t="str">
            <v>Exempt</v>
          </cell>
          <cell r="E2377">
            <v>358</v>
          </cell>
          <cell r="F2377" t="str">
            <v>Grants Pass Distribution</v>
          </cell>
          <cell r="G2377">
            <v>6081</v>
          </cell>
          <cell r="H2377" t="str">
            <v>Manager, Distribution</v>
          </cell>
          <cell r="I2377" t="str">
            <v>Manager, Distribution</v>
          </cell>
          <cell r="J2377">
            <v>31139</v>
          </cell>
          <cell r="K2377">
            <v>37830</v>
          </cell>
          <cell r="L2377">
            <v>88490.16</v>
          </cell>
          <cell r="M2377" t="str">
            <v xml:space="preserve">    90600.00</v>
          </cell>
          <cell r="N2377">
            <v>0.3</v>
          </cell>
          <cell r="O2377" t="str">
            <v>Bruce E Johnson</v>
          </cell>
          <cell r="P2377" t="str">
            <v>Wright, Matthew</v>
          </cell>
        </row>
        <row r="2378">
          <cell r="A2378">
            <v>92184</v>
          </cell>
          <cell r="B2378" t="str">
            <v>Waltz</v>
          </cell>
          <cell r="C2378" t="str">
            <v>Karen</v>
          </cell>
          <cell r="D2378" t="str">
            <v>Non-Exempt,Non-Union</v>
          </cell>
          <cell r="E2378">
            <v>424</v>
          </cell>
          <cell r="F2378" t="str">
            <v>Cust Contact Center- Director &amp; Support</v>
          </cell>
          <cell r="G2378">
            <v>4779</v>
          </cell>
          <cell r="H2378" t="str">
            <v>Customer Service Associat</v>
          </cell>
          <cell r="I2378" t="str">
            <v>Customer Service Associate</v>
          </cell>
          <cell r="J2378">
            <v>31159</v>
          </cell>
          <cell r="K2378">
            <v>37606</v>
          </cell>
          <cell r="L2378">
            <v>37815.839999999997</v>
          </cell>
          <cell r="M2378" t="str">
            <v xml:space="preserve">    35089.60</v>
          </cell>
          <cell r="N2378">
            <v>0.08</v>
          </cell>
          <cell r="O2378" t="str">
            <v>Holly E Kadow</v>
          </cell>
          <cell r="P2378" t="str">
            <v>Wright, Matthew</v>
          </cell>
        </row>
        <row r="2379">
          <cell r="A2379">
            <v>92266</v>
          </cell>
          <cell r="B2379" t="str">
            <v>Frank</v>
          </cell>
          <cell r="C2379" t="str">
            <v>D.Michael</v>
          </cell>
          <cell r="D2379" t="str">
            <v>Exempt</v>
          </cell>
          <cell r="E2379">
            <v>1379</v>
          </cell>
          <cell r="F2379" t="str">
            <v>Telecom Data Communciations</v>
          </cell>
          <cell r="G2379">
            <v>2227</v>
          </cell>
          <cell r="H2379" t="str">
            <v>Planner, Telecomm - Car</v>
          </cell>
          <cell r="I2379" t="str">
            <v>Planner, Telecomm - Car</v>
          </cell>
          <cell r="J2379">
            <v>31187</v>
          </cell>
          <cell r="K2379">
            <v>35972</v>
          </cell>
          <cell r="L2379">
            <v>75000</v>
          </cell>
          <cell r="M2379" t="str">
            <v xml:space="preserve">    70000.00</v>
          </cell>
          <cell r="N2379">
            <v>0.24</v>
          </cell>
          <cell r="O2379" t="str">
            <v>Kim D Alling</v>
          </cell>
          <cell r="P2379" t="str">
            <v>Walje, A Richard</v>
          </cell>
        </row>
        <row r="2380">
          <cell r="A2380">
            <v>92310</v>
          </cell>
          <cell r="B2380" t="str">
            <v>Rockney</v>
          </cell>
          <cell r="C2380" t="str">
            <v>Carole</v>
          </cell>
          <cell r="D2380" t="str">
            <v>Exempt</v>
          </cell>
          <cell r="E2380">
            <v>298</v>
          </cell>
          <cell r="F2380" t="str">
            <v>Customer &amp; Regulatory Liaison</v>
          </cell>
          <cell r="G2380">
            <v>2102</v>
          </cell>
          <cell r="H2380" t="str">
            <v>Director, Rgltry</v>
          </cell>
          <cell r="I2380" t="str">
            <v>Director, Rgltry</v>
          </cell>
          <cell r="J2380">
            <v>31209</v>
          </cell>
          <cell r="K2380">
            <v>36825</v>
          </cell>
          <cell r="L2380">
            <v>104949.12</v>
          </cell>
          <cell r="M2380" t="str">
            <v xml:space="preserve">   122100.00</v>
          </cell>
          <cell r="N2380">
            <v>0.4</v>
          </cell>
          <cell r="O2380" t="str">
            <v>Karen M Gilmore</v>
          </cell>
          <cell r="P2380" t="str">
            <v>Wright, Matthew</v>
          </cell>
        </row>
        <row r="2381">
          <cell r="A2381">
            <v>92364</v>
          </cell>
          <cell r="B2381" t="str">
            <v>Poor</v>
          </cell>
          <cell r="C2381" t="str">
            <v>Laddie</v>
          </cell>
          <cell r="D2381" t="str">
            <v>Exempt</v>
          </cell>
          <cell r="E2381">
            <v>1073</v>
          </cell>
          <cell r="F2381" t="str">
            <v>Safety and Environmental Svcs</v>
          </cell>
          <cell r="G2381">
            <v>1976</v>
          </cell>
          <cell r="H2381" t="str">
            <v>Admntr, Safety - Ld/Sr</v>
          </cell>
          <cell r="I2381" t="str">
            <v>Admntr, Safety - Ld/Sr</v>
          </cell>
          <cell r="J2381">
            <v>31215</v>
          </cell>
          <cell r="K2381">
            <v>35972</v>
          </cell>
          <cell r="L2381">
            <v>77100</v>
          </cell>
          <cell r="M2381" t="str">
            <v xml:space="preserve">    70750.00</v>
          </cell>
          <cell r="N2381">
            <v>0.24</v>
          </cell>
          <cell r="O2381" t="str">
            <v>Ernest E Wessman</v>
          </cell>
          <cell r="P2381" t="str">
            <v>Wessman, Ernest E</v>
          </cell>
        </row>
        <row r="2382">
          <cell r="A2382">
            <v>92372</v>
          </cell>
          <cell r="B2382" t="str">
            <v>Doney</v>
          </cell>
          <cell r="C2382" t="str">
            <v>Deanna</v>
          </cell>
          <cell r="D2382" t="str">
            <v>Non-Exempt,Non-Union</v>
          </cell>
          <cell r="E2382">
            <v>429</v>
          </cell>
          <cell r="F2382" t="str">
            <v>Transmission</v>
          </cell>
          <cell r="G2382">
            <v>2244</v>
          </cell>
          <cell r="H2382" t="str">
            <v>Scheduler, Resource - Car</v>
          </cell>
          <cell r="I2382" t="str">
            <v>Scheduler, Resource - Car</v>
          </cell>
          <cell r="J2382">
            <v>31211</v>
          </cell>
          <cell r="K2382">
            <v>37907</v>
          </cell>
          <cell r="L2382">
            <v>57701.04</v>
          </cell>
          <cell r="M2382" t="str">
            <v xml:space="preserve">    65700.00</v>
          </cell>
          <cell r="N2382">
            <v>0.24</v>
          </cell>
          <cell r="O2382" t="str">
            <v>Brian T McClelland</v>
          </cell>
          <cell r="P2382" t="str">
            <v>Wright, Matthew</v>
          </cell>
        </row>
        <row r="2383">
          <cell r="A2383">
            <v>92390</v>
          </cell>
          <cell r="B2383" t="str">
            <v>Littman</v>
          </cell>
          <cell r="C2383" t="str">
            <v>Jeffrey</v>
          </cell>
          <cell r="D2383" t="str">
            <v>Exempt</v>
          </cell>
          <cell r="E2383">
            <v>1103</v>
          </cell>
          <cell r="F2383" t="str">
            <v>Substation Operations - Portland</v>
          </cell>
          <cell r="G2383">
            <v>6081</v>
          </cell>
          <cell r="H2383" t="str">
            <v>Manager, Distribution</v>
          </cell>
          <cell r="I2383" t="str">
            <v>Manager, Dist (Ops Mgr)</v>
          </cell>
          <cell r="J2383">
            <v>31215</v>
          </cell>
          <cell r="K2383">
            <v>36703</v>
          </cell>
          <cell r="L2383">
            <v>92600.16</v>
          </cell>
          <cell r="M2383" t="str">
            <v xml:space="preserve">    90600.00</v>
          </cell>
          <cell r="N2383">
            <v>0.3</v>
          </cell>
          <cell r="O2383" t="str">
            <v>Mark K Sampson</v>
          </cell>
          <cell r="P2383" t="str">
            <v>Wright, Matthew</v>
          </cell>
        </row>
        <row r="2384">
          <cell r="A2384">
            <v>92396</v>
          </cell>
          <cell r="B2384" t="str">
            <v>Easley</v>
          </cell>
          <cell r="C2384" t="str">
            <v>Mark</v>
          </cell>
          <cell r="D2384" t="str">
            <v>Exempt</v>
          </cell>
          <cell r="E2384">
            <v>1053</v>
          </cell>
          <cell r="F2384" t="str">
            <v>System Development</v>
          </cell>
          <cell r="G2384">
            <v>2165</v>
          </cell>
          <cell r="H2384" t="str">
            <v>Manager, Engrg/Env</v>
          </cell>
          <cell r="I2384" t="str">
            <v>Manager, Engrg/Env</v>
          </cell>
          <cell r="J2384">
            <v>31236</v>
          </cell>
          <cell r="K2384">
            <v>37522</v>
          </cell>
          <cell r="L2384">
            <v>95291.04</v>
          </cell>
          <cell r="M2384" t="str">
            <v xml:space="preserve">   102450.00</v>
          </cell>
          <cell r="N2384">
            <v>0.3</v>
          </cell>
          <cell r="O2384" t="str">
            <v>Jann Davis</v>
          </cell>
          <cell r="P2384" t="str">
            <v>Wright, Matthew</v>
          </cell>
        </row>
        <row r="2385">
          <cell r="A2385">
            <v>92416</v>
          </cell>
          <cell r="B2385" t="str">
            <v>Williams</v>
          </cell>
          <cell r="C2385" t="str">
            <v>Bruce</v>
          </cell>
          <cell r="D2385" t="str">
            <v>Exempt</v>
          </cell>
          <cell r="E2385">
            <v>176</v>
          </cell>
          <cell r="F2385" t="str">
            <v>Treasury</v>
          </cell>
          <cell r="G2385">
            <v>4562</v>
          </cell>
          <cell r="H2385" t="str">
            <v>VP Treasurer</v>
          </cell>
          <cell r="I2385" t="str">
            <v>VP Treasurer</v>
          </cell>
          <cell r="J2385">
            <v>31229</v>
          </cell>
          <cell r="K2385">
            <v>35972</v>
          </cell>
          <cell r="L2385">
            <v>168196.08</v>
          </cell>
          <cell r="M2385" t="str">
            <v xml:space="preserve">        0.00</v>
          </cell>
          <cell r="N2385">
            <v>0.5</v>
          </cell>
          <cell r="O2385" t="str">
            <v>Richard Peach</v>
          </cell>
          <cell r="P2385" t="str">
            <v>Peach, Richard</v>
          </cell>
        </row>
        <row r="2386">
          <cell r="A2386">
            <v>92446</v>
          </cell>
          <cell r="B2386" t="str">
            <v>Alonso</v>
          </cell>
          <cell r="C2386" t="str">
            <v>Thomas</v>
          </cell>
          <cell r="D2386" t="str">
            <v>Exempt</v>
          </cell>
          <cell r="E2386">
            <v>238</v>
          </cell>
          <cell r="F2386" t="str">
            <v>C&amp;T Front Office</v>
          </cell>
          <cell r="G2386">
            <v>2181</v>
          </cell>
          <cell r="H2386" t="str">
            <v>Manager, Trading</v>
          </cell>
          <cell r="I2386" t="str">
            <v>Manager, Trading</v>
          </cell>
          <cell r="J2386">
            <v>31240</v>
          </cell>
          <cell r="K2386">
            <v>37951</v>
          </cell>
          <cell r="L2386">
            <v>129375.12</v>
          </cell>
          <cell r="M2386" t="str">
            <v xml:space="preserve">   127550.00</v>
          </cell>
          <cell r="N2386">
            <v>0.9</v>
          </cell>
          <cell r="O2386" t="str">
            <v>John A Apperson</v>
          </cell>
          <cell r="P2386" t="str">
            <v>Watters, Stan K</v>
          </cell>
        </row>
        <row r="2387">
          <cell r="A2387">
            <v>92456</v>
          </cell>
          <cell r="B2387" t="str">
            <v>Lee</v>
          </cell>
          <cell r="C2387" t="str">
            <v>Alexander</v>
          </cell>
          <cell r="D2387" t="str">
            <v>Exempt</v>
          </cell>
          <cell r="E2387">
            <v>1301</v>
          </cell>
          <cell r="F2387" t="str">
            <v>CFO - Risk Mgmt</v>
          </cell>
          <cell r="G2387">
            <v>5670</v>
          </cell>
          <cell r="H2387" t="str">
            <v>Scheduler, Planning - Ld/</v>
          </cell>
          <cell r="I2387" t="str">
            <v>Scheduler, Planning - Ld/Sr</v>
          </cell>
          <cell r="J2387">
            <v>31229</v>
          </cell>
          <cell r="K2387">
            <v>36780</v>
          </cell>
          <cell r="L2387">
            <v>86011.199999999997</v>
          </cell>
          <cell r="M2387" t="str">
            <v xml:space="preserve">    75650.00</v>
          </cell>
          <cell r="N2387">
            <v>0.24</v>
          </cell>
          <cell r="O2387" t="str">
            <v>Chris J Wasinger</v>
          </cell>
          <cell r="P2387" t="str">
            <v>Klein, Robert A</v>
          </cell>
        </row>
        <row r="2388">
          <cell r="A2388">
            <v>92460</v>
          </cell>
          <cell r="B2388" t="str">
            <v>Tallman</v>
          </cell>
          <cell r="C2388" t="str">
            <v>Mark</v>
          </cell>
          <cell r="D2388" t="str">
            <v>Exempt</v>
          </cell>
          <cell r="E2388">
            <v>238</v>
          </cell>
          <cell r="F2388" t="str">
            <v>C&amp;T Front Office</v>
          </cell>
          <cell r="G2388">
            <v>2197</v>
          </cell>
          <cell r="H2388" t="str">
            <v>Mng Dirctr, Trading</v>
          </cell>
          <cell r="I2388" t="str">
            <v>Mng Dirctr, Trading &amp; Origination</v>
          </cell>
          <cell r="J2388">
            <v>31222</v>
          </cell>
          <cell r="K2388">
            <v>37879</v>
          </cell>
          <cell r="L2388">
            <v>195700.08</v>
          </cell>
          <cell r="M2388" t="str">
            <v xml:space="preserve">   169700.00</v>
          </cell>
          <cell r="N2388">
            <v>1</v>
          </cell>
          <cell r="O2388" t="str">
            <v>Stan K Watters</v>
          </cell>
          <cell r="P2388" t="str">
            <v>Watters, Stan K</v>
          </cell>
        </row>
        <row r="2389">
          <cell r="A2389">
            <v>92502</v>
          </cell>
          <cell r="B2389" t="str">
            <v>O'Connell</v>
          </cell>
          <cell r="C2389" t="str">
            <v>Robert</v>
          </cell>
          <cell r="D2389" t="str">
            <v>Exempt</v>
          </cell>
          <cell r="E2389">
            <v>655</v>
          </cell>
          <cell r="F2389" t="str">
            <v>Wyodak Planning and Support</v>
          </cell>
          <cell r="G2389">
            <v>5692</v>
          </cell>
          <cell r="H2389" t="str">
            <v>Supervisor, Plant Operati</v>
          </cell>
          <cell r="I2389" t="str">
            <v>Supervisor, Plant Operations</v>
          </cell>
          <cell r="J2389">
            <v>31257</v>
          </cell>
          <cell r="K2389">
            <v>36795</v>
          </cell>
          <cell r="L2389">
            <v>74441.039999999994</v>
          </cell>
          <cell r="M2389" t="str">
            <v xml:space="preserve">    78700.00</v>
          </cell>
          <cell r="N2389">
            <v>0.24</v>
          </cell>
          <cell r="O2389" t="str">
            <v>Glenn A Fosher</v>
          </cell>
          <cell r="P2389" t="str">
            <v>Cunningham, Barry G</v>
          </cell>
        </row>
        <row r="2390">
          <cell r="A2390">
            <v>92512</v>
          </cell>
          <cell r="B2390" t="str">
            <v>Johnsen</v>
          </cell>
          <cell r="C2390" t="str">
            <v>David</v>
          </cell>
          <cell r="D2390" t="str">
            <v>Exempt</v>
          </cell>
          <cell r="E2390">
            <v>1001</v>
          </cell>
          <cell r="F2390" t="str">
            <v>CBS Performance &amp; Account Mgmt</v>
          </cell>
          <cell r="G2390">
            <v>2307</v>
          </cell>
          <cell r="H2390" t="str">
            <v>Trainer, Techncl - Ld/Sr</v>
          </cell>
          <cell r="I2390" t="str">
            <v>Trainer, Techncl - Ld/Sr</v>
          </cell>
          <cell r="J2390">
            <v>31257</v>
          </cell>
          <cell r="K2390">
            <v>37206</v>
          </cell>
          <cell r="L2390">
            <v>75233.039999999994</v>
          </cell>
          <cell r="M2390" t="str">
            <v xml:space="preserve">    65450.00</v>
          </cell>
          <cell r="N2390">
            <v>0.24</v>
          </cell>
          <cell r="O2390" t="str">
            <v>Teri W Peterson</v>
          </cell>
          <cell r="P2390" t="str">
            <v>MacRitchie, Andy</v>
          </cell>
        </row>
        <row r="2391">
          <cell r="A2391">
            <v>92528</v>
          </cell>
          <cell r="B2391" t="str">
            <v>Decristoforo</v>
          </cell>
          <cell r="C2391" t="str">
            <v>Marisa</v>
          </cell>
          <cell r="D2391" t="str">
            <v>Exempt</v>
          </cell>
          <cell r="E2391">
            <v>301</v>
          </cell>
          <cell r="F2391" t="str">
            <v>Regulatory Policy Portland</v>
          </cell>
          <cell r="G2391">
            <v>2006</v>
          </cell>
          <cell r="H2391" t="str">
            <v>Analyst, Rgltry - Ld/Sr</v>
          </cell>
          <cell r="I2391" t="str">
            <v>Analyst, Rgltry - Ld/Sr</v>
          </cell>
          <cell r="J2391">
            <v>31265</v>
          </cell>
          <cell r="K2391">
            <v>35972</v>
          </cell>
          <cell r="L2391">
            <v>68913.119999999995</v>
          </cell>
          <cell r="M2391" t="str">
            <v xml:space="preserve">    69800.00</v>
          </cell>
          <cell r="N2391">
            <v>0.24</v>
          </cell>
          <cell r="O2391" t="str">
            <v>Paul M Wrigley</v>
          </cell>
          <cell r="P2391" t="str">
            <v>Larson, Donald D</v>
          </cell>
        </row>
        <row r="2392">
          <cell r="A2392">
            <v>92530</v>
          </cell>
          <cell r="B2392" t="str">
            <v>Delarosa</v>
          </cell>
          <cell r="C2392" t="str">
            <v>Alejandro</v>
          </cell>
          <cell r="D2392" t="str">
            <v>Non-Exempt,Non-Union</v>
          </cell>
          <cell r="E2392">
            <v>1252</v>
          </cell>
          <cell r="F2392" t="str">
            <v>Construction Mapping</v>
          </cell>
          <cell r="G2392">
            <v>8284</v>
          </cell>
          <cell r="H2392" t="str">
            <v>Specialist, Drafting - Ca</v>
          </cell>
          <cell r="I2392" t="str">
            <v>Specialist, Drafting - Car</v>
          </cell>
          <cell r="J2392">
            <v>30529</v>
          </cell>
          <cell r="K2392">
            <v>37890</v>
          </cell>
          <cell r="L2392">
            <v>33800.160000000003</v>
          </cell>
          <cell r="M2392" t="str">
            <v xml:space="preserve">    37450.00</v>
          </cell>
          <cell r="N2392">
            <v>0.2</v>
          </cell>
          <cell r="O2392" t="str">
            <v>Kenneth G Staples</v>
          </cell>
          <cell r="P2392" t="str">
            <v>Wright, Matthew</v>
          </cell>
        </row>
        <row r="2393">
          <cell r="A2393">
            <v>92560</v>
          </cell>
          <cell r="B2393" t="str">
            <v>Alling</v>
          </cell>
          <cell r="C2393" t="str">
            <v>Kim</v>
          </cell>
          <cell r="D2393" t="str">
            <v>Exempt</v>
          </cell>
          <cell r="E2393">
            <v>1379</v>
          </cell>
          <cell r="F2393" t="str">
            <v>Telecom Data Communciations</v>
          </cell>
          <cell r="G2393">
            <v>2180</v>
          </cell>
          <cell r="H2393" t="str">
            <v>Manager, Telecomm</v>
          </cell>
          <cell r="I2393" t="str">
            <v>Manager, Telecomm</v>
          </cell>
          <cell r="J2393">
            <v>31293</v>
          </cell>
          <cell r="K2393">
            <v>35972</v>
          </cell>
          <cell r="L2393">
            <v>95032.08</v>
          </cell>
          <cell r="M2393" t="str">
            <v xml:space="preserve">    84750.00</v>
          </cell>
          <cell r="N2393">
            <v>0.3</v>
          </cell>
          <cell r="O2393" t="str">
            <v>Robert A Ward</v>
          </cell>
          <cell r="P2393" t="str">
            <v>Walje, A Richard</v>
          </cell>
        </row>
        <row r="2394">
          <cell r="A2394">
            <v>92590</v>
          </cell>
          <cell r="B2394" t="str">
            <v>Nelson</v>
          </cell>
          <cell r="C2394" t="str">
            <v>Theresa</v>
          </cell>
          <cell r="D2394" t="str">
            <v>Exempt</v>
          </cell>
          <cell r="E2394">
            <v>269</v>
          </cell>
          <cell r="F2394" t="str">
            <v>CBS Asset &amp; Cost Recovery Acctg</v>
          </cell>
          <cell r="G2394">
            <v>1955</v>
          </cell>
          <cell r="H2394" t="str">
            <v>Accountant, Gen - Ld/Sr</v>
          </cell>
          <cell r="I2394" t="str">
            <v>Accountant, Gen - Ld/Sr</v>
          </cell>
          <cell r="J2394">
            <v>31293</v>
          </cell>
          <cell r="K2394">
            <v>37377</v>
          </cell>
          <cell r="L2394">
            <v>63931.199999999997</v>
          </cell>
          <cell r="M2394" t="str">
            <v xml:space="preserve">    66150.00</v>
          </cell>
          <cell r="N2394">
            <v>0.24</v>
          </cell>
          <cell r="O2394" t="str">
            <v>Dean M Wirick</v>
          </cell>
          <cell r="P2394" t="str">
            <v>MacRitchie, Andy</v>
          </cell>
        </row>
        <row r="2395">
          <cell r="A2395">
            <v>92594</v>
          </cell>
          <cell r="B2395" t="str">
            <v>Harmsen</v>
          </cell>
          <cell r="C2395" t="str">
            <v>Vincent</v>
          </cell>
          <cell r="D2395" t="str">
            <v>Exempt</v>
          </cell>
          <cell r="E2395">
            <v>269</v>
          </cell>
          <cell r="F2395" t="str">
            <v>CBS Asset &amp; Cost Recovery Acctg</v>
          </cell>
          <cell r="G2395">
            <v>7548</v>
          </cell>
          <cell r="H2395" t="str">
            <v>Cnslt, Fin/Actng - Car</v>
          </cell>
          <cell r="I2395" t="str">
            <v>Cnslt, Fin/Actng - Car</v>
          </cell>
          <cell r="J2395">
            <v>31306</v>
          </cell>
          <cell r="K2395">
            <v>37761</v>
          </cell>
          <cell r="L2395">
            <v>78039.12</v>
          </cell>
          <cell r="M2395" t="str">
            <v xml:space="preserve">    77300.00</v>
          </cell>
          <cell r="N2395">
            <v>0.24</v>
          </cell>
          <cell r="O2395" t="str">
            <v>Dean M Wirick</v>
          </cell>
          <cell r="P2395" t="str">
            <v>MacRitchie, Andy</v>
          </cell>
        </row>
        <row r="2396">
          <cell r="A2396">
            <v>92612</v>
          </cell>
          <cell r="B2396" t="str">
            <v>Brotherton</v>
          </cell>
          <cell r="C2396" t="str">
            <v>Joy</v>
          </cell>
          <cell r="D2396" t="str">
            <v>Exempt</v>
          </cell>
          <cell r="E2396">
            <v>298</v>
          </cell>
          <cell r="F2396" t="str">
            <v>Customer &amp; Regulatory Liaison</v>
          </cell>
          <cell r="G2396">
            <v>2006</v>
          </cell>
          <cell r="H2396" t="str">
            <v>Analyst, Rgltry - Ld/Sr</v>
          </cell>
          <cell r="I2396" t="str">
            <v>Analyst, Rgltry - Ld/Sr</v>
          </cell>
          <cell r="J2396">
            <v>31306</v>
          </cell>
          <cell r="K2396">
            <v>37632</v>
          </cell>
          <cell r="L2396">
            <v>62460</v>
          </cell>
          <cell r="M2396" t="str">
            <v xml:space="preserve">    69800.00</v>
          </cell>
          <cell r="N2396">
            <v>0.24</v>
          </cell>
          <cell r="O2396" t="str">
            <v>Carole A Rockney</v>
          </cell>
          <cell r="P2396" t="str">
            <v>Wright, Matthew</v>
          </cell>
        </row>
        <row r="2397">
          <cell r="A2397">
            <v>92654</v>
          </cell>
          <cell r="B2397" t="str">
            <v>Davis</v>
          </cell>
          <cell r="C2397" t="str">
            <v>Cindy</v>
          </cell>
          <cell r="D2397" t="str">
            <v>Exempt</v>
          </cell>
          <cell r="E2397">
            <v>1037</v>
          </cell>
          <cell r="F2397" t="str">
            <v>Procurement CBS/Corporate</v>
          </cell>
          <cell r="G2397">
            <v>8543</v>
          </cell>
          <cell r="H2397" t="str">
            <v>Analyst, Business - Car</v>
          </cell>
          <cell r="I2397" t="str">
            <v>Analyst, Bus - Car</v>
          </cell>
          <cell r="J2397">
            <v>31323</v>
          </cell>
          <cell r="K2397">
            <v>38057</v>
          </cell>
          <cell r="L2397">
            <v>54752.160000000003</v>
          </cell>
          <cell r="M2397" t="str">
            <v xml:space="preserve">    54250.00</v>
          </cell>
          <cell r="N2397">
            <v>0.2</v>
          </cell>
          <cell r="O2397" t="str">
            <v>Dennis E Goodman</v>
          </cell>
          <cell r="P2397" t="str">
            <v>MacRitchie, Andy</v>
          </cell>
        </row>
        <row r="2398">
          <cell r="A2398">
            <v>92658</v>
          </cell>
          <cell r="B2398" t="str">
            <v>Gray</v>
          </cell>
          <cell r="C2398" t="str">
            <v>Leonard</v>
          </cell>
          <cell r="D2398" t="str">
            <v>Exempt</v>
          </cell>
          <cell r="E2398">
            <v>644</v>
          </cell>
          <cell r="F2398" t="str">
            <v>Jim Bridger Plant Operations</v>
          </cell>
          <cell r="G2398">
            <v>5692</v>
          </cell>
          <cell r="H2398" t="str">
            <v>Supervisor, Plant Operati</v>
          </cell>
          <cell r="I2398" t="str">
            <v>Supervisor, Plant Operations</v>
          </cell>
          <cell r="J2398">
            <v>31322</v>
          </cell>
          <cell r="K2398">
            <v>36795</v>
          </cell>
          <cell r="L2398">
            <v>78531.12</v>
          </cell>
          <cell r="M2398" t="str">
            <v xml:space="preserve">    78700.00</v>
          </cell>
          <cell r="N2398">
            <v>0.24</v>
          </cell>
          <cell r="O2398" t="str">
            <v>Leroy Ruffini</v>
          </cell>
          <cell r="P2398" t="str">
            <v>Cunningham, Barry G</v>
          </cell>
        </row>
        <row r="2399">
          <cell r="A2399">
            <v>92692</v>
          </cell>
          <cell r="B2399" t="str">
            <v>Johnson</v>
          </cell>
          <cell r="C2399" t="str">
            <v>Wabena</v>
          </cell>
          <cell r="D2399" t="str">
            <v>Exempt</v>
          </cell>
          <cell r="E2399">
            <v>1001</v>
          </cell>
          <cell r="F2399" t="str">
            <v>CBS Performance &amp; Account Mgmt</v>
          </cell>
          <cell r="G2399">
            <v>2202</v>
          </cell>
          <cell r="H2399" t="str">
            <v>Spclst, Comm - Assoc</v>
          </cell>
          <cell r="I2399" t="str">
            <v>Spclst, Comm - Assoc</v>
          </cell>
          <cell r="J2399">
            <v>31320</v>
          </cell>
          <cell r="K2399">
            <v>35972</v>
          </cell>
          <cell r="L2399">
            <v>44072.160000000003</v>
          </cell>
          <cell r="M2399" t="str">
            <v xml:space="preserve">    44400.00</v>
          </cell>
          <cell r="N2399">
            <v>0.2</v>
          </cell>
          <cell r="O2399" t="str">
            <v>Teri W Peterson</v>
          </cell>
          <cell r="P2399" t="str">
            <v>MacRitchie, Andy</v>
          </cell>
        </row>
        <row r="2400">
          <cell r="A2400">
            <v>92700</v>
          </cell>
          <cell r="B2400" t="str">
            <v>Nield</v>
          </cell>
          <cell r="C2400" t="str">
            <v>Allen</v>
          </cell>
          <cell r="D2400" t="str">
            <v>Exempt</v>
          </cell>
          <cell r="E2400">
            <v>643</v>
          </cell>
          <cell r="F2400" t="str">
            <v>Jim Bridger Plant Maintenance</v>
          </cell>
          <cell r="G2400">
            <v>2278</v>
          </cell>
          <cell r="H2400" t="str">
            <v>Supervisor, Plant</v>
          </cell>
          <cell r="I2400" t="str">
            <v>Supervisor, Plant</v>
          </cell>
          <cell r="J2400">
            <v>31334</v>
          </cell>
          <cell r="K2400">
            <v>35972</v>
          </cell>
          <cell r="L2400">
            <v>79204.08</v>
          </cell>
          <cell r="M2400" t="str">
            <v xml:space="preserve">    71500.00</v>
          </cell>
          <cell r="N2400">
            <v>0.24</v>
          </cell>
          <cell r="O2400" t="str">
            <v>Phillip C Johnson</v>
          </cell>
          <cell r="P2400" t="str">
            <v>Cunningham, Barry G</v>
          </cell>
        </row>
        <row r="2401">
          <cell r="A2401">
            <v>92714</v>
          </cell>
          <cell r="B2401" t="str">
            <v>Treece</v>
          </cell>
          <cell r="C2401" t="str">
            <v>Pamela</v>
          </cell>
          <cell r="D2401" t="str">
            <v>Exempt</v>
          </cell>
          <cell r="E2401">
            <v>1018</v>
          </cell>
          <cell r="F2401" t="str">
            <v>Regulation &amp; External Affairs</v>
          </cell>
          <cell r="G2401">
            <v>6117</v>
          </cell>
          <cell r="H2401" t="str">
            <v>Mng Dirctr, Government Af</v>
          </cell>
          <cell r="I2401" t="str">
            <v>Mng Dirctr, External Affairs</v>
          </cell>
          <cell r="J2401">
            <v>31348</v>
          </cell>
          <cell r="K2401">
            <v>37277</v>
          </cell>
          <cell r="L2401">
            <v>120632.16</v>
          </cell>
          <cell r="M2401" t="str">
            <v xml:space="preserve">   168450.00</v>
          </cell>
          <cell r="N2401">
            <v>0.6</v>
          </cell>
          <cell r="O2401" t="str">
            <v>Donald N Furman</v>
          </cell>
          <cell r="P2401" t="str">
            <v>Furman, Donald N</v>
          </cell>
        </row>
        <row r="2402">
          <cell r="A2402">
            <v>92792</v>
          </cell>
          <cell r="B2402" t="str">
            <v>Dahl</v>
          </cell>
          <cell r="C2402" t="str">
            <v>Carol</v>
          </cell>
          <cell r="D2402" t="str">
            <v>Non-Exempt,Non-Union</v>
          </cell>
          <cell r="E2402">
            <v>776</v>
          </cell>
          <cell r="F2402" t="str">
            <v>Documentation Policy</v>
          </cell>
          <cell r="G2402">
            <v>2061</v>
          </cell>
          <cell r="H2402" t="str">
            <v>Coord, Admn Svcs - Ld/Sr</v>
          </cell>
          <cell r="I2402" t="str">
            <v>Coord, Admn Svcs - Ld/Sr</v>
          </cell>
          <cell r="J2402">
            <v>31376</v>
          </cell>
          <cell r="K2402">
            <v>38054</v>
          </cell>
          <cell r="L2402">
            <v>54248.4</v>
          </cell>
          <cell r="M2402" t="str">
            <v xml:space="preserve">    52650.00</v>
          </cell>
          <cell r="N2402">
            <v>0.2</v>
          </cell>
          <cell r="O2402" t="str">
            <v>Jack A Grove</v>
          </cell>
          <cell r="P2402" t="str">
            <v>Wright, Matthew</v>
          </cell>
        </row>
        <row r="2403">
          <cell r="A2403">
            <v>92808</v>
          </cell>
          <cell r="B2403" t="str">
            <v>Walgren</v>
          </cell>
          <cell r="C2403" t="str">
            <v>Paul</v>
          </cell>
          <cell r="D2403" t="str">
            <v>Electric Unions</v>
          </cell>
          <cell r="E2403">
            <v>826</v>
          </cell>
          <cell r="F2403" t="str">
            <v>West Valley Plant</v>
          </cell>
          <cell r="G2403">
            <v>6369</v>
          </cell>
          <cell r="H2403" t="str">
            <v>Plant Tech Sr - W Valley</v>
          </cell>
          <cell r="I2403" t="str">
            <v>Plant Tech Sr - W Valley Gen Proj</v>
          </cell>
          <cell r="J2403">
            <v>31390</v>
          </cell>
          <cell r="K2403">
            <v>31390</v>
          </cell>
          <cell r="L2403">
            <v>64316.160000000003</v>
          </cell>
          <cell r="N2403">
            <v>0.12</v>
          </cell>
          <cell r="O2403" t="str">
            <v>Terry Millgate</v>
          </cell>
          <cell r="P2403" t="str">
            <v>Cunningham, Barry G</v>
          </cell>
        </row>
        <row r="2404">
          <cell r="A2404">
            <v>92818</v>
          </cell>
          <cell r="B2404" t="str">
            <v>Gillespie</v>
          </cell>
          <cell r="C2404" t="str">
            <v>Dale</v>
          </cell>
          <cell r="D2404" t="str">
            <v>Exempt</v>
          </cell>
          <cell r="E2404">
            <v>643</v>
          </cell>
          <cell r="F2404" t="str">
            <v>Jim Bridger Plant Maintenance</v>
          </cell>
          <cell r="G2404">
            <v>2120</v>
          </cell>
          <cell r="H2404" t="str">
            <v>Engineer - Ld/Sr</v>
          </cell>
          <cell r="I2404" t="str">
            <v>Engineer - Ld/Sr</v>
          </cell>
          <cell r="J2404">
            <v>31382</v>
          </cell>
          <cell r="K2404">
            <v>37291</v>
          </cell>
          <cell r="L2404">
            <v>81644.160000000003</v>
          </cell>
          <cell r="M2404" t="str">
            <v xml:space="preserve">    80400.00</v>
          </cell>
          <cell r="N2404">
            <v>0.24</v>
          </cell>
          <cell r="O2404" t="str">
            <v>Paul M Fahlsing</v>
          </cell>
          <cell r="P2404" t="str">
            <v>Cunningham, Barry G</v>
          </cell>
        </row>
        <row r="2405">
          <cell r="A2405">
            <v>92920</v>
          </cell>
          <cell r="B2405" t="str">
            <v>Hausler</v>
          </cell>
          <cell r="C2405" t="str">
            <v>Florence</v>
          </cell>
          <cell r="D2405" t="str">
            <v>Exempt</v>
          </cell>
          <cell r="E2405">
            <v>831</v>
          </cell>
          <cell r="F2405" t="str">
            <v>Engineering Design</v>
          </cell>
          <cell r="G2405">
            <v>2090</v>
          </cell>
          <cell r="H2405" t="str">
            <v>Director, Engrg/Env</v>
          </cell>
          <cell r="I2405" t="str">
            <v>Director, Engrg/Env</v>
          </cell>
          <cell r="J2405">
            <v>31432</v>
          </cell>
          <cell r="K2405">
            <v>37905</v>
          </cell>
          <cell r="L2405">
            <v>105545.04</v>
          </cell>
          <cell r="M2405" t="str">
            <v xml:space="preserve">   114850.00</v>
          </cell>
          <cell r="N2405">
            <v>0.4</v>
          </cell>
          <cell r="O2405" t="str">
            <v>Brett S Allsup</v>
          </cell>
          <cell r="P2405" t="str">
            <v>Wright, Matthew</v>
          </cell>
        </row>
        <row r="2406">
          <cell r="A2406">
            <v>92956</v>
          </cell>
          <cell r="B2406" t="str">
            <v>Taylor</v>
          </cell>
          <cell r="C2406" t="str">
            <v>Rodney</v>
          </cell>
          <cell r="D2406" t="str">
            <v>Exempt</v>
          </cell>
          <cell r="E2406">
            <v>1065</v>
          </cell>
          <cell r="F2406" t="str">
            <v>C&amp;I Account Management</v>
          </cell>
          <cell r="G2406">
            <v>1952</v>
          </cell>
          <cell r="H2406" t="str">
            <v>Acct Mgr, Corporate</v>
          </cell>
          <cell r="I2406" t="str">
            <v>Acct Mgr, Corporate</v>
          </cell>
          <cell r="J2406">
            <v>31434</v>
          </cell>
          <cell r="K2406">
            <v>35576</v>
          </cell>
          <cell r="L2406">
            <v>84590.16</v>
          </cell>
          <cell r="M2406" t="str">
            <v xml:space="preserve">    92900.00</v>
          </cell>
          <cell r="N2406">
            <v>0.3</v>
          </cell>
          <cell r="O2406" t="str">
            <v>Robert B Dahl</v>
          </cell>
          <cell r="P2406" t="str">
            <v>Wright, Matthew</v>
          </cell>
        </row>
        <row r="2407">
          <cell r="A2407">
            <v>92968</v>
          </cell>
          <cell r="B2407" t="str">
            <v>Thorfinnson</v>
          </cell>
          <cell r="C2407" t="str">
            <v>Dennis</v>
          </cell>
          <cell r="D2407" t="str">
            <v>Exempt</v>
          </cell>
          <cell r="E2407">
            <v>655</v>
          </cell>
          <cell r="F2407" t="str">
            <v>Wyodak Planning and Support</v>
          </cell>
          <cell r="G2407">
            <v>2120</v>
          </cell>
          <cell r="H2407" t="str">
            <v>Engineer - Ld/Sr</v>
          </cell>
          <cell r="I2407" t="str">
            <v>Engineer - Ld/Sr</v>
          </cell>
          <cell r="J2407">
            <v>31446</v>
          </cell>
          <cell r="K2407">
            <v>35972</v>
          </cell>
          <cell r="L2407">
            <v>79144.08</v>
          </cell>
          <cell r="M2407" t="str">
            <v xml:space="preserve">    80400.00</v>
          </cell>
          <cell r="N2407">
            <v>0.24</v>
          </cell>
          <cell r="O2407" t="str">
            <v>Glenn A Fosher</v>
          </cell>
          <cell r="P2407" t="str">
            <v>Cunningham, Barry G</v>
          </cell>
        </row>
        <row r="2408">
          <cell r="A2408">
            <v>92996</v>
          </cell>
          <cell r="B2408" t="str">
            <v>Elam</v>
          </cell>
          <cell r="C2408" t="str">
            <v>Maria</v>
          </cell>
          <cell r="D2408" t="str">
            <v>Non-Exempt,Non-Union</v>
          </cell>
          <cell r="E2408">
            <v>286</v>
          </cell>
          <cell r="F2408" t="str">
            <v>Regulatory &amp; Strategy Support</v>
          </cell>
          <cell r="G2408">
            <v>2020</v>
          </cell>
          <cell r="H2408" t="str">
            <v>Assistant, Group/Indv</v>
          </cell>
          <cell r="I2408" t="str">
            <v>Assistant, Group/Indv</v>
          </cell>
          <cell r="J2408">
            <v>31446</v>
          </cell>
          <cell r="K2408">
            <v>37333</v>
          </cell>
          <cell r="L2408">
            <v>40116</v>
          </cell>
          <cell r="M2408" t="str">
            <v xml:space="preserve">    36500.00</v>
          </cell>
          <cell r="N2408">
            <v>0.2</v>
          </cell>
          <cell r="O2408" t="str">
            <v>Rodger Weaver</v>
          </cell>
          <cell r="P2408" t="str">
            <v>Furman, Donald N</v>
          </cell>
        </row>
        <row r="2409">
          <cell r="A2409">
            <v>93008</v>
          </cell>
          <cell r="B2409" t="str">
            <v>Morton</v>
          </cell>
          <cell r="C2409" t="str">
            <v>L Susan</v>
          </cell>
          <cell r="D2409" t="str">
            <v>Exempt</v>
          </cell>
          <cell r="E2409">
            <v>300</v>
          </cell>
          <cell r="F2409" t="str">
            <v>Revenue Requirements</v>
          </cell>
          <cell r="G2409">
            <v>2054</v>
          </cell>
          <cell r="H2409" t="str">
            <v>Cnslt, Rgltry - Car</v>
          </cell>
          <cell r="I2409" t="str">
            <v>Cnslt, Rgltry - Car</v>
          </cell>
          <cell r="J2409">
            <v>31444</v>
          </cell>
          <cell r="K2409">
            <v>37007</v>
          </cell>
          <cell r="L2409">
            <v>80602.080000000002</v>
          </cell>
          <cell r="M2409" t="str">
            <v xml:space="preserve">    83750.00</v>
          </cell>
          <cell r="N2409">
            <v>0.24</v>
          </cell>
          <cell r="O2409" t="str">
            <v>J Ted Weston</v>
          </cell>
          <cell r="P2409" t="str">
            <v>Larson, Donald D</v>
          </cell>
        </row>
        <row r="2410">
          <cell r="A2410">
            <v>93056</v>
          </cell>
          <cell r="B2410" t="str">
            <v>Crosby</v>
          </cell>
          <cell r="C2410" t="str">
            <v>Peter</v>
          </cell>
          <cell r="D2410" t="str">
            <v>Exempt</v>
          </cell>
          <cell r="E2410">
            <v>1077</v>
          </cell>
          <cell r="F2410" t="str">
            <v>Generation Engineering</v>
          </cell>
          <cell r="G2410">
            <v>2120</v>
          </cell>
          <cell r="H2410" t="str">
            <v>Engineer - Ld/Sr</v>
          </cell>
          <cell r="I2410" t="str">
            <v>Engineer - Ld/Sr</v>
          </cell>
          <cell r="J2410">
            <v>31495</v>
          </cell>
          <cell r="K2410">
            <v>35972</v>
          </cell>
          <cell r="L2410">
            <v>79964.160000000003</v>
          </cell>
          <cell r="M2410" t="str">
            <v xml:space="preserve">    80400.00</v>
          </cell>
          <cell r="N2410">
            <v>0.24</v>
          </cell>
          <cell r="O2410" t="str">
            <v>Lon C Udy</v>
          </cell>
          <cell r="P2410" t="str">
            <v>Cunningham, Barry G</v>
          </cell>
        </row>
        <row r="2411">
          <cell r="A2411">
            <v>93080</v>
          </cell>
          <cell r="B2411" t="str">
            <v>Hoyt</v>
          </cell>
          <cell r="C2411" t="str">
            <v>Jill</v>
          </cell>
          <cell r="D2411" t="str">
            <v>Exempt</v>
          </cell>
          <cell r="E2411">
            <v>322</v>
          </cell>
          <cell r="F2411" t="str">
            <v>Portland Wyoming Control Center</v>
          </cell>
          <cell r="G2411">
            <v>6007</v>
          </cell>
          <cell r="H2411" t="str">
            <v>Manager, Dispatch</v>
          </cell>
          <cell r="I2411" t="str">
            <v>Manager, Dispatch</v>
          </cell>
          <cell r="J2411">
            <v>31495</v>
          </cell>
          <cell r="K2411">
            <v>38057</v>
          </cell>
          <cell r="L2411">
            <v>97335.12</v>
          </cell>
          <cell r="M2411" t="str">
            <v xml:space="preserve">    98100.00</v>
          </cell>
          <cell r="N2411">
            <v>0.3</v>
          </cell>
          <cell r="O2411" t="str">
            <v>James M Stuart</v>
          </cell>
          <cell r="P2411" t="str">
            <v>Wright, Matthew</v>
          </cell>
        </row>
        <row r="2412">
          <cell r="A2412">
            <v>93090</v>
          </cell>
          <cell r="B2412" t="str">
            <v>Naylor</v>
          </cell>
          <cell r="C2412" t="str">
            <v>Kirk</v>
          </cell>
          <cell r="D2412" t="str">
            <v>Exempt</v>
          </cell>
          <cell r="E2412">
            <v>289</v>
          </cell>
          <cell r="F2412" t="str">
            <v>Hydro</v>
          </cell>
          <cell r="G2412">
            <v>2273</v>
          </cell>
          <cell r="H2412" t="str">
            <v>Supervisor, Engrg/Env</v>
          </cell>
          <cell r="I2412" t="str">
            <v>Supervisor, Engrg/Env</v>
          </cell>
          <cell r="J2412">
            <v>31499</v>
          </cell>
          <cell r="K2412">
            <v>35972</v>
          </cell>
          <cell r="L2412">
            <v>89737.2</v>
          </cell>
          <cell r="M2412" t="str">
            <v xml:space="preserve">    90500.00</v>
          </cell>
          <cell r="N2412">
            <v>0.24</v>
          </cell>
          <cell r="O2412" t="str">
            <v>Jerry A Roppe</v>
          </cell>
          <cell r="P2412" t="str">
            <v>Cunningham, Barry G</v>
          </cell>
        </row>
        <row r="2413">
          <cell r="A2413">
            <v>93182</v>
          </cell>
          <cell r="B2413" t="str">
            <v>Harris</v>
          </cell>
          <cell r="C2413" t="str">
            <v>Paul</v>
          </cell>
          <cell r="D2413" t="str">
            <v>Exempt</v>
          </cell>
          <cell r="E2413">
            <v>375</v>
          </cell>
          <cell r="F2413" t="str">
            <v>Yakima Distribution</v>
          </cell>
          <cell r="G2413">
            <v>6081</v>
          </cell>
          <cell r="H2413" t="str">
            <v>Manager, Distribution</v>
          </cell>
          <cell r="I2413" t="str">
            <v>Manager, Distribution</v>
          </cell>
          <cell r="J2413">
            <v>31565</v>
          </cell>
          <cell r="K2413">
            <v>36708</v>
          </cell>
          <cell r="L2413">
            <v>88919.039999999994</v>
          </cell>
          <cell r="M2413" t="str">
            <v xml:space="preserve">    90600.00</v>
          </cell>
          <cell r="N2413">
            <v>0.3</v>
          </cell>
          <cell r="O2413" t="str">
            <v>Robert A McConnell</v>
          </cell>
          <cell r="P2413" t="str">
            <v>Wright, Matthew</v>
          </cell>
        </row>
        <row r="2414">
          <cell r="A2414">
            <v>93184</v>
          </cell>
          <cell r="B2414" t="str">
            <v>Mercer-Cory</v>
          </cell>
          <cell r="C2414" t="str">
            <v>Sue</v>
          </cell>
          <cell r="D2414" t="str">
            <v>Exempt</v>
          </cell>
          <cell r="E2414">
            <v>1132</v>
          </cell>
          <cell r="F2414" t="str">
            <v>Engineering Transmission</v>
          </cell>
          <cell r="G2414">
            <v>2039</v>
          </cell>
          <cell r="H2414" t="str">
            <v>Buyer - Car</v>
          </cell>
          <cell r="I2414" t="str">
            <v>Temp Pos Buyer - Car</v>
          </cell>
          <cell r="J2414">
            <v>31565</v>
          </cell>
          <cell r="K2414">
            <v>38160</v>
          </cell>
          <cell r="L2414">
            <v>46925.04</v>
          </cell>
          <cell r="M2414" t="str">
            <v xml:space="preserve">    56400.00</v>
          </cell>
          <cell r="N2414">
            <v>0.2</v>
          </cell>
          <cell r="O2414" t="str">
            <v>James A Flood Jr</v>
          </cell>
          <cell r="P2414" t="str">
            <v>Wright, Matthew</v>
          </cell>
        </row>
        <row r="2415">
          <cell r="A2415">
            <v>93186</v>
          </cell>
          <cell r="B2415" t="str">
            <v>Reece</v>
          </cell>
          <cell r="C2415" t="str">
            <v>Darrell</v>
          </cell>
          <cell r="D2415" t="str">
            <v>Exempt</v>
          </cell>
          <cell r="E2415">
            <v>827</v>
          </cell>
          <cell r="F2415" t="str">
            <v>Project Management West</v>
          </cell>
          <cell r="G2415">
            <v>2236</v>
          </cell>
          <cell r="H2415" t="str">
            <v>Proj Mgr - Ld/Sr</v>
          </cell>
          <cell r="I2415" t="str">
            <v>Proj Mgr - Ld/Sr</v>
          </cell>
          <cell r="J2415">
            <v>31565</v>
          </cell>
          <cell r="K2415">
            <v>37110</v>
          </cell>
          <cell r="L2415">
            <v>91820.160000000003</v>
          </cell>
          <cell r="M2415" t="str">
            <v xml:space="preserve">    88350.00</v>
          </cell>
          <cell r="N2415">
            <v>0.3</v>
          </cell>
          <cell r="O2415" t="str">
            <v>Brian E Fritz</v>
          </cell>
          <cell r="P2415" t="str">
            <v>Wright, Matthew</v>
          </cell>
        </row>
        <row r="2416">
          <cell r="A2416">
            <v>93324</v>
          </cell>
          <cell r="B2416" t="str">
            <v>McDonald</v>
          </cell>
          <cell r="C2416" t="str">
            <v>Gordon</v>
          </cell>
          <cell r="D2416" t="str">
            <v>Exempt</v>
          </cell>
          <cell r="E2416">
            <v>301</v>
          </cell>
          <cell r="F2416" t="str">
            <v>Regulatory Policy Portland</v>
          </cell>
          <cell r="G2416">
            <v>2175</v>
          </cell>
          <cell r="H2416" t="str">
            <v>Manager, Rgltry</v>
          </cell>
          <cell r="I2416" t="str">
            <v>Manager, Rgltry</v>
          </cell>
          <cell r="J2416">
            <v>31625</v>
          </cell>
          <cell r="K2416">
            <v>35972</v>
          </cell>
          <cell r="L2416">
            <v>96431.039999999994</v>
          </cell>
          <cell r="M2416" t="str">
            <v xml:space="preserve">    99800.00</v>
          </cell>
          <cell r="N2416">
            <v>0.3</v>
          </cell>
          <cell r="O2416" t="str">
            <v>Christy A Omohundro</v>
          </cell>
          <cell r="P2416" t="str">
            <v>Larson, Donald D</v>
          </cell>
        </row>
        <row r="2417">
          <cell r="A2417">
            <v>93334</v>
          </cell>
          <cell r="B2417" t="str">
            <v>Stack</v>
          </cell>
          <cell r="C2417" t="str">
            <v>Michael</v>
          </cell>
          <cell r="D2417" t="str">
            <v>Exempt</v>
          </cell>
          <cell r="E2417">
            <v>296</v>
          </cell>
          <cell r="F2417" t="str">
            <v>Power Costs</v>
          </cell>
          <cell r="G2417">
            <v>2054</v>
          </cell>
          <cell r="H2417" t="str">
            <v>Cnslt, Rgltry - Car</v>
          </cell>
          <cell r="I2417" t="str">
            <v>Cnslt, Rgltry - Car</v>
          </cell>
          <cell r="J2417">
            <v>31649</v>
          </cell>
          <cell r="K2417">
            <v>37935</v>
          </cell>
          <cell r="L2417">
            <v>81712.08</v>
          </cell>
          <cell r="M2417" t="str">
            <v xml:space="preserve">    83750.00</v>
          </cell>
          <cell r="N2417">
            <v>0.24</v>
          </cell>
          <cell r="O2417" t="str">
            <v>Mark T Widmer</v>
          </cell>
          <cell r="P2417" t="str">
            <v>Larson, Donald D</v>
          </cell>
        </row>
        <row r="2418">
          <cell r="A2418">
            <v>93338</v>
          </cell>
          <cell r="B2418" t="str">
            <v>Bennett</v>
          </cell>
          <cell r="C2418" t="str">
            <v>Darla</v>
          </cell>
          <cell r="D2418" t="str">
            <v>Exempt</v>
          </cell>
          <cell r="E2418">
            <v>256</v>
          </cell>
          <cell r="F2418" t="str">
            <v>ITSST PMO</v>
          </cell>
          <cell r="G2418">
            <v>2151</v>
          </cell>
          <cell r="H2418" t="str">
            <v>IT Spclst, SA&amp;D - Ld/Sr</v>
          </cell>
          <cell r="I2418" t="str">
            <v>IT Spclst, SA&amp;D - Ld/Sr</v>
          </cell>
          <cell r="J2418">
            <v>31653</v>
          </cell>
          <cell r="K2418">
            <v>36161</v>
          </cell>
          <cell r="L2418">
            <v>81803.039999999994</v>
          </cell>
          <cell r="M2418" t="str">
            <v xml:space="preserve">    74850.00</v>
          </cell>
          <cell r="N2418">
            <v>0.24</v>
          </cell>
          <cell r="O2418" t="str">
            <v>Douglas J Lucht</v>
          </cell>
          <cell r="P2418" t="str">
            <v>Walje, A Richard</v>
          </cell>
        </row>
        <row r="2419">
          <cell r="A2419">
            <v>93350</v>
          </cell>
          <cell r="B2419" t="str">
            <v>Robens</v>
          </cell>
          <cell r="C2419" t="str">
            <v>Robert</v>
          </cell>
          <cell r="D2419" t="str">
            <v>Exempt</v>
          </cell>
          <cell r="E2419">
            <v>431</v>
          </cell>
          <cell r="F2419" t="str">
            <v>T&amp;D Business Improvement</v>
          </cell>
          <cell r="G2419">
            <v>8544</v>
          </cell>
          <cell r="H2419" t="str">
            <v>Analyst, Business - Ld/Sr</v>
          </cell>
          <cell r="I2419" t="str">
            <v>Analyst, Business - Ld/Sr</v>
          </cell>
          <cell r="J2419">
            <v>31649</v>
          </cell>
          <cell r="K2419">
            <v>37981</v>
          </cell>
          <cell r="L2419">
            <v>63404.160000000003</v>
          </cell>
          <cell r="M2419" t="str">
            <v xml:space="preserve">    66150.00</v>
          </cell>
          <cell r="N2419">
            <v>0.24</v>
          </cell>
          <cell r="O2419" t="str">
            <v>Allen L Berreth</v>
          </cell>
          <cell r="P2419" t="str">
            <v>Wright, Matthew</v>
          </cell>
        </row>
        <row r="2420">
          <cell r="A2420">
            <v>93362</v>
          </cell>
          <cell r="B2420" t="str">
            <v>Fahlsing</v>
          </cell>
          <cell r="C2420" t="str">
            <v>Paul</v>
          </cell>
          <cell r="D2420" t="str">
            <v>Exempt</v>
          </cell>
          <cell r="E2420">
            <v>218</v>
          </cell>
          <cell r="F2420" t="str">
            <v>Jim Bridger Plant</v>
          </cell>
          <cell r="G2420">
            <v>2165</v>
          </cell>
          <cell r="H2420" t="str">
            <v>Manager, Engrg/Env</v>
          </cell>
          <cell r="I2420" t="str">
            <v>Manager, Engrg/Env</v>
          </cell>
          <cell r="J2420">
            <v>31677</v>
          </cell>
          <cell r="K2420">
            <v>37632</v>
          </cell>
          <cell r="L2420">
            <v>107307.12</v>
          </cell>
          <cell r="M2420" t="str">
            <v xml:space="preserve">   102450.00</v>
          </cell>
          <cell r="N2420">
            <v>0.3</v>
          </cell>
          <cell r="O2420" t="str">
            <v>Robert P Arambel</v>
          </cell>
          <cell r="P2420" t="str">
            <v>Cunningham, Barry G</v>
          </cell>
        </row>
        <row r="2421">
          <cell r="A2421">
            <v>93388</v>
          </cell>
          <cell r="B2421" t="str">
            <v>Schmidt</v>
          </cell>
          <cell r="C2421" t="str">
            <v>Vickie</v>
          </cell>
          <cell r="D2421" t="str">
            <v>Non-Exempt,Non-Union</v>
          </cell>
          <cell r="E2421">
            <v>653</v>
          </cell>
          <cell r="F2421" t="str">
            <v>Wyodak Administration</v>
          </cell>
          <cell r="G2421">
            <v>1961</v>
          </cell>
          <cell r="H2421" t="str">
            <v>Actng Spclst - Ld/Sr</v>
          </cell>
          <cell r="I2421" t="str">
            <v>Actng Spclst - Ld/Sr</v>
          </cell>
          <cell r="J2421">
            <v>31700</v>
          </cell>
          <cell r="K2421">
            <v>35972</v>
          </cell>
          <cell r="L2421">
            <v>40271.040000000001</v>
          </cell>
          <cell r="M2421" t="str">
            <v xml:space="preserve">    39300.00</v>
          </cell>
          <cell r="N2421">
            <v>0.2</v>
          </cell>
          <cell r="O2421" t="str">
            <v>Kevin P Lloyd</v>
          </cell>
          <cell r="P2421" t="str">
            <v>Cunningham, Barry G</v>
          </cell>
        </row>
        <row r="2422">
          <cell r="A2422">
            <v>93392</v>
          </cell>
          <cell r="B2422" t="str">
            <v>Carr</v>
          </cell>
          <cell r="C2422" t="str">
            <v>Catherine</v>
          </cell>
          <cell r="D2422" t="str">
            <v>Exempt</v>
          </cell>
          <cell r="E2422">
            <v>267</v>
          </cell>
          <cell r="F2422" t="str">
            <v>PD Distribution Systems</v>
          </cell>
          <cell r="G2422">
            <v>1982</v>
          </cell>
          <cell r="H2422" t="str">
            <v>Analyst, Bus Sys - Ld/Sr</v>
          </cell>
          <cell r="I2422" t="str">
            <v>Analyst, Bus Sys - Ld/Sr</v>
          </cell>
          <cell r="J2422">
            <v>29472</v>
          </cell>
          <cell r="K2422">
            <v>37591</v>
          </cell>
          <cell r="L2422">
            <v>69918</v>
          </cell>
          <cell r="M2422" t="str">
            <v xml:space="preserve">    72750.00</v>
          </cell>
          <cell r="N2422">
            <v>0.24</v>
          </cell>
          <cell r="O2422" t="str">
            <v>Carla K Fitzsimmons</v>
          </cell>
          <cell r="P2422" t="str">
            <v>Walje, A Richard</v>
          </cell>
        </row>
        <row r="2423">
          <cell r="A2423">
            <v>93400</v>
          </cell>
          <cell r="B2423" t="str">
            <v>Doak</v>
          </cell>
          <cell r="C2423" t="str">
            <v>James</v>
          </cell>
          <cell r="D2423" t="str">
            <v>Exempt</v>
          </cell>
          <cell r="E2423">
            <v>1073</v>
          </cell>
          <cell r="F2423" t="str">
            <v>Safety and Environmental Svcs</v>
          </cell>
          <cell r="G2423">
            <v>2120</v>
          </cell>
          <cell r="H2423" t="str">
            <v>Engineer - Ld/Sr</v>
          </cell>
          <cell r="I2423" t="str">
            <v>Engineer - Ld/Sr</v>
          </cell>
          <cell r="J2423">
            <v>31509</v>
          </cell>
          <cell r="K2423">
            <v>37098</v>
          </cell>
          <cell r="L2423">
            <v>79240.08</v>
          </cell>
          <cell r="M2423" t="str">
            <v xml:space="preserve">    80400.00</v>
          </cell>
          <cell r="N2423">
            <v>0.24</v>
          </cell>
          <cell r="O2423" t="str">
            <v>William K Lawson</v>
          </cell>
          <cell r="P2423" t="str">
            <v>Wessman, Ernest E</v>
          </cell>
        </row>
        <row r="2424">
          <cell r="A2424">
            <v>93454</v>
          </cell>
          <cell r="B2424" t="str">
            <v>Aust</v>
          </cell>
          <cell r="C2424" t="str">
            <v>Gerald</v>
          </cell>
          <cell r="D2424" t="str">
            <v>Exempt</v>
          </cell>
          <cell r="E2424">
            <v>643</v>
          </cell>
          <cell r="F2424" t="str">
            <v>Jim Bridger Plant Maintenance</v>
          </cell>
          <cell r="G2424">
            <v>2120</v>
          </cell>
          <cell r="H2424" t="str">
            <v>Engineer - Ld/Sr</v>
          </cell>
          <cell r="I2424" t="str">
            <v>Engineer - Ld/Sr</v>
          </cell>
          <cell r="J2424">
            <v>31533</v>
          </cell>
          <cell r="K2424">
            <v>37291</v>
          </cell>
          <cell r="L2424">
            <v>85789.2</v>
          </cell>
          <cell r="M2424" t="str">
            <v xml:space="preserve">    80400.00</v>
          </cell>
          <cell r="N2424">
            <v>0.24</v>
          </cell>
          <cell r="O2424" t="str">
            <v>Leroy Ruffini</v>
          </cell>
          <cell r="P2424" t="str">
            <v>Cunningham, Barry G</v>
          </cell>
        </row>
        <row r="2425">
          <cell r="A2425">
            <v>93456</v>
          </cell>
          <cell r="B2425" t="str">
            <v>Norwest</v>
          </cell>
          <cell r="C2425" t="str">
            <v>Carmen</v>
          </cell>
          <cell r="D2425" t="str">
            <v>Exempt</v>
          </cell>
          <cell r="E2425">
            <v>1327</v>
          </cell>
          <cell r="F2425" t="str">
            <v>Enterprise 390/ Unix Systems</v>
          </cell>
          <cell r="G2425">
            <v>2136</v>
          </cell>
          <cell r="H2425" t="str">
            <v>IT Spclst, DB Adm - Ld/Sr</v>
          </cell>
          <cell r="I2425" t="str">
            <v>IT Spclst, DB Adm - Ld/Sr</v>
          </cell>
          <cell r="J2425">
            <v>31533</v>
          </cell>
          <cell r="K2425">
            <v>35972</v>
          </cell>
          <cell r="L2425">
            <v>92771.04</v>
          </cell>
          <cell r="M2425" t="str">
            <v xml:space="preserve">    84300.00</v>
          </cell>
          <cell r="N2425">
            <v>0.24</v>
          </cell>
          <cell r="O2425" t="str">
            <v>Richard D Stehno</v>
          </cell>
          <cell r="P2425" t="str">
            <v>Walje, A Richard</v>
          </cell>
        </row>
        <row r="2426">
          <cell r="A2426">
            <v>93536</v>
          </cell>
          <cell r="B2426" t="str">
            <v>Nelson</v>
          </cell>
          <cell r="C2426" t="str">
            <v>David</v>
          </cell>
          <cell r="D2426" t="str">
            <v>Exempt</v>
          </cell>
          <cell r="E2426">
            <v>655</v>
          </cell>
          <cell r="F2426" t="str">
            <v>Wyodak Planning and Support</v>
          </cell>
          <cell r="G2426">
            <v>2278</v>
          </cell>
          <cell r="H2426" t="str">
            <v>Supervisor, Plant</v>
          </cell>
          <cell r="I2426" t="str">
            <v>Supervisor, Plant</v>
          </cell>
          <cell r="J2426">
            <v>31755</v>
          </cell>
          <cell r="K2426">
            <v>37340</v>
          </cell>
          <cell r="L2426">
            <v>69880.08</v>
          </cell>
          <cell r="M2426" t="str">
            <v xml:space="preserve">    71500.00</v>
          </cell>
          <cell r="N2426">
            <v>0.24</v>
          </cell>
          <cell r="O2426" t="str">
            <v>James A Pollard</v>
          </cell>
          <cell r="P2426" t="str">
            <v>Cunningham, Barry G</v>
          </cell>
        </row>
        <row r="2427">
          <cell r="A2427">
            <v>93542</v>
          </cell>
          <cell r="B2427" t="str">
            <v>Delger</v>
          </cell>
          <cell r="C2427" t="str">
            <v>Stephen</v>
          </cell>
          <cell r="D2427" t="str">
            <v>Exempt</v>
          </cell>
          <cell r="E2427">
            <v>1129</v>
          </cell>
          <cell r="F2427" t="str">
            <v>Casper Metering Ops</v>
          </cell>
          <cell r="G2427">
            <v>6082</v>
          </cell>
          <cell r="H2427" t="str">
            <v>Manager, Field Svcs B</v>
          </cell>
          <cell r="I2427" t="str">
            <v>Manager, Field Svcs B</v>
          </cell>
          <cell r="J2427">
            <v>31754</v>
          </cell>
          <cell r="K2427">
            <v>37571</v>
          </cell>
          <cell r="L2427">
            <v>72519.12</v>
          </cell>
          <cell r="M2427" t="str">
            <v xml:space="preserve">    82850.00</v>
          </cell>
          <cell r="N2427">
            <v>0.3</v>
          </cell>
          <cell r="O2427" t="str">
            <v>Larry G Coon</v>
          </cell>
          <cell r="P2427" t="str">
            <v>Wright, Matthew</v>
          </cell>
        </row>
        <row r="2428">
          <cell r="A2428">
            <v>93580</v>
          </cell>
          <cell r="B2428" t="str">
            <v>Miller</v>
          </cell>
          <cell r="C2428" t="str">
            <v>Daniel</v>
          </cell>
          <cell r="D2428" t="str">
            <v>Exempt</v>
          </cell>
          <cell r="E2428">
            <v>644</v>
          </cell>
          <cell r="F2428" t="str">
            <v>Jim Bridger Plant Operations</v>
          </cell>
          <cell r="G2428">
            <v>5692</v>
          </cell>
          <cell r="H2428" t="str">
            <v>Supervisor, Plant Operati</v>
          </cell>
          <cell r="I2428" t="str">
            <v>Supervisor, Plant Operations</v>
          </cell>
          <cell r="J2428">
            <v>31762</v>
          </cell>
          <cell r="K2428">
            <v>36795</v>
          </cell>
          <cell r="L2428">
            <v>77476.08</v>
          </cell>
          <cell r="M2428" t="str">
            <v xml:space="preserve">    78700.00</v>
          </cell>
          <cell r="N2428">
            <v>0.24</v>
          </cell>
          <cell r="O2428" t="str">
            <v>Leroy Ruffini</v>
          </cell>
          <cell r="P2428" t="str">
            <v>Cunningham, Barry G</v>
          </cell>
        </row>
        <row r="2429">
          <cell r="A2429">
            <v>93668</v>
          </cell>
          <cell r="B2429" t="str">
            <v>Warner</v>
          </cell>
          <cell r="C2429" t="str">
            <v>Roger</v>
          </cell>
          <cell r="D2429" t="str">
            <v>Exempt</v>
          </cell>
          <cell r="E2429">
            <v>643</v>
          </cell>
          <cell r="F2429" t="str">
            <v>Jim Bridger Plant Maintenance</v>
          </cell>
          <cell r="G2429">
            <v>2278</v>
          </cell>
          <cell r="H2429" t="str">
            <v>Supervisor, Plant</v>
          </cell>
          <cell r="I2429" t="str">
            <v>Supervisor, Plant</v>
          </cell>
          <cell r="J2429">
            <v>31825</v>
          </cell>
          <cell r="K2429">
            <v>37291</v>
          </cell>
          <cell r="L2429">
            <v>73298.16</v>
          </cell>
          <cell r="M2429" t="str">
            <v xml:space="preserve">    71500.00</v>
          </cell>
          <cell r="N2429">
            <v>0.24</v>
          </cell>
          <cell r="O2429" t="str">
            <v>Paul M Fahlsing</v>
          </cell>
          <cell r="P2429" t="str">
            <v>Cunningham, Barry G</v>
          </cell>
        </row>
        <row r="2430">
          <cell r="A2430">
            <v>93676</v>
          </cell>
          <cell r="B2430" t="str">
            <v>Duke</v>
          </cell>
          <cell r="C2430" t="str">
            <v>Peggy</v>
          </cell>
          <cell r="D2430" t="str">
            <v>Exempt</v>
          </cell>
          <cell r="E2430">
            <v>1066</v>
          </cell>
          <cell r="F2430" t="str">
            <v>Customer Support Services</v>
          </cell>
          <cell r="G2430">
            <v>2008</v>
          </cell>
          <cell r="H2430" t="str">
            <v>Analyst, Cust Svc Support</v>
          </cell>
          <cell r="I2430" t="str">
            <v>Analyst, Cust Svc Support - Car</v>
          </cell>
          <cell r="J2430">
            <v>31828</v>
          </cell>
          <cell r="K2430">
            <v>37313</v>
          </cell>
          <cell r="L2430">
            <v>49740</v>
          </cell>
          <cell r="M2430" t="str">
            <v xml:space="preserve">    51250.00</v>
          </cell>
          <cell r="N2430">
            <v>0.2</v>
          </cell>
          <cell r="O2430" t="str">
            <v>Robert T McCarthy</v>
          </cell>
          <cell r="P2430" t="str">
            <v>Wright, Matthew</v>
          </cell>
        </row>
        <row r="2431">
          <cell r="A2431">
            <v>93698</v>
          </cell>
          <cell r="B2431" t="str">
            <v>Garrett</v>
          </cell>
          <cell r="C2431" t="str">
            <v>Monte</v>
          </cell>
          <cell r="D2431" t="str">
            <v>Exempt</v>
          </cell>
          <cell r="E2431">
            <v>289</v>
          </cell>
          <cell r="F2431" t="str">
            <v>Hydro</v>
          </cell>
          <cell r="G2431">
            <v>2236</v>
          </cell>
          <cell r="H2431" t="str">
            <v>Proj Mgr - Ld/Sr</v>
          </cell>
          <cell r="I2431" t="str">
            <v>Proj Mgr - Ld/Sr</v>
          </cell>
          <cell r="J2431">
            <v>31852</v>
          </cell>
          <cell r="K2431">
            <v>37463</v>
          </cell>
          <cell r="L2431">
            <v>87112.08</v>
          </cell>
          <cell r="M2431" t="str">
            <v xml:space="preserve">    88350.00</v>
          </cell>
          <cell r="N2431">
            <v>0.3</v>
          </cell>
          <cell r="O2431" t="str">
            <v>Timothy C O'Connor</v>
          </cell>
          <cell r="P2431" t="str">
            <v>Cunningham, Barry G</v>
          </cell>
        </row>
        <row r="2432">
          <cell r="A2432">
            <v>93718</v>
          </cell>
          <cell r="B2432" t="str">
            <v>Quirk</v>
          </cell>
          <cell r="C2432" t="str">
            <v>Gloria</v>
          </cell>
          <cell r="D2432" t="str">
            <v>Exempt</v>
          </cell>
          <cell r="E2432">
            <v>1016</v>
          </cell>
          <cell r="F2432" t="str">
            <v>General Counsel</v>
          </cell>
          <cell r="G2432">
            <v>2021</v>
          </cell>
          <cell r="H2432" t="str">
            <v>Assistant, Legal</v>
          </cell>
          <cell r="I2432" t="str">
            <v>Assistant, Legal</v>
          </cell>
          <cell r="J2432">
            <v>31859</v>
          </cell>
          <cell r="K2432">
            <v>35972</v>
          </cell>
          <cell r="L2432">
            <v>49756.08</v>
          </cell>
          <cell r="M2432" t="str">
            <v xml:space="preserve">    47950.00</v>
          </cell>
          <cell r="N2432">
            <v>0.2</v>
          </cell>
          <cell r="O2432" t="str">
            <v>Dale G Rasmussen</v>
          </cell>
          <cell r="P2432" t="str">
            <v>Haller, Andrew P</v>
          </cell>
        </row>
        <row r="2433">
          <cell r="A2433">
            <v>93732</v>
          </cell>
          <cell r="B2433" t="str">
            <v>Martinson</v>
          </cell>
          <cell r="C2433" t="str">
            <v>Charlotte</v>
          </cell>
          <cell r="D2433" t="str">
            <v>Exempt</v>
          </cell>
          <cell r="E2433">
            <v>223</v>
          </cell>
          <cell r="F2433" t="str">
            <v>T&amp;D Operations</v>
          </cell>
          <cell r="G2433">
            <v>2003</v>
          </cell>
          <cell r="H2433" t="str">
            <v>Analyst, Process - Ld/Sr</v>
          </cell>
          <cell r="I2433" t="str">
            <v>Analyst, Process - Ld/Sr</v>
          </cell>
          <cell r="J2433">
            <v>31880</v>
          </cell>
          <cell r="K2433">
            <v>38028</v>
          </cell>
          <cell r="L2433">
            <v>66050.16</v>
          </cell>
          <cell r="M2433" t="str">
            <v xml:space="preserve">    68300.00</v>
          </cell>
          <cell r="N2433">
            <v>0.24</v>
          </cell>
          <cell r="O2433" t="str">
            <v>Kirby Carroll</v>
          </cell>
          <cell r="P2433" t="str">
            <v>Wright, Matthew</v>
          </cell>
        </row>
        <row r="2434">
          <cell r="A2434">
            <v>93738</v>
          </cell>
          <cell r="B2434" t="str">
            <v>Flores</v>
          </cell>
          <cell r="C2434" t="str">
            <v>Terry</v>
          </cell>
          <cell r="D2434" t="str">
            <v>Exempt</v>
          </cell>
          <cell r="E2434">
            <v>181</v>
          </cell>
          <cell r="F2434" t="str">
            <v>Hydro Relicensing</v>
          </cell>
          <cell r="G2434">
            <v>2090</v>
          </cell>
          <cell r="H2434" t="str">
            <v>Director, Engrg/Env</v>
          </cell>
          <cell r="I2434" t="str">
            <v>Director, Engrg/Env</v>
          </cell>
          <cell r="J2434">
            <v>31867</v>
          </cell>
          <cell r="K2434">
            <v>36383</v>
          </cell>
          <cell r="L2434">
            <v>117639.12</v>
          </cell>
          <cell r="M2434" t="str">
            <v xml:space="preserve">   114850.00</v>
          </cell>
          <cell r="N2434">
            <v>0.4</v>
          </cell>
          <cell r="O2434" t="str">
            <v>Therese B Lamb</v>
          </cell>
          <cell r="P2434" t="str">
            <v>Cunningham, Barry G</v>
          </cell>
        </row>
        <row r="2435">
          <cell r="A2435">
            <v>93740</v>
          </cell>
          <cell r="B2435" t="str">
            <v>Shrier</v>
          </cell>
          <cell r="C2435" t="str">
            <v>Frank</v>
          </cell>
          <cell r="D2435" t="str">
            <v>Exempt</v>
          </cell>
          <cell r="E2435">
            <v>181</v>
          </cell>
          <cell r="F2435" t="str">
            <v>Hydro Relicensing</v>
          </cell>
          <cell r="G2435">
            <v>2236</v>
          </cell>
          <cell r="H2435" t="str">
            <v>Proj Mgr - Ld/Sr</v>
          </cell>
          <cell r="I2435" t="str">
            <v>Proj Mgr - Ld/Sr</v>
          </cell>
          <cell r="J2435">
            <v>31880</v>
          </cell>
          <cell r="K2435">
            <v>36337</v>
          </cell>
          <cell r="L2435">
            <v>101187.12</v>
          </cell>
          <cell r="M2435" t="str">
            <v xml:space="preserve">    88350.00</v>
          </cell>
          <cell r="N2435">
            <v>0.3</v>
          </cell>
          <cell r="O2435" t="str">
            <v>Terry G Flores</v>
          </cell>
          <cell r="P2435" t="str">
            <v>Cunningham, Barry G</v>
          </cell>
        </row>
        <row r="2436">
          <cell r="A2436">
            <v>93766</v>
          </cell>
          <cell r="B2436" t="str">
            <v>Cerna</v>
          </cell>
          <cell r="C2436" t="str">
            <v>Maria</v>
          </cell>
          <cell r="D2436" t="str">
            <v>Non-Exempt,Non-Union</v>
          </cell>
          <cell r="E2436">
            <v>1301</v>
          </cell>
          <cell r="F2436" t="str">
            <v>CFO - Risk Mgmt</v>
          </cell>
          <cell r="G2436">
            <v>8742</v>
          </cell>
          <cell r="H2436" t="str">
            <v>Admin, Business - Assoc</v>
          </cell>
          <cell r="I2436" t="str">
            <v>Admin, Business - Assoc</v>
          </cell>
          <cell r="J2436">
            <v>31897</v>
          </cell>
          <cell r="K2436">
            <v>37981</v>
          </cell>
          <cell r="L2436">
            <v>43975.199999999997</v>
          </cell>
          <cell r="M2436" t="str">
            <v xml:space="preserve">    41000.00</v>
          </cell>
          <cell r="N2436">
            <v>0.2</v>
          </cell>
          <cell r="O2436" t="str">
            <v>Stephen Henderson</v>
          </cell>
          <cell r="P2436" t="str">
            <v>Klein, Robert A</v>
          </cell>
        </row>
        <row r="2437">
          <cell r="A2437">
            <v>93780</v>
          </cell>
          <cell r="B2437" t="str">
            <v>Hinshaw</v>
          </cell>
          <cell r="C2437" t="str">
            <v>Bernadette</v>
          </cell>
          <cell r="D2437" t="str">
            <v>Exempt</v>
          </cell>
          <cell r="E2437">
            <v>655</v>
          </cell>
          <cell r="F2437" t="str">
            <v>Wyodak Planning and Support</v>
          </cell>
          <cell r="G2437">
            <v>2120</v>
          </cell>
          <cell r="H2437" t="str">
            <v>Engineer - Ld/Sr</v>
          </cell>
          <cell r="I2437" t="str">
            <v>Engineer - Ld/Sr</v>
          </cell>
          <cell r="J2437">
            <v>31915</v>
          </cell>
          <cell r="K2437">
            <v>35972</v>
          </cell>
          <cell r="L2437">
            <v>80449.2</v>
          </cell>
          <cell r="M2437" t="str">
            <v xml:space="preserve">    80400.00</v>
          </cell>
          <cell r="N2437">
            <v>0.24</v>
          </cell>
          <cell r="O2437" t="str">
            <v>Glenn A Fosher</v>
          </cell>
          <cell r="P2437" t="str">
            <v>Cunningham, Barry G</v>
          </cell>
        </row>
        <row r="2438">
          <cell r="A2438">
            <v>93810</v>
          </cell>
          <cell r="B2438" t="str">
            <v>Kite</v>
          </cell>
          <cell r="C2438" t="str">
            <v>Kristy</v>
          </cell>
          <cell r="D2438" t="str">
            <v>Exempt</v>
          </cell>
          <cell r="E2438">
            <v>1122</v>
          </cell>
          <cell r="F2438" t="str">
            <v>Klamath Falls Metering Ops</v>
          </cell>
          <cell r="G2438">
            <v>8293</v>
          </cell>
          <cell r="H2438" t="str">
            <v>Manager, Field Svcs A</v>
          </cell>
          <cell r="I2438" t="str">
            <v>Manager, Field Services</v>
          </cell>
          <cell r="J2438">
            <v>31923</v>
          </cell>
          <cell r="K2438">
            <v>37767</v>
          </cell>
          <cell r="L2438">
            <v>84232.08</v>
          </cell>
          <cell r="M2438" t="str">
            <v xml:space="preserve">    87150.00</v>
          </cell>
          <cell r="N2438">
            <v>0.3</v>
          </cell>
          <cell r="O2438" t="str">
            <v>James J Supple</v>
          </cell>
          <cell r="P2438" t="str">
            <v>Wright, Matthew</v>
          </cell>
        </row>
        <row r="2439">
          <cell r="A2439">
            <v>93860</v>
          </cell>
          <cell r="B2439" t="str">
            <v>Cory</v>
          </cell>
          <cell r="C2439" t="str">
            <v>David</v>
          </cell>
          <cell r="D2439" t="str">
            <v>Exempt</v>
          </cell>
          <cell r="E2439">
            <v>429</v>
          </cell>
          <cell r="F2439" t="str">
            <v>Transmission</v>
          </cell>
          <cell r="G2439">
            <v>5031</v>
          </cell>
          <cell r="H2439" t="str">
            <v>Director, Transmission Pl</v>
          </cell>
          <cell r="I2439" t="str">
            <v>Director, Transmission Planning</v>
          </cell>
          <cell r="J2439">
            <v>31943</v>
          </cell>
          <cell r="K2439">
            <v>37368</v>
          </cell>
          <cell r="L2439">
            <v>106914</v>
          </cell>
          <cell r="M2439" t="str">
            <v xml:space="preserve">   105700.00</v>
          </cell>
          <cell r="N2439">
            <v>0.4</v>
          </cell>
          <cell r="O2439" t="str">
            <v>Mark W Maher</v>
          </cell>
          <cell r="P2439" t="str">
            <v>Wright, Matthew</v>
          </cell>
        </row>
        <row r="2440">
          <cell r="A2440">
            <v>93926</v>
          </cell>
          <cell r="B2440" t="str">
            <v>Reinhart</v>
          </cell>
          <cell r="C2440" t="str">
            <v>Catherine</v>
          </cell>
          <cell r="D2440" t="str">
            <v>Exempt</v>
          </cell>
          <cell r="E2440">
            <v>1010</v>
          </cell>
          <cell r="F2440" t="str">
            <v>Property Risk</v>
          </cell>
          <cell r="G2440">
            <v>1966</v>
          </cell>
          <cell r="H2440" t="str">
            <v>Admntr, Contract - Car</v>
          </cell>
          <cell r="I2440" t="str">
            <v>Admntr, Contract - Car</v>
          </cell>
          <cell r="J2440">
            <v>31989</v>
          </cell>
          <cell r="K2440">
            <v>35972</v>
          </cell>
          <cell r="L2440">
            <v>63213.120000000003</v>
          </cell>
          <cell r="M2440" t="str">
            <v xml:space="preserve">    58500.00</v>
          </cell>
          <cell r="N2440">
            <v>0.2</v>
          </cell>
          <cell r="O2440" t="str">
            <v>John F Fryer</v>
          </cell>
          <cell r="P2440" t="str">
            <v>Klein, Robert A</v>
          </cell>
        </row>
        <row r="2441">
          <cell r="A2441">
            <v>93946</v>
          </cell>
          <cell r="B2441" t="str">
            <v>Skinner Webb</v>
          </cell>
          <cell r="C2441" t="str">
            <v>Laura</v>
          </cell>
          <cell r="D2441" t="str">
            <v>Exempt</v>
          </cell>
          <cell r="E2441">
            <v>264</v>
          </cell>
          <cell r="F2441" t="str">
            <v>PD Customer Service Systems</v>
          </cell>
          <cell r="G2441">
            <v>2151</v>
          </cell>
          <cell r="H2441" t="str">
            <v>IT Spclst, SA&amp;D - Ld/Sr</v>
          </cell>
          <cell r="I2441" t="str">
            <v>IT Spclst, SA&amp;D - Ld/Sr</v>
          </cell>
          <cell r="J2441">
            <v>31992</v>
          </cell>
          <cell r="K2441">
            <v>36906</v>
          </cell>
          <cell r="L2441">
            <v>80395.199999999997</v>
          </cell>
          <cell r="M2441" t="str">
            <v xml:space="preserve">    74850.00</v>
          </cell>
          <cell r="N2441">
            <v>0.24</v>
          </cell>
          <cell r="O2441" t="str">
            <v>Richard A Gilpin</v>
          </cell>
          <cell r="P2441" t="str">
            <v>Walje, A Richard</v>
          </cell>
        </row>
        <row r="2442">
          <cell r="A2442">
            <v>93964</v>
          </cell>
          <cell r="B2442" t="str">
            <v>Aaberg</v>
          </cell>
          <cell r="C2442" t="str">
            <v>Christopher</v>
          </cell>
          <cell r="D2442" t="str">
            <v>Exempt</v>
          </cell>
          <cell r="E2442">
            <v>1028</v>
          </cell>
          <cell r="F2442" t="str">
            <v>Divison Controller - Power Delivery</v>
          </cell>
          <cell r="G2442">
            <v>6867</v>
          </cell>
          <cell r="H2442" t="str">
            <v>Mng Dirctr, Div Controlle</v>
          </cell>
          <cell r="I2442" t="str">
            <v>Mng Dirctr, Div Controller</v>
          </cell>
          <cell r="J2442">
            <v>30690</v>
          </cell>
          <cell r="K2442">
            <v>37326</v>
          </cell>
          <cell r="L2442">
            <v>141700.07999999999</v>
          </cell>
          <cell r="M2442" t="str">
            <v xml:space="preserve">   149350.00</v>
          </cell>
          <cell r="N2442">
            <v>0.4</v>
          </cell>
          <cell r="O2442" t="str">
            <v>Matthew Wright</v>
          </cell>
          <cell r="P2442" t="str">
            <v>Wright, Matthew</v>
          </cell>
        </row>
        <row r="2443">
          <cell r="A2443">
            <v>93976</v>
          </cell>
          <cell r="B2443" t="str">
            <v>Gupta</v>
          </cell>
          <cell r="C2443" t="str">
            <v>Dharam</v>
          </cell>
          <cell r="D2443" t="str">
            <v>Exempt</v>
          </cell>
          <cell r="E2443">
            <v>77</v>
          </cell>
          <cell r="F2443" t="str">
            <v>Transmission Dispatch</v>
          </cell>
          <cell r="G2443">
            <v>2121</v>
          </cell>
          <cell r="H2443" t="str">
            <v>Engineer - Princ</v>
          </cell>
          <cell r="I2443" t="str">
            <v>Engineer - Princ</v>
          </cell>
          <cell r="J2443">
            <v>31999</v>
          </cell>
          <cell r="K2443">
            <v>35972</v>
          </cell>
          <cell r="L2443">
            <v>97993.2</v>
          </cell>
          <cell r="M2443" t="str">
            <v xml:space="preserve">    94950.00</v>
          </cell>
          <cell r="N2443">
            <v>0.3</v>
          </cell>
          <cell r="O2443" t="str">
            <v>Norman F Stanley</v>
          </cell>
          <cell r="P2443" t="str">
            <v>Wright, Matthew</v>
          </cell>
        </row>
        <row r="2444">
          <cell r="A2444">
            <v>93984</v>
          </cell>
          <cell r="B2444" t="str">
            <v>Piercy</v>
          </cell>
          <cell r="C2444" t="str">
            <v>Dena</v>
          </cell>
          <cell r="D2444" t="str">
            <v>Exempt</v>
          </cell>
          <cell r="E2444">
            <v>1382</v>
          </cell>
          <cell r="F2444" t="str">
            <v>Telecom Network Engineering</v>
          </cell>
          <cell r="G2444">
            <v>2011</v>
          </cell>
          <cell r="H2444" t="str">
            <v>Analyst, Telecomm - Car</v>
          </cell>
          <cell r="I2444" t="str">
            <v>Analyst, Telecomm - Car</v>
          </cell>
          <cell r="J2444">
            <v>32013</v>
          </cell>
          <cell r="K2444">
            <v>35972</v>
          </cell>
          <cell r="L2444">
            <v>64700.160000000003</v>
          </cell>
          <cell r="M2444" t="str">
            <v xml:space="preserve">    60750.00</v>
          </cell>
          <cell r="N2444">
            <v>0.24</v>
          </cell>
          <cell r="O2444" t="str">
            <v>Charles D Bagley</v>
          </cell>
          <cell r="P2444" t="str">
            <v>Walje, A Richard</v>
          </cell>
        </row>
        <row r="2445">
          <cell r="A2445">
            <v>93986</v>
          </cell>
          <cell r="B2445" t="str">
            <v>Scheidt</v>
          </cell>
          <cell r="C2445" t="str">
            <v>Glenna</v>
          </cell>
          <cell r="D2445" t="str">
            <v>Exempt</v>
          </cell>
          <cell r="E2445">
            <v>1226</v>
          </cell>
          <cell r="F2445" t="str">
            <v>Voice Operations</v>
          </cell>
          <cell r="G2445">
            <v>2011</v>
          </cell>
          <cell r="H2445" t="str">
            <v>Analyst, Telecomm - Car</v>
          </cell>
          <cell r="I2445" t="str">
            <v>Analyst, Telecomm - Car</v>
          </cell>
          <cell r="J2445">
            <v>32006</v>
          </cell>
          <cell r="K2445">
            <v>35972</v>
          </cell>
          <cell r="L2445">
            <v>64975.199999999997</v>
          </cell>
          <cell r="M2445" t="str">
            <v xml:space="preserve">    60750.00</v>
          </cell>
          <cell r="N2445">
            <v>0.24</v>
          </cell>
          <cell r="O2445" t="str">
            <v>Eileen J Skidmore</v>
          </cell>
          <cell r="P2445" t="str">
            <v>Walje, A Richard</v>
          </cell>
        </row>
        <row r="2446">
          <cell r="A2446">
            <v>94034</v>
          </cell>
          <cell r="B2446" t="str">
            <v>Schroeder</v>
          </cell>
          <cell r="C2446" t="str">
            <v>James</v>
          </cell>
          <cell r="D2446" t="str">
            <v>Exempt</v>
          </cell>
          <cell r="E2446">
            <v>238</v>
          </cell>
          <cell r="F2446" t="str">
            <v>C&amp;T Front Office</v>
          </cell>
          <cell r="G2446">
            <v>5645</v>
          </cell>
          <cell r="H2446" t="str">
            <v>Pwr Mktr/Orig - Car</v>
          </cell>
          <cell r="I2446" t="str">
            <v>Pwr Mktr/Orig - Car</v>
          </cell>
          <cell r="J2446">
            <v>32034</v>
          </cell>
          <cell r="K2446">
            <v>37135</v>
          </cell>
          <cell r="L2446">
            <v>108688.08</v>
          </cell>
          <cell r="M2446" t="str">
            <v xml:space="preserve">   107900.00</v>
          </cell>
          <cell r="N2446">
            <v>0.7</v>
          </cell>
          <cell r="O2446" t="str">
            <v>Stacey Kusters</v>
          </cell>
          <cell r="P2446" t="str">
            <v>Watters, Stan K</v>
          </cell>
        </row>
        <row r="2447">
          <cell r="A2447">
            <v>94056</v>
          </cell>
          <cell r="B2447" t="str">
            <v>Silva</v>
          </cell>
          <cell r="C2447" t="str">
            <v>Gilbert</v>
          </cell>
          <cell r="D2447" t="str">
            <v>Exempt</v>
          </cell>
          <cell r="E2447">
            <v>1382</v>
          </cell>
          <cell r="F2447" t="str">
            <v>Telecom Network Engineering</v>
          </cell>
          <cell r="G2447">
            <v>2057</v>
          </cell>
          <cell r="H2447" t="str">
            <v>Cnslt, Sys - Ld/Sr</v>
          </cell>
          <cell r="I2447" t="str">
            <v>Cnslt, Sys - Ld/Sr</v>
          </cell>
          <cell r="J2447">
            <v>32048</v>
          </cell>
          <cell r="K2447">
            <v>36948</v>
          </cell>
          <cell r="L2447">
            <v>89550</v>
          </cell>
          <cell r="M2447" t="str">
            <v xml:space="preserve">    95000.00</v>
          </cell>
          <cell r="N2447">
            <v>0.3</v>
          </cell>
          <cell r="O2447" t="str">
            <v>Charles D Bagley</v>
          </cell>
          <cell r="P2447" t="str">
            <v>Walje, A Richard</v>
          </cell>
        </row>
        <row r="2448">
          <cell r="A2448">
            <v>94082</v>
          </cell>
          <cell r="B2448" t="str">
            <v>Blythe</v>
          </cell>
          <cell r="C2448" t="str">
            <v>Leslie</v>
          </cell>
          <cell r="D2448" t="str">
            <v>Exempt</v>
          </cell>
          <cell r="E2448">
            <v>229</v>
          </cell>
          <cell r="F2448" t="str">
            <v>Community Services - East Region</v>
          </cell>
          <cell r="G2448">
            <v>6004</v>
          </cell>
          <cell r="H2448" t="str">
            <v>Cnslt, Community Relation</v>
          </cell>
          <cell r="I2448" t="str">
            <v>Cnslt, Community Relations (RCM)</v>
          </cell>
          <cell r="J2448">
            <v>32112</v>
          </cell>
          <cell r="K2448">
            <v>36650</v>
          </cell>
          <cell r="L2448">
            <v>92993.04</v>
          </cell>
          <cell r="M2448" t="str">
            <v xml:space="preserve">    90600.00</v>
          </cell>
          <cell r="N2448">
            <v>0.3</v>
          </cell>
          <cell r="O2448" t="str">
            <v>Roderick D Fisher</v>
          </cell>
          <cell r="P2448" t="str">
            <v>Walje, A Richard</v>
          </cell>
        </row>
        <row r="2449">
          <cell r="A2449">
            <v>94120</v>
          </cell>
          <cell r="B2449" t="str">
            <v>Gooch</v>
          </cell>
          <cell r="C2449" t="str">
            <v>James</v>
          </cell>
          <cell r="D2449" t="str">
            <v>Exempt</v>
          </cell>
          <cell r="E2449">
            <v>1019</v>
          </cell>
          <cell r="F2449" t="str">
            <v>External Communications</v>
          </cell>
          <cell r="G2449">
            <v>2204</v>
          </cell>
          <cell r="H2449" t="str">
            <v>Spclst, Comm - Ld/Sr</v>
          </cell>
          <cell r="I2449" t="str">
            <v>Spclst, Comm - Ld/Sr</v>
          </cell>
          <cell r="J2449">
            <v>32090</v>
          </cell>
          <cell r="K2449">
            <v>37083</v>
          </cell>
          <cell r="L2449">
            <v>57291.12</v>
          </cell>
          <cell r="M2449" t="str">
            <v xml:space="preserve">    64500.00</v>
          </cell>
          <cell r="N2449">
            <v>0.24</v>
          </cell>
          <cell r="O2449" t="str">
            <v>Rachel K Sherrard-Smith</v>
          </cell>
        </row>
        <row r="2450">
          <cell r="A2450">
            <v>94132</v>
          </cell>
          <cell r="B2450" t="str">
            <v>Woodruff</v>
          </cell>
          <cell r="C2450" t="str">
            <v>R</v>
          </cell>
          <cell r="D2450" t="str">
            <v>Exempt</v>
          </cell>
          <cell r="E2450">
            <v>1112</v>
          </cell>
          <cell r="F2450" t="str">
            <v>Investment Planning</v>
          </cell>
          <cell r="G2450">
            <v>7549</v>
          </cell>
          <cell r="H2450" t="str">
            <v>Cnslt, Fin/Actng - Ld/Sr</v>
          </cell>
          <cell r="I2450" t="str">
            <v>Cnslt, Fin/Actng - Ld/Sr</v>
          </cell>
          <cell r="J2450">
            <v>32118</v>
          </cell>
          <cell r="K2450">
            <v>37632</v>
          </cell>
          <cell r="L2450">
            <v>89001.12</v>
          </cell>
          <cell r="M2450" t="str">
            <v xml:space="preserve">    81950.00</v>
          </cell>
          <cell r="N2450">
            <v>0.24</v>
          </cell>
          <cell r="O2450" t="str">
            <v>H D Smith</v>
          </cell>
          <cell r="P2450" t="str">
            <v>Wright, Matthew</v>
          </cell>
        </row>
        <row r="2451">
          <cell r="A2451">
            <v>94148</v>
          </cell>
          <cell r="B2451" t="str">
            <v>Sutphin</v>
          </cell>
          <cell r="C2451" t="str">
            <v>Kristi</v>
          </cell>
          <cell r="D2451" t="str">
            <v>Exempt</v>
          </cell>
          <cell r="E2451">
            <v>1122</v>
          </cell>
          <cell r="F2451" t="str">
            <v>Klamath Falls Metering Ops</v>
          </cell>
          <cell r="G2451">
            <v>8295</v>
          </cell>
          <cell r="H2451" t="str">
            <v>Asst Manager, Field Svcs</v>
          </cell>
          <cell r="I2451" t="str">
            <v>Asst Manager, Field Svcs</v>
          </cell>
          <cell r="J2451">
            <v>32113</v>
          </cell>
          <cell r="K2451">
            <v>37783</v>
          </cell>
          <cell r="L2451">
            <v>56788.08</v>
          </cell>
          <cell r="M2451" t="str">
            <v xml:space="preserve">    65850.00</v>
          </cell>
          <cell r="N2451">
            <v>0.24</v>
          </cell>
          <cell r="O2451" t="str">
            <v>Kristy A Kite</v>
          </cell>
          <cell r="P2451" t="str">
            <v>Wright, Matthew</v>
          </cell>
        </row>
        <row r="2452">
          <cell r="A2452">
            <v>94170</v>
          </cell>
          <cell r="B2452" t="str">
            <v>Regenstreif</v>
          </cell>
          <cell r="C2452" t="str">
            <v>Isaac</v>
          </cell>
          <cell r="D2452" t="str">
            <v>Exempt</v>
          </cell>
          <cell r="E2452">
            <v>253</v>
          </cell>
          <cell r="F2452" t="str">
            <v>PacifiCorp Foundation</v>
          </cell>
          <cell r="G2452">
            <v>2101</v>
          </cell>
          <cell r="H2452" t="str">
            <v>Director, Project Mgmt</v>
          </cell>
          <cell r="I2452" t="str">
            <v>Director, Project Mgmt</v>
          </cell>
          <cell r="J2452">
            <v>32142</v>
          </cell>
          <cell r="K2452">
            <v>37165</v>
          </cell>
          <cell r="L2452">
            <v>106500</v>
          </cell>
          <cell r="M2452" t="str">
            <v xml:space="preserve">   103100.00</v>
          </cell>
          <cell r="N2452">
            <v>0.4</v>
          </cell>
          <cell r="O2452" t="str">
            <v>Michael J Pittman</v>
          </cell>
          <cell r="P2452" t="str">
            <v>Pittman, Michael J</v>
          </cell>
        </row>
        <row r="2453">
          <cell r="A2453">
            <v>94176</v>
          </cell>
          <cell r="B2453" t="str">
            <v>Sampson</v>
          </cell>
          <cell r="C2453" t="str">
            <v>Mark</v>
          </cell>
          <cell r="D2453" t="str">
            <v>Exempt</v>
          </cell>
          <cell r="E2453">
            <v>1048</v>
          </cell>
          <cell r="F2453" t="str">
            <v>Substation Operations West</v>
          </cell>
          <cell r="G2453">
            <v>6067</v>
          </cell>
          <cell r="H2453" t="str">
            <v>Director, Distribution</v>
          </cell>
          <cell r="I2453" t="str">
            <v>Director, Distribution</v>
          </cell>
          <cell r="J2453">
            <v>30193</v>
          </cell>
          <cell r="K2453">
            <v>37746</v>
          </cell>
          <cell r="L2453">
            <v>101000.16</v>
          </cell>
          <cell r="M2453" t="str">
            <v xml:space="preserve">   107700.00</v>
          </cell>
          <cell r="N2453">
            <v>0.3</v>
          </cell>
          <cell r="O2453" t="str">
            <v>Douglas R Butler</v>
          </cell>
          <cell r="P2453" t="str">
            <v>Wright, Matthew</v>
          </cell>
        </row>
        <row r="2454">
          <cell r="A2454">
            <v>94240</v>
          </cell>
          <cell r="B2454" t="str">
            <v>Kracke</v>
          </cell>
          <cell r="C2454" t="str">
            <v>Peter</v>
          </cell>
          <cell r="D2454" t="str">
            <v>Exempt</v>
          </cell>
          <cell r="E2454">
            <v>1112</v>
          </cell>
          <cell r="F2454" t="str">
            <v>Investment Planning</v>
          </cell>
          <cell r="G2454">
            <v>2119</v>
          </cell>
          <cell r="H2454" t="str">
            <v>Engineer - Car</v>
          </cell>
          <cell r="I2454" t="str">
            <v>Engineer - Car</v>
          </cell>
          <cell r="J2454">
            <v>32195</v>
          </cell>
          <cell r="K2454">
            <v>36841</v>
          </cell>
          <cell r="L2454">
            <v>67347.12</v>
          </cell>
          <cell r="M2454" t="str">
            <v xml:space="preserve">    68700.00</v>
          </cell>
          <cell r="N2454">
            <v>0.24</v>
          </cell>
          <cell r="O2454" t="str">
            <v>H D Smith</v>
          </cell>
          <cell r="P2454" t="str">
            <v>Wright, Matthew</v>
          </cell>
        </row>
        <row r="2455">
          <cell r="A2455">
            <v>94244</v>
          </cell>
          <cell r="B2455" t="str">
            <v>Newell</v>
          </cell>
          <cell r="C2455" t="str">
            <v>Larry</v>
          </cell>
          <cell r="D2455" t="str">
            <v>Exempt</v>
          </cell>
          <cell r="E2455">
            <v>385</v>
          </cell>
          <cell r="F2455" t="str">
            <v>Casper Distribution</v>
          </cell>
          <cell r="G2455">
            <v>6081</v>
          </cell>
          <cell r="H2455" t="str">
            <v>Manager, Distribution</v>
          </cell>
          <cell r="I2455" t="str">
            <v>Manager, Distribution (Ops Mgr)</v>
          </cell>
          <cell r="J2455">
            <v>29773</v>
          </cell>
          <cell r="K2455">
            <v>37737</v>
          </cell>
          <cell r="L2455">
            <v>83754</v>
          </cell>
          <cell r="M2455" t="str">
            <v xml:space="preserve">    90600.00</v>
          </cell>
          <cell r="N2455">
            <v>0.3</v>
          </cell>
          <cell r="O2455" t="str">
            <v>Brad W Miles</v>
          </cell>
          <cell r="P2455" t="str">
            <v>Wright, Matthew</v>
          </cell>
        </row>
        <row r="2456">
          <cell r="A2456">
            <v>94318</v>
          </cell>
          <cell r="B2456" t="str">
            <v>Stafford</v>
          </cell>
          <cell r="C2456" t="str">
            <v>Cindy</v>
          </cell>
          <cell r="D2456" t="str">
            <v>Exempt</v>
          </cell>
          <cell r="E2456">
            <v>1131</v>
          </cell>
          <cell r="F2456" t="str">
            <v>Project Management East</v>
          </cell>
          <cell r="G2456">
            <v>8544</v>
          </cell>
          <cell r="H2456" t="str">
            <v>Analyst, Business - Ld/Sr</v>
          </cell>
          <cell r="I2456" t="str">
            <v>Analyst, Business - Ld/Sr</v>
          </cell>
          <cell r="J2456">
            <v>32244</v>
          </cell>
          <cell r="K2456">
            <v>37875</v>
          </cell>
          <cell r="L2456">
            <v>55301.04</v>
          </cell>
          <cell r="M2456" t="str">
            <v xml:space="preserve">    66150.00</v>
          </cell>
          <cell r="N2456">
            <v>0.24</v>
          </cell>
          <cell r="O2456" t="str">
            <v>Steven R Jensen</v>
          </cell>
          <cell r="P2456" t="str">
            <v>Wright, Matthew</v>
          </cell>
        </row>
        <row r="2457">
          <cell r="A2457">
            <v>94396</v>
          </cell>
          <cell r="B2457" t="str">
            <v>Dunham</v>
          </cell>
          <cell r="C2457" t="str">
            <v>Jo Ellen</v>
          </cell>
          <cell r="D2457" t="str">
            <v>Non-Exempt,Non-Union</v>
          </cell>
          <cell r="E2457">
            <v>383</v>
          </cell>
          <cell r="F2457" t="str">
            <v>Worland Distribution</v>
          </cell>
          <cell r="G2457">
            <v>2020</v>
          </cell>
          <cell r="H2457" t="str">
            <v>Assistant, Group/Indv</v>
          </cell>
          <cell r="I2457" t="str">
            <v>Assistant, Group/Indv</v>
          </cell>
          <cell r="J2457">
            <v>32279</v>
          </cell>
          <cell r="K2457">
            <v>35972</v>
          </cell>
          <cell r="L2457">
            <v>36977.040000000001</v>
          </cell>
          <cell r="M2457" t="str">
            <v xml:space="preserve">    36500.00</v>
          </cell>
          <cell r="N2457">
            <v>0.2</v>
          </cell>
          <cell r="O2457" t="str">
            <v>Steven R Smith</v>
          </cell>
          <cell r="P2457" t="str">
            <v>Wright, Matthew</v>
          </cell>
        </row>
        <row r="2458">
          <cell r="A2458">
            <v>94492</v>
          </cell>
          <cell r="B2458" t="str">
            <v>Fendrich</v>
          </cell>
          <cell r="C2458" t="str">
            <v>Stephen</v>
          </cell>
          <cell r="D2458" t="str">
            <v>Exempt</v>
          </cell>
          <cell r="E2458">
            <v>238</v>
          </cell>
          <cell r="F2458" t="str">
            <v>C&amp;T Front Office</v>
          </cell>
          <cell r="G2458">
            <v>2294</v>
          </cell>
          <cell r="H2458" t="str">
            <v>Trader, Engy Mkt - Car</v>
          </cell>
          <cell r="I2458" t="str">
            <v>Trader, Engy Mkt - Car</v>
          </cell>
          <cell r="J2458">
            <v>32296</v>
          </cell>
          <cell r="K2458">
            <v>37433</v>
          </cell>
          <cell r="L2458">
            <v>85003.199999999997</v>
          </cell>
          <cell r="M2458" t="str">
            <v xml:space="preserve">    89450.00</v>
          </cell>
          <cell r="N2458">
            <v>0.7</v>
          </cell>
          <cell r="O2458" t="str">
            <v>Thomas L Alonso</v>
          </cell>
          <cell r="P2458" t="str">
            <v>Watters, Stan K</v>
          </cell>
        </row>
        <row r="2459">
          <cell r="A2459">
            <v>94556</v>
          </cell>
          <cell r="B2459" t="str">
            <v>Burks</v>
          </cell>
          <cell r="C2459" t="str">
            <v>Tammy</v>
          </cell>
          <cell r="D2459" t="str">
            <v>Non-Exempt,Non-Union</v>
          </cell>
          <cell r="E2459">
            <v>501</v>
          </cell>
          <cell r="F2459" t="str">
            <v>Transport Admin</v>
          </cell>
          <cell r="G2459">
            <v>2020</v>
          </cell>
          <cell r="H2459" t="str">
            <v>Assistant, Group/Indv</v>
          </cell>
          <cell r="I2459" t="str">
            <v>Assistant, Group/Indv</v>
          </cell>
          <cell r="J2459">
            <v>32314</v>
          </cell>
          <cell r="K2459">
            <v>36770</v>
          </cell>
          <cell r="L2459">
            <v>37665.120000000003</v>
          </cell>
          <cell r="M2459" t="str">
            <v xml:space="preserve">    36500.00</v>
          </cell>
          <cell r="N2459">
            <v>0.2</v>
          </cell>
          <cell r="O2459" t="str">
            <v>Steven D Anderton</v>
          </cell>
          <cell r="P2459" t="str">
            <v>Wright, Matthew</v>
          </cell>
        </row>
        <row r="2460">
          <cell r="A2460">
            <v>94600</v>
          </cell>
          <cell r="B2460" t="str">
            <v>Brown</v>
          </cell>
          <cell r="C2460" t="str">
            <v>Frances</v>
          </cell>
          <cell r="D2460" t="str">
            <v>Exempt</v>
          </cell>
          <cell r="E2460">
            <v>244</v>
          </cell>
          <cell r="F2460" t="str">
            <v>Employee Benefits</v>
          </cell>
          <cell r="G2460">
            <v>2052</v>
          </cell>
          <cell r="H2460" t="str">
            <v>Cnslt, HR - Car</v>
          </cell>
          <cell r="I2460" t="str">
            <v>Cnslt, HR - Car</v>
          </cell>
          <cell r="J2460">
            <v>32358</v>
          </cell>
          <cell r="K2460">
            <v>37858</v>
          </cell>
          <cell r="L2460">
            <v>71400</v>
          </cell>
          <cell r="M2460" t="str">
            <v xml:space="preserve">    83500.00</v>
          </cell>
          <cell r="N2460">
            <v>0.24</v>
          </cell>
          <cell r="O2460" t="str">
            <v>Julie A Lewis</v>
          </cell>
          <cell r="P2460" t="str">
            <v>Pittman, Michael J</v>
          </cell>
        </row>
        <row r="2461">
          <cell r="A2461">
            <v>94624</v>
          </cell>
          <cell r="B2461" t="str">
            <v>Crisp</v>
          </cell>
          <cell r="C2461" t="str">
            <v>Daniel</v>
          </cell>
          <cell r="D2461" t="str">
            <v>Exempt</v>
          </cell>
          <cell r="E2461">
            <v>1034</v>
          </cell>
          <cell r="F2461" t="str">
            <v>Customer Service</v>
          </cell>
          <cell r="G2461">
            <v>7549</v>
          </cell>
          <cell r="H2461" t="str">
            <v>Cnslt, Fin/Actng - Ld/Sr</v>
          </cell>
          <cell r="I2461" t="str">
            <v>Cnslt, Fin/Actng - Ld/Sr</v>
          </cell>
          <cell r="J2461">
            <v>32387</v>
          </cell>
          <cell r="K2461">
            <v>37494</v>
          </cell>
          <cell r="L2461">
            <v>81650.16</v>
          </cell>
          <cell r="M2461" t="str">
            <v xml:space="preserve">    81950.00</v>
          </cell>
          <cell r="N2461">
            <v>0.24</v>
          </cell>
          <cell r="O2461" t="str">
            <v>George J Radulesk</v>
          </cell>
          <cell r="P2461" t="str">
            <v>Wright, Matthew</v>
          </cell>
        </row>
        <row r="2462">
          <cell r="A2462">
            <v>94646</v>
          </cell>
          <cell r="B2462" t="str">
            <v>Lopas</v>
          </cell>
          <cell r="C2462" t="str">
            <v>Marty</v>
          </cell>
          <cell r="D2462" t="str">
            <v>Exempt</v>
          </cell>
          <cell r="E2462">
            <v>1066</v>
          </cell>
          <cell r="F2462" t="str">
            <v>Customer Support Services</v>
          </cell>
          <cell r="G2462">
            <v>2236</v>
          </cell>
          <cell r="H2462" t="str">
            <v>Proj Mgr - Ld/Sr</v>
          </cell>
          <cell r="I2462" t="str">
            <v>Proj Mgr - Ld/Sr</v>
          </cell>
          <cell r="J2462">
            <v>32398</v>
          </cell>
          <cell r="K2462">
            <v>37165</v>
          </cell>
          <cell r="L2462">
            <v>83273.039999999994</v>
          </cell>
          <cell r="M2462" t="str">
            <v xml:space="preserve">    88350.00</v>
          </cell>
          <cell r="N2462">
            <v>0.3</v>
          </cell>
          <cell r="O2462" t="str">
            <v>Robert T McCarthy</v>
          </cell>
          <cell r="P2462" t="str">
            <v>Wright, Matthew</v>
          </cell>
        </row>
        <row r="2463">
          <cell r="A2463">
            <v>94648</v>
          </cell>
          <cell r="B2463" t="str">
            <v>Lewis</v>
          </cell>
          <cell r="C2463" t="str">
            <v>Anthony</v>
          </cell>
          <cell r="D2463" t="str">
            <v>Exempt</v>
          </cell>
          <cell r="E2463">
            <v>263</v>
          </cell>
          <cell r="F2463" t="str">
            <v>IT SAP Development</v>
          </cell>
          <cell r="G2463">
            <v>2132</v>
          </cell>
          <cell r="H2463" t="str">
            <v>IT Spclst, CS Gen - Car</v>
          </cell>
          <cell r="I2463" t="str">
            <v>IT Spclst, CS Gen - Car</v>
          </cell>
          <cell r="J2463">
            <v>32398</v>
          </cell>
          <cell r="K2463">
            <v>37206</v>
          </cell>
          <cell r="L2463">
            <v>71399.039999999994</v>
          </cell>
          <cell r="M2463" t="str">
            <v xml:space="preserve">    69100.00</v>
          </cell>
          <cell r="N2463">
            <v>0.24</v>
          </cell>
          <cell r="O2463" t="str">
            <v>Berdine Buck</v>
          </cell>
          <cell r="P2463" t="str">
            <v>Walje, A Richard</v>
          </cell>
        </row>
        <row r="2464">
          <cell r="A2464">
            <v>94690</v>
          </cell>
          <cell r="B2464" t="str">
            <v>Gallaher</v>
          </cell>
          <cell r="C2464" t="str">
            <v>Patrick</v>
          </cell>
          <cell r="D2464" t="str">
            <v>Exempt</v>
          </cell>
          <cell r="E2464">
            <v>505</v>
          </cell>
          <cell r="F2464" t="str">
            <v>Transport West</v>
          </cell>
          <cell r="G2464">
            <v>2182</v>
          </cell>
          <cell r="H2464" t="str">
            <v>Manager, Transport</v>
          </cell>
          <cell r="I2464" t="str">
            <v>Manager, Transport</v>
          </cell>
          <cell r="J2464">
            <v>32412</v>
          </cell>
          <cell r="K2464">
            <v>37783</v>
          </cell>
          <cell r="L2464">
            <v>79126.080000000002</v>
          </cell>
          <cell r="M2464" t="str">
            <v xml:space="preserve">    86850.00</v>
          </cell>
          <cell r="N2464">
            <v>0.3</v>
          </cell>
          <cell r="O2464" t="str">
            <v>William H Goble</v>
          </cell>
          <cell r="P2464" t="str">
            <v>Wright, Matthew</v>
          </cell>
        </row>
        <row r="2465">
          <cell r="A2465">
            <v>94694</v>
          </cell>
          <cell r="B2465" t="str">
            <v>Lavis</v>
          </cell>
          <cell r="C2465" t="str">
            <v>Mark</v>
          </cell>
          <cell r="D2465" t="str">
            <v>Exempt</v>
          </cell>
          <cell r="E2465">
            <v>1123</v>
          </cell>
          <cell r="F2465" t="str">
            <v>Medford Metering Ops</v>
          </cell>
          <cell r="G2465">
            <v>8295</v>
          </cell>
          <cell r="H2465" t="str">
            <v>Asst Manager, Field Svcs</v>
          </cell>
          <cell r="I2465" t="str">
            <v>Asst Manager, Field Svcs</v>
          </cell>
          <cell r="J2465">
            <v>32416</v>
          </cell>
          <cell r="K2465">
            <v>37844</v>
          </cell>
          <cell r="L2465">
            <v>54392.160000000003</v>
          </cell>
          <cell r="M2465" t="str">
            <v xml:space="preserve">    65850.00</v>
          </cell>
          <cell r="N2465">
            <v>0.24</v>
          </cell>
          <cell r="O2465" t="str">
            <v>David W Stickland</v>
          </cell>
          <cell r="P2465" t="str">
            <v>Wright, Matthew</v>
          </cell>
        </row>
        <row r="2466">
          <cell r="A2466">
            <v>94764</v>
          </cell>
          <cell r="B2466" t="str">
            <v>Barry</v>
          </cell>
          <cell r="C2466" t="str">
            <v>Judy</v>
          </cell>
          <cell r="D2466" t="str">
            <v>Non-Exempt,Non-Union</v>
          </cell>
          <cell r="E2466">
            <v>1252</v>
          </cell>
          <cell r="F2466" t="str">
            <v>Construction Mapping</v>
          </cell>
          <cell r="G2466">
            <v>8284</v>
          </cell>
          <cell r="H2466" t="str">
            <v>Specialist, Drafting - Ca</v>
          </cell>
          <cell r="I2466" t="str">
            <v>Specialist, Drafting - Car</v>
          </cell>
          <cell r="J2466">
            <v>32468</v>
          </cell>
          <cell r="K2466">
            <v>35972</v>
          </cell>
          <cell r="L2466">
            <v>37046.160000000003</v>
          </cell>
          <cell r="M2466" t="str">
            <v xml:space="preserve">    37450.00</v>
          </cell>
          <cell r="N2466">
            <v>0.2</v>
          </cell>
          <cell r="O2466" t="str">
            <v>Kenneth G Staples</v>
          </cell>
          <cell r="P2466" t="str">
            <v>Wright, Matthew</v>
          </cell>
        </row>
        <row r="2467">
          <cell r="A2467">
            <v>94830</v>
          </cell>
          <cell r="B2467" t="str">
            <v>Pereira</v>
          </cell>
          <cell r="C2467" t="str">
            <v>Dianna</v>
          </cell>
          <cell r="D2467" t="str">
            <v>Exempt</v>
          </cell>
          <cell r="E2467">
            <v>223</v>
          </cell>
          <cell r="F2467" t="str">
            <v>T&amp;D Operations</v>
          </cell>
          <cell r="G2467">
            <v>2042</v>
          </cell>
          <cell r="H2467" t="str">
            <v>Claims Repr - Car</v>
          </cell>
          <cell r="I2467" t="str">
            <v>Claims Repr - Car</v>
          </cell>
          <cell r="J2467">
            <v>32511</v>
          </cell>
          <cell r="K2467">
            <v>36171</v>
          </cell>
          <cell r="L2467">
            <v>51737.04</v>
          </cell>
          <cell r="M2467" t="str">
            <v xml:space="preserve">    58450.00</v>
          </cell>
          <cell r="N2467">
            <v>0.2</v>
          </cell>
          <cell r="O2467" t="str">
            <v>Kirby Carroll</v>
          </cell>
          <cell r="P2467" t="str">
            <v>Wright, Matthew</v>
          </cell>
        </row>
        <row r="2468">
          <cell r="A2468">
            <v>94956</v>
          </cell>
          <cell r="B2468" t="str">
            <v>Prendergast</v>
          </cell>
          <cell r="C2468" t="str">
            <v>Linda</v>
          </cell>
          <cell r="D2468" t="str">
            <v>Exempt</v>
          </cell>
          <cell r="E2468">
            <v>181</v>
          </cell>
          <cell r="F2468" t="str">
            <v>Hydro Relicensing</v>
          </cell>
          <cell r="G2468">
            <v>2253</v>
          </cell>
          <cell r="H2468" t="str">
            <v>Scientist, Env Snc - Prin</v>
          </cell>
          <cell r="I2468" t="str">
            <v>Scientist, Env Snc - Princ</v>
          </cell>
          <cell r="J2468">
            <v>32580</v>
          </cell>
          <cell r="K2468">
            <v>37140</v>
          </cell>
          <cell r="L2468">
            <v>81161.039999999994</v>
          </cell>
          <cell r="M2468" t="str">
            <v xml:space="preserve">    85850.00</v>
          </cell>
          <cell r="N2468">
            <v>0.3</v>
          </cell>
          <cell r="O2468" t="str">
            <v>Therese B Lamb</v>
          </cell>
          <cell r="P2468" t="str">
            <v>Cunningham, Barry G</v>
          </cell>
        </row>
        <row r="2469">
          <cell r="A2469">
            <v>95050</v>
          </cell>
          <cell r="B2469" t="str">
            <v>Gilkey</v>
          </cell>
          <cell r="C2469" t="str">
            <v>Mardi</v>
          </cell>
          <cell r="D2469" t="str">
            <v>Exempt</v>
          </cell>
          <cell r="E2469">
            <v>431</v>
          </cell>
          <cell r="F2469" t="str">
            <v>T&amp;D Business Improvement</v>
          </cell>
          <cell r="G2469">
            <v>8279</v>
          </cell>
          <cell r="H2469" t="str">
            <v>Director, Process Mgmt</v>
          </cell>
          <cell r="I2469" t="str">
            <v>Director, Process Mgmt</v>
          </cell>
          <cell r="J2469">
            <v>32615</v>
          </cell>
          <cell r="K2469">
            <v>37875</v>
          </cell>
          <cell r="L2469">
            <v>83600.160000000003</v>
          </cell>
          <cell r="M2469" t="str">
            <v xml:space="preserve">    95400.00</v>
          </cell>
          <cell r="N2469">
            <v>0.3</v>
          </cell>
          <cell r="O2469" t="str">
            <v>Stuart Kelly</v>
          </cell>
          <cell r="P2469" t="str">
            <v>Wright, Matthew</v>
          </cell>
        </row>
        <row r="2470">
          <cell r="A2470">
            <v>95076</v>
          </cell>
          <cell r="B2470" t="str">
            <v>Phillips</v>
          </cell>
          <cell r="C2470" t="str">
            <v>Mark</v>
          </cell>
          <cell r="D2470" t="str">
            <v>Exempt</v>
          </cell>
          <cell r="E2470">
            <v>77</v>
          </cell>
          <cell r="F2470" t="str">
            <v>Transmission Dispatch</v>
          </cell>
          <cell r="G2470">
            <v>2117</v>
          </cell>
          <cell r="H2470" t="str">
            <v>Dispatcher, Sys - Ld/Sr</v>
          </cell>
          <cell r="I2470" t="str">
            <v>Grid Opr - Ld/Sr</v>
          </cell>
          <cell r="J2470">
            <v>32615</v>
          </cell>
          <cell r="K2470">
            <v>35972</v>
          </cell>
          <cell r="L2470">
            <v>83167.199999999997</v>
          </cell>
          <cell r="M2470" t="str">
            <v xml:space="preserve">    85000.00</v>
          </cell>
          <cell r="N2470">
            <v>0.24</v>
          </cell>
          <cell r="O2470" t="str">
            <v>Norman F Stanley</v>
          </cell>
          <cell r="P2470" t="str">
            <v>Wright, Matthew</v>
          </cell>
        </row>
        <row r="2471">
          <cell r="A2471">
            <v>95120</v>
          </cell>
          <cell r="B2471" t="str">
            <v>Rasmussen</v>
          </cell>
          <cell r="C2471" t="str">
            <v>Rhonda</v>
          </cell>
          <cell r="D2471" t="str">
            <v>Exempt</v>
          </cell>
          <cell r="E2471">
            <v>1066</v>
          </cell>
          <cell r="F2471" t="str">
            <v>Customer Support Services</v>
          </cell>
          <cell r="G2471">
            <v>2231</v>
          </cell>
          <cell r="H2471" t="str">
            <v>Prod Mgr - Ld/Sr</v>
          </cell>
          <cell r="I2471" t="str">
            <v>Prod Mgr - Ld/Sr</v>
          </cell>
          <cell r="J2471">
            <v>32616</v>
          </cell>
          <cell r="K2471">
            <v>35972</v>
          </cell>
          <cell r="L2471">
            <v>72999.12</v>
          </cell>
          <cell r="M2471" t="str">
            <v xml:space="preserve">    78950.00</v>
          </cell>
          <cell r="N2471">
            <v>0.3</v>
          </cell>
          <cell r="O2471" t="str">
            <v>Valerie F Smith</v>
          </cell>
          <cell r="P2471" t="str">
            <v>Wright, Matthew</v>
          </cell>
        </row>
        <row r="2472">
          <cell r="A2472">
            <v>95124</v>
          </cell>
          <cell r="B2472" t="str">
            <v>Winney</v>
          </cell>
          <cell r="C2472" t="str">
            <v>Debra</v>
          </cell>
          <cell r="D2472" t="str">
            <v>Exempt</v>
          </cell>
          <cell r="E2472">
            <v>1301</v>
          </cell>
          <cell r="F2472" t="str">
            <v>CFO - Risk Mgmt</v>
          </cell>
          <cell r="G2472">
            <v>5669</v>
          </cell>
          <cell r="H2472" t="str">
            <v>Scheduler, Planning - Car</v>
          </cell>
          <cell r="I2472" t="str">
            <v>Scheduler, Planning - Car</v>
          </cell>
          <cell r="J2472">
            <v>32626</v>
          </cell>
          <cell r="K2472">
            <v>38011</v>
          </cell>
          <cell r="L2472">
            <v>62850</v>
          </cell>
          <cell r="M2472" t="str">
            <v xml:space="preserve">    65800.00</v>
          </cell>
          <cell r="N2472">
            <v>0.24</v>
          </cell>
          <cell r="O2472" t="str">
            <v>Chris J Wasinger</v>
          </cell>
          <cell r="P2472" t="str">
            <v>Klein, Robert A</v>
          </cell>
        </row>
        <row r="2473">
          <cell r="A2473">
            <v>95156</v>
          </cell>
          <cell r="B2473" t="str">
            <v>Panasuk</v>
          </cell>
          <cell r="C2473" t="str">
            <v>Mark</v>
          </cell>
          <cell r="D2473" t="str">
            <v>Exempt</v>
          </cell>
          <cell r="E2473">
            <v>652</v>
          </cell>
          <cell r="F2473" t="str">
            <v>Dave Johnston Production</v>
          </cell>
          <cell r="G2473">
            <v>2165</v>
          </cell>
          <cell r="H2473" t="str">
            <v>Manager, Engrg/Env</v>
          </cell>
          <cell r="I2473" t="str">
            <v>Manager, Engrg/Env</v>
          </cell>
          <cell r="J2473">
            <v>32644</v>
          </cell>
          <cell r="K2473">
            <v>38149</v>
          </cell>
          <cell r="L2473">
            <v>97000.08</v>
          </cell>
          <cell r="M2473" t="str">
            <v xml:space="preserve">   102450.00</v>
          </cell>
          <cell r="N2473">
            <v>0.3</v>
          </cell>
          <cell r="O2473" t="str">
            <v>Gregory L Hager</v>
          </cell>
          <cell r="P2473" t="str">
            <v>Cunningham, Barry G</v>
          </cell>
        </row>
        <row r="2474">
          <cell r="A2474">
            <v>95166</v>
          </cell>
          <cell r="B2474" t="str">
            <v>Mammenga</v>
          </cell>
          <cell r="C2474" t="str">
            <v>Jerry</v>
          </cell>
          <cell r="D2474" t="str">
            <v>Exempt</v>
          </cell>
          <cell r="E2474">
            <v>129</v>
          </cell>
          <cell r="F2474" t="str">
            <v>Power Delivery PMO</v>
          </cell>
          <cell r="G2474">
            <v>5919</v>
          </cell>
          <cell r="H2474" t="str">
            <v>Proj Mgr, Info Sys - Ld/S</v>
          </cell>
          <cell r="I2474" t="str">
            <v>Proj Mgr, Info Sys - Ld/Sr</v>
          </cell>
          <cell r="J2474">
            <v>32643</v>
          </cell>
          <cell r="K2474">
            <v>36875</v>
          </cell>
          <cell r="L2474">
            <v>96338.16</v>
          </cell>
          <cell r="M2474" t="str">
            <v xml:space="preserve">    90850.00</v>
          </cell>
          <cell r="N2474">
            <v>0.3</v>
          </cell>
          <cell r="O2474" t="str">
            <v>Beverly J Bullion</v>
          </cell>
          <cell r="P2474" t="str">
            <v>Wright, Matthew</v>
          </cell>
        </row>
        <row r="2475">
          <cell r="A2475">
            <v>95210</v>
          </cell>
          <cell r="B2475" t="str">
            <v>Sandoval</v>
          </cell>
          <cell r="C2475" t="str">
            <v>Ernest</v>
          </cell>
          <cell r="D2475" t="str">
            <v>Exempt</v>
          </cell>
          <cell r="E2475">
            <v>1112</v>
          </cell>
          <cell r="F2475" t="str">
            <v>Investment Planning</v>
          </cell>
          <cell r="G2475">
            <v>7548</v>
          </cell>
          <cell r="H2475" t="str">
            <v>Cnslt, Fin/Actng - Car</v>
          </cell>
          <cell r="I2475" t="str">
            <v>Cnslt, Fin/Actng - Car</v>
          </cell>
          <cell r="J2475">
            <v>32650</v>
          </cell>
          <cell r="K2475">
            <v>37632</v>
          </cell>
          <cell r="L2475">
            <v>78555.12</v>
          </cell>
          <cell r="M2475" t="str">
            <v xml:space="preserve">    77300.00</v>
          </cell>
          <cell r="N2475">
            <v>0.24</v>
          </cell>
          <cell r="O2475" t="str">
            <v>H D Smith</v>
          </cell>
          <cell r="P2475" t="str">
            <v>Wright, Matthew</v>
          </cell>
        </row>
        <row r="2476">
          <cell r="A2476">
            <v>95320</v>
          </cell>
          <cell r="B2476" t="str">
            <v>Riley</v>
          </cell>
          <cell r="C2476" t="str">
            <v>Lynda</v>
          </cell>
          <cell r="D2476" t="str">
            <v>Exempt</v>
          </cell>
          <cell r="E2476">
            <v>1077</v>
          </cell>
          <cell r="F2476" t="str">
            <v>Generation Engineering</v>
          </cell>
          <cell r="G2476">
            <v>5178</v>
          </cell>
          <cell r="H2476" t="str">
            <v>Analyst, Bus Sys/SAP Conf</v>
          </cell>
          <cell r="I2476" t="str">
            <v>Analyst, Bus Sys/SAP Config - Ld/Sr</v>
          </cell>
          <cell r="J2476">
            <v>32700</v>
          </cell>
          <cell r="K2476">
            <v>37190</v>
          </cell>
          <cell r="L2476">
            <v>82400.160000000003</v>
          </cell>
          <cell r="M2476" t="str">
            <v xml:space="preserve">    89250.00</v>
          </cell>
          <cell r="N2476">
            <v>0.24</v>
          </cell>
          <cell r="O2476" t="str">
            <v>Jack A Young</v>
          </cell>
          <cell r="P2476" t="str">
            <v>Cunningham, Barry G</v>
          </cell>
        </row>
        <row r="2477">
          <cell r="A2477">
            <v>95350</v>
          </cell>
          <cell r="B2477" t="str">
            <v>Adams</v>
          </cell>
          <cell r="C2477" t="str">
            <v>Lori</v>
          </cell>
          <cell r="D2477" t="str">
            <v>Exempt</v>
          </cell>
          <cell r="E2477">
            <v>1109</v>
          </cell>
          <cell r="F2477" t="str">
            <v>Program Planning</v>
          </cell>
          <cell r="G2477">
            <v>8544</v>
          </cell>
          <cell r="H2477" t="str">
            <v>Analyst, Business - Ld/Sr</v>
          </cell>
          <cell r="I2477" t="str">
            <v>Analyst, Business - Ld/Sr</v>
          </cell>
          <cell r="J2477">
            <v>32701</v>
          </cell>
          <cell r="K2477">
            <v>37981</v>
          </cell>
          <cell r="L2477">
            <v>54340.08</v>
          </cell>
          <cell r="M2477" t="str">
            <v xml:space="preserve">    66150.00</v>
          </cell>
          <cell r="N2477">
            <v>0.24</v>
          </cell>
          <cell r="O2477" t="str">
            <v>Richard A Vail</v>
          </cell>
          <cell r="P2477" t="str">
            <v>Wright, Matthew</v>
          </cell>
        </row>
        <row r="2478">
          <cell r="A2478">
            <v>95374</v>
          </cell>
          <cell r="B2478" t="str">
            <v>Killion</v>
          </cell>
          <cell r="C2478" t="str">
            <v>Jack</v>
          </cell>
          <cell r="D2478" t="str">
            <v>Exempt</v>
          </cell>
          <cell r="E2478">
            <v>1100</v>
          </cell>
          <cell r="F2478" t="str">
            <v>Substation Operations - Klamath</v>
          </cell>
          <cell r="G2478">
            <v>6081</v>
          </cell>
          <cell r="H2478" t="str">
            <v>Manager, Distribution</v>
          </cell>
          <cell r="I2478" t="str">
            <v>Manager, Dist (Ops Mgr)</v>
          </cell>
          <cell r="J2478">
            <v>32756</v>
          </cell>
          <cell r="K2478">
            <v>36708</v>
          </cell>
          <cell r="L2478">
            <v>90178.08</v>
          </cell>
          <cell r="M2478" t="str">
            <v xml:space="preserve">    90600.00</v>
          </cell>
          <cell r="N2478">
            <v>0.3</v>
          </cell>
          <cell r="O2478" t="str">
            <v>Mark K Sampson</v>
          </cell>
          <cell r="P2478" t="str">
            <v>Wright, Matthew</v>
          </cell>
        </row>
        <row r="2479">
          <cell r="A2479">
            <v>95390</v>
          </cell>
          <cell r="B2479" t="str">
            <v>Magallanes</v>
          </cell>
          <cell r="C2479" t="str">
            <v>Staci</v>
          </cell>
          <cell r="D2479" t="str">
            <v>Exempt</v>
          </cell>
          <cell r="E2479">
            <v>1064</v>
          </cell>
          <cell r="F2479" t="str">
            <v>Customer Operations Admin</v>
          </cell>
          <cell r="G2479">
            <v>8993</v>
          </cell>
          <cell r="H2479" t="str">
            <v>Analyst, Quality Mgmt - C</v>
          </cell>
          <cell r="I2479" t="str">
            <v>Analyst, Quality Mgmt - Car</v>
          </cell>
          <cell r="J2479">
            <v>32730</v>
          </cell>
          <cell r="K2479">
            <v>38028</v>
          </cell>
          <cell r="L2479">
            <v>58859.040000000001</v>
          </cell>
          <cell r="M2479" t="str">
            <v xml:space="preserve">    57480.00</v>
          </cell>
          <cell r="N2479">
            <v>0.2</v>
          </cell>
          <cell r="O2479" t="str">
            <v>Randy G Tuttle</v>
          </cell>
          <cell r="P2479" t="str">
            <v>Wright, Matthew</v>
          </cell>
        </row>
        <row r="2480">
          <cell r="A2480">
            <v>95486</v>
          </cell>
          <cell r="B2480" t="str">
            <v>Arceneaux</v>
          </cell>
          <cell r="C2480" t="str">
            <v>Sharon</v>
          </cell>
          <cell r="D2480" t="str">
            <v>Exempt</v>
          </cell>
          <cell r="E2480">
            <v>297</v>
          </cell>
          <cell r="F2480" t="str">
            <v>Pricing</v>
          </cell>
          <cell r="G2480">
            <v>2059</v>
          </cell>
          <cell r="H2480" t="str">
            <v>Coord, Admn Svcs - Assoc</v>
          </cell>
          <cell r="I2480" t="str">
            <v>Coord, Admn Svcs - Assoc</v>
          </cell>
          <cell r="J2480">
            <v>32783</v>
          </cell>
          <cell r="K2480">
            <v>36948</v>
          </cell>
          <cell r="L2480">
            <v>38768.160000000003</v>
          </cell>
          <cell r="M2480" t="str">
            <v xml:space="preserve">    39850.00</v>
          </cell>
          <cell r="N2480">
            <v>0.2</v>
          </cell>
          <cell r="O2480" t="str">
            <v>Margaret F Ryan</v>
          </cell>
          <cell r="P2480" t="str">
            <v>Larson, Donald D</v>
          </cell>
        </row>
        <row r="2481">
          <cell r="A2481">
            <v>95502</v>
          </cell>
          <cell r="B2481" t="str">
            <v>Means</v>
          </cell>
          <cell r="C2481" t="str">
            <v>Diana</v>
          </cell>
          <cell r="D2481" t="str">
            <v>Exempt</v>
          </cell>
          <cell r="E2481">
            <v>653</v>
          </cell>
          <cell r="F2481" t="str">
            <v>Wyodak Administration</v>
          </cell>
          <cell r="G2481">
            <v>1975</v>
          </cell>
          <cell r="H2481" t="str">
            <v>Admntr, Safety - Car</v>
          </cell>
          <cell r="I2481" t="str">
            <v>Admntr, Safety - Car</v>
          </cell>
          <cell r="J2481">
            <v>32790</v>
          </cell>
          <cell r="K2481">
            <v>37601</v>
          </cell>
          <cell r="L2481">
            <v>59270.16</v>
          </cell>
          <cell r="M2481" t="str">
            <v xml:space="preserve">    62800.00</v>
          </cell>
          <cell r="N2481">
            <v>0.2</v>
          </cell>
          <cell r="O2481" t="str">
            <v>Glenn A Fosher</v>
          </cell>
          <cell r="P2481" t="str">
            <v>Cunningham, Barry G</v>
          </cell>
        </row>
        <row r="2482">
          <cell r="A2482">
            <v>95518</v>
          </cell>
          <cell r="B2482" t="str">
            <v>Soule</v>
          </cell>
          <cell r="C2482" t="str">
            <v>Clifford</v>
          </cell>
          <cell r="D2482" t="str">
            <v>Exempt</v>
          </cell>
          <cell r="E2482">
            <v>617</v>
          </cell>
          <cell r="F2482" t="str">
            <v>Metering Business Systems Support</v>
          </cell>
          <cell r="G2482">
            <v>6272</v>
          </cell>
          <cell r="H2482" t="str">
            <v>Analyst, Metering - Car</v>
          </cell>
          <cell r="I2482" t="str">
            <v>Analyst, Metering - Car</v>
          </cell>
          <cell r="J2482">
            <v>32790</v>
          </cell>
          <cell r="K2482">
            <v>37875</v>
          </cell>
          <cell r="L2482">
            <v>45520.08</v>
          </cell>
          <cell r="M2482" t="str">
            <v xml:space="preserve">    55400.00</v>
          </cell>
          <cell r="N2482">
            <v>0.2</v>
          </cell>
          <cell r="O2482" t="str">
            <v>Charles Mohler</v>
          </cell>
          <cell r="P2482" t="str">
            <v>Wright, Matthew</v>
          </cell>
        </row>
        <row r="2483">
          <cell r="A2483">
            <v>95532</v>
          </cell>
          <cell r="B2483" t="str">
            <v>Wempen</v>
          </cell>
          <cell r="C2483" t="str">
            <v>Janet</v>
          </cell>
          <cell r="D2483" t="str">
            <v>Exempt</v>
          </cell>
          <cell r="E2483">
            <v>1130</v>
          </cell>
          <cell r="F2483" t="str">
            <v>Rock Springs Metering Ops</v>
          </cell>
          <cell r="G2483">
            <v>6082</v>
          </cell>
          <cell r="H2483" t="str">
            <v>Manager, Field Svcs B</v>
          </cell>
          <cell r="I2483" t="str">
            <v>Manager, Field Services</v>
          </cell>
          <cell r="J2483">
            <v>32791</v>
          </cell>
          <cell r="K2483">
            <v>37530</v>
          </cell>
          <cell r="L2483">
            <v>72870</v>
          </cell>
          <cell r="M2483" t="str">
            <v xml:space="preserve">    82850.00</v>
          </cell>
          <cell r="N2483">
            <v>0.3</v>
          </cell>
          <cell r="O2483" t="str">
            <v>Larry G Coon</v>
          </cell>
          <cell r="P2483" t="str">
            <v>Wright, Matthew</v>
          </cell>
        </row>
        <row r="2484">
          <cell r="A2484">
            <v>95572</v>
          </cell>
          <cell r="B2484" t="str">
            <v>Sondenaa</v>
          </cell>
          <cell r="C2484" t="str">
            <v>Janna</v>
          </cell>
          <cell r="D2484" t="str">
            <v>Exempt</v>
          </cell>
          <cell r="E2484">
            <v>902</v>
          </cell>
          <cell r="F2484" t="str">
            <v>PacifiCorp Learning / eLrng</v>
          </cell>
          <cell r="G2484">
            <v>5317</v>
          </cell>
          <cell r="H2484" t="str">
            <v>Manager, Open Learning</v>
          </cell>
          <cell r="I2484" t="str">
            <v>Manager, Training</v>
          </cell>
          <cell r="J2484">
            <v>32818</v>
          </cell>
          <cell r="K2484">
            <v>36582</v>
          </cell>
          <cell r="L2484">
            <v>79999.92</v>
          </cell>
          <cell r="M2484" t="str">
            <v xml:space="preserve">    75150.00</v>
          </cell>
          <cell r="N2484">
            <v>0.24</v>
          </cell>
          <cell r="O2484" t="str">
            <v>Elaine M Dixon</v>
          </cell>
          <cell r="P2484" t="str">
            <v>Pittman, Michael J</v>
          </cell>
        </row>
        <row r="2485">
          <cell r="A2485">
            <v>95594</v>
          </cell>
          <cell r="B2485" t="str">
            <v>McClelland</v>
          </cell>
          <cell r="C2485" t="str">
            <v>Brian</v>
          </cell>
          <cell r="D2485" t="str">
            <v>Exempt</v>
          </cell>
          <cell r="E2485">
            <v>429</v>
          </cell>
          <cell r="F2485" t="str">
            <v>Transmission</v>
          </cell>
          <cell r="G2485">
            <v>5029</v>
          </cell>
          <cell r="H2485" t="str">
            <v>Manager, Transmission Sch</v>
          </cell>
          <cell r="I2485" t="str">
            <v>Manager, Transmission Scheduling</v>
          </cell>
          <cell r="J2485">
            <v>32853</v>
          </cell>
          <cell r="K2485">
            <v>37313</v>
          </cell>
          <cell r="L2485">
            <v>91000.08</v>
          </cell>
          <cell r="M2485" t="str">
            <v xml:space="preserve">    88850.00</v>
          </cell>
          <cell r="N2485">
            <v>0.3</v>
          </cell>
          <cell r="O2485" t="str">
            <v>David B Cory</v>
          </cell>
          <cell r="P2485" t="str">
            <v>Wright, Matthew</v>
          </cell>
        </row>
        <row r="2486">
          <cell r="A2486">
            <v>95602</v>
          </cell>
          <cell r="B2486" t="str">
            <v>Ward</v>
          </cell>
          <cell r="C2486" t="str">
            <v>Teresa</v>
          </cell>
          <cell r="D2486" t="str">
            <v>Exempt</v>
          </cell>
          <cell r="E2486">
            <v>642</v>
          </cell>
          <cell r="F2486" t="str">
            <v>Jim Bridger Plant Administration</v>
          </cell>
          <cell r="G2486">
            <v>7548</v>
          </cell>
          <cell r="H2486" t="str">
            <v>Cnslt, Fin/Actng - Car</v>
          </cell>
          <cell r="I2486" t="str">
            <v>Cnslt, Fin/Actng - Car</v>
          </cell>
          <cell r="J2486">
            <v>32843</v>
          </cell>
          <cell r="K2486">
            <v>37494</v>
          </cell>
          <cell r="L2486">
            <v>70975.199999999997</v>
          </cell>
          <cell r="M2486" t="str">
            <v xml:space="preserve">    77300.00</v>
          </cell>
          <cell r="N2486">
            <v>0.24</v>
          </cell>
          <cell r="O2486" t="str">
            <v>Jon D Christensen</v>
          </cell>
          <cell r="P2486" t="str">
            <v>Cunningham, Barry G</v>
          </cell>
        </row>
        <row r="2487">
          <cell r="A2487">
            <v>95738</v>
          </cell>
          <cell r="B2487" t="str">
            <v>Waters</v>
          </cell>
          <cell r="C2487" t="str">
            <v>Cathryn</v>
          </cell>
          <cell r="D2487" t="str">
            <v>Exempt</v>
          </cell>
          <cell r="E2487">
            <v>902</v>
          </cell>
          <cell r="F2487" t="str">
            <v>PacifiCorp Learning / eLrng</v>
          </cell>
          <cell r="G2487">
            <v>1971</v>
          </cell>
          <cell r="H2487" t="str">
            <v>Admntr, HR - Assoc</v>
          </cell>
          <cell r="I2487" t="str">
            <v>Admntr, HR - Assoc</v>
          </cell>
          <cell r="J2487">
            <v>32884</v>
          </cell>
          <cell r="K2487">
            <v>37160</v>
          </cell>
          <cell r="L2487">
            <v>40143.120000000003</v>
          </cell>
          <cell r="M2487" t="str">
            <v xml:space="preserve">    40150.00</v>
          </cell>
          <cell r="N2487">
            <v>0.2</v>
          </cell>
          <cell r="O2487" t="str">
            <v>Janna M Sondenaa</v>
          </cell>
          <cell r="P2487" t="str">
            <v>Pittman, Michael J</v>
          </cell>
        </row>
        <row r="2488">
          <cell r="A2488">
            <v>95778</v>
          </cell>
          <cell r="B2488" t="str">
            <v>Hatheway</v>
          </cell>
          <cell r="C2488" t="str">
            <v>James</v>
          </cell>
          <cell r="D2488" t="str">
            <v>Exempt</v>
          </cell>
          <cell r="E2488">
            <v>1001</v>
          </cell>
          <cell r="F2488" t="str">
            <v>CBS Performance &amp; Account Mgmt</v>
          </cell>
          <cell r="G2488">
            <v>2057</v>
          </cell>
          <cell r="H2488" t="str">
            <v>Cnslt, Sys - Ld/Sr</v>
          </cell>
          <cell r="I2488" t="str">
            <v>Cnslt, Sys - Ld/Sr</v>
          </cell>
          <cell r="J2488">
            <v>29706</v>
          </cell>
          <cell r="K2488">
            <v>36850</v>
          </cell>
          <cell r="L2488">
            <v>101570.16</v>
          </cell>
          <cell r="M2488" t="str">
            <v xml:space="preserve">    95000.00</v>
          </cell>
          <cell r="N2488">
            <v>0.3</v>
          </cell>
          <cell r="O2488" t="str">
            <v>Teri W Peterson</v>
          </cell>
          <cell r="P2488" t="str">
            <v>MacRitchie, Andy</v>
          </cell>
        </row>
        <row r="2489">
          <cell r="A2489">
            <v>95844</v>
          </cell>
          <cell r="B2489" t="str">
            <v>Gangl</v>
          </cell>
          <cell r="C2489" t="str">
            <v>Brian</v>
          </cell>
          <cell r="D2489" t="str">
            <v>Exempt</v>
          </cell>
          <cell r="E2489">
            <v>652</v>
          </cell>
          <cell r="F2489" t="str">
            <v>Dave Johnston Production</v>
          </cell>
          <cell r="G2489">
            <v>2278</v>
          </cell>
          <cell r="H2489" t="str">
            <v>Supervisor, Plant</v>
          </cell>
          <cell r="I2489" t="str">
            <v>Supervisor, Plant</v>
          </cell>
          <cell r="J2489">
            <v>32943</v>
          </cell>
          <cell r="K2489">
            <v>37068</v>
          </cell>
          <cell r="L2489">
            <v>69986.16</v>
          </cell>
          <cell r="M2489" t="str">
            <v xml:space="preserve">    71500.00</v>
          </cell>
          <cell r="N2489">
            <v>0.24</v>
          </cell>
          <cell r="O2489" t="str">
            <v>Gary S Slanina</v>
          </cell>
          <cell r="P2489" t="str">
            <v>Cunningham, Barry G</v>
          </cell>
        </row>
        <row r="2490">
          <cell r="A2490">
            <v>95958</v>
          </cell>
          <cell r="B2490" t="str">
            <v>Babcock</v>
          </cell>
          <cell r="C2490" t="str">
            <v>Vickie</v>
          </cell>
          <cell r="D2490" t="str">
            <v>Non-Exempt,Non-Union</v>
          </cell>
          <cell r="E2490">
            <v>387</v>
          </cell>
          <cell r="F2490" t="str">
            <v>Laramie Distribution</v>
          </cell>
          <cell r="G2490">
            <v>2020</v>
          </cell>
          <cell r="H2490" t="str">
            <v>Assistant, Group/Indv</v>
          </cell>
          <cell r="I2490" t="str">
            <v>Assistant, Group/Indv</v>
          </cell>
          <cell r="J2490">
            <v>33014</v>
          </cell>
          <cell r="K2490">
            <v>36094</v>
          </cell>
          <cell r="L2490">
            <v>36977.040000000001</v>
          </cell>
          <cell r="M2490" t="str">
            <v xml:space="preserve">    36500.00</v>
          </cell>
          <cell r="N2490">
            <v>0.2</v>
          </cell>
          <cell r="O2490" t="str">
            <v>Robert H Park</v>
          </cell>
          <cell r="P2490" t="str">
            <v>Wright, Matthew</v>
          </cell>
        </row>
        <row r="2491">
          <cell r="A2491">
            <v>96110</v>
          </cell>
          <cell r="B2491" t="str">
            <v>Aldridge</v>
          </cell>
          <cell r="C2491" t="str">
            <v>Patricia</v>
          </cell>
          <cell r="D2491" t="str">
            <v>Non-Exempt,Non-Union</v>
          </cell>
          <cell r="E2491">
            <v>642</v>
          </cell>
          <cell r="F2491" t="str">
            <v>Jim Bridger Plant Administration</v>
          </cell>
          <cell r="G2491">
            <v>1961</v>
          </cell>
          <cell r="H2491" t="str">
            <v>Actng Spclst - Ld/Sr</v>
          </cell>
          <cell r="I2491" t="str">
            <v>Actng Spclst - Ld/Sr</v>
          </cell>
          <cell r="J2491">
            <v>33101</v>
          </cell>
          <cell r="K2491">
            <v>38057</v>
          </cell>
          <cell r="L2491">
            <v>42470.16</v>
          </cell>
          <cell r="M2491" t="str">
            <v xml:space="preserve">    39300.00</v>
          </cell>
          <cell r="N2491">
            <v>0.2</v>
          </cell>
          <cell r="O2491" t="str">
            <v>Jon D Christensen</v>
          </cell>
          <cell r="P2491" t="str">
            <v>Cunningham, Barry G</v>
          </cell>
        </row>
        <row r="2492">
          <cell r="A2492">
            <v>96124</v>
          </cell>
          <cell r="B2492" t="str">
            <v>Pomplin</v>
          </cell>
          <cell r="C2492" t="str">
            <v>John</v>
          </cell>
          <cell r="D2492" t="str">
            <v>Exempt</v>
          </cell>
          <cell r="E2492">
            <v>1135</v>
          </cell>
          <cell r="F2492" t="str">
            <v>Portland New Connections</v>
          </cell>
          <cell r="G2492">
            <v>6081</v>
          </cell>
          <cell r="H2492" t="str">
            <v>Manager, Distribution</v>
          </cell>
          <cell r="I2492" t="str">
            <v>Manager, Distribution</v>
          </cell>
          <cell r="J2492">
            <v>33105</v>
          </cell>
          <cell r="K2492">
            <v>37053</v>
          </cell>
          <cell r="L2492">
            <v>85096.08</v>
          </cell>
          <cell r="M2492" t="str">
            <v xml:space="preserve">    90600.00</v>
          </cell>
          <cell r="N2492">
            <v>0.3</v>
          </cell>
          <cell r="O2492" t="str">
            <v>Jon A Weber</v>
          </cell>
          <cell r="P2492" t="str">
            <v>Wright, Matthew</v>
          </cell>
        </row>
        <row r="2493">
          <cell r="A2493">
            <v>96130</v>
          </cell>
          <cell r="B2493" t="str">
            <v>Reyes</v>
          </cell>
          <cell r="C2493" t="str">
            <v>Joel</v>
          </cell>
          <cell r="D2493" t="str">
            <v>Exempt</v>
          </cell>
          <cell r="E2493">
            <v>644</v>
          </cell>
          <cell r="F2493" t="str">
            <v>Jim Bridger Plant Operations</v>
          </cell>
          <cell r="G2493">
            <v>5692</v>
          </cell>
          <cell r="H2493" t="str">
            <v>Supervisor, Plant Operati</v>
          </cell>
          <cell r="I2493" t="str">
            <v>Supervisor, Plant Operations</v>
          </cell>
          <cell r="J2493">
            <v>33108</v>
          </cell>
          <cell r="K2493">
            <v>36186</v>
          </cell>
          <cell r="L2493">
            <v>70999.92</v>
          </cell>
          <cell r="M2493" t="str">
            <v xml:space="preserve">    78700.00</v>
          </cell>
          <cell r="N2493">
            <v>0.24</v>
          </cell>
          <cell r="O2493" t="str">
            <v>Linda A Seaman</v>
          </cell>
          <cell r="P2493" t="str">
            <v>Cunningham, Barry G</v>
          </cell>
        </row>
        <row r="2494">
          <cell r="A2494">
            <v>96232</v>
          </cell>
          <cell r="B2494" t="str">
            <v>Arnett</v>
          </cell>
          <cell r="C2494" t="str">
            <v>Nancy</v>
          </cell>
          <cell r="D2494" t="str">
            <v>Exempt</v>
          </cell>
          <cell r="E2494">
            <v>174</v>
          </cell>
          <cell r="F2494" t="str">
            <v>Corp. Secretary</v>
          </cell>
          <cell r="G2494">
            <v>9118</v>
          </cell>
          <cell r="H2494" t="str">
            <v>Cnslt, Shr Svcs/Inv Rlns</v>
          </cell>
          <cell r="I2494" t="str">
            <v>Cnslt, Shr Svcs/Inv Rlns - Ld/Sr</v>
          </cell>
          <cell r="J2494">
            <v>33133</v>
          </cell>
          <cell r="K2494">
            <v>37956</v>
          </cell>
          <cell r="L2494">
            <v>76993.2</v>
          </cell>
          <cell r="M2494" t="str">
            <v xml:space="preserve">    80450.00</v>
          </cell>
          <cell r="N2494">
            <v>0.24</v>
          </cell>
          <cell r="O2494" t="str">
            <v>Robert S Hess</v>
          </cell>
        </row>
        <row r="2495">
          <cell r="A2495">
            <v>96310</v>
          </cell>
          <cell r="B2495" t="str">
            <v>Signorini</v>
          </cell>
          <cell r="C2495" t="str">
            <v>Peter</v>
          </cell>
          <cell r="D2495" t="str">
            <v>Exempt</v>
          </cell>
          <cell r="E2495">
            <v>1121</v>
          </cell>
          <cell r="F2495" t="str">
            <v>Portland Metering Ops</v>
          </cell>
          <cell r="G2495">
            <v>5594</v>
          </cell>
          <cell r="H2495" t="str">
            <v>Spclst, Energy/Metering -</v>
          </cell>
          <cell r="I2495" t="str">
            <v>Spclst, Energy/Metering Ld/Sr</v>
          </cell>
          <cell r="J2495">
            <v>33190</v>
          </cell>
          <cell r="K2495">
            <v>36749</v>
          </cell>
          <cell r="L2495">
            <v>52962</v>
          </cell>
          <cell r="M2495" t="str">
            <v xml:space="preserve">    54900.00</v>
          </cell>
          <cell r="N2495">
            <v>0.2</v>
          </cell>
          <cell r="O2495" t="str">
            <v>Jacqueline Scott</v>
          </cell>
          <cell r="P2495" t="str">
            <v>Wright, Matthew</v>
          </cell>
        </row>
        <row r="2496">
          <cell r="A2496">
            <v>96312</v>
          </cell>
          <cell r="B2496" t="str">
            <v>Blank</v>
          </cell>
          <cell r="C2496" t="str">
            <v>Roger</v>
          </cell>
          <cell r="D2496" t="str">
            <v>Exempt</v>
          </cell>
          <cell r="E2496">
            <v>1276</v>
          </cell>
          <cell r="F2496" t="str">
            <v>Power Delivery Safety &amp; Environmental</v>
          </cell>
          <cell r="G2496">
            <v>1976</v>
          </cell>
          <cell r="H2496" t="str">
            <v>Admntr, Safety - Ld/Sr</v>
          </cell>
          <cell r="I2496" t="str">
            <v>Admntr, Safety - Ld/Sr</v>
          </cell>
          <cell r="J2496">
            <v>33185</v>
          </cell>
          <cell r="K2496">
            <v>37128</v>
          </cell>
          <cell r="L2496">
            <v>73827.12</v>
          </cell>
          <cell r="M2496" t="str">
            <v xml:space="preserve">    70750.00</v>
          </cell>
          <cell r="N2496">
            <v>0.24</v>
          </cell>
          <cell r="O2496" t="str">
            <v>R Scott Archer</v>
          </cell>
          <cell r="P2496" t="str">
            <v>Wright, Matthew</v>
          </cell>
        </row>
        <row r="2497">
          <cell r="A2497">
            <v>96318</v>
          </cell>
          <cell r="B2497" t="str">
            <v>Currier</v>
          </cell>
          <cell r="C2497" t="str">
            <v>Michelle</v>
          </cell>
          <cell r="D2497" t="str">
            <v>Exempt</v>
          </cell>
          <cell r="E2497">
            <v>288</v>
          </cell>
          <cell r="F2497" t="str">
            <v>Fuels, Interwest &amp; Mining Subs</v>
          </cell>
          <cell r="G2497">
            <v>4827</v>
          </cell>
          <cell r="H2497" t="str">
            <v>Systems Analyst</v>
          </cell>
          <cell r="I2497" t="str">
            <v>Systems Analyst</v>
          </cell>
          <cell r="J2497">
            <v>33203</v>
          </cell>
          <cell r="K2497">
            <v>37767</v>
          </cell>
          <cell r="L2497">
            <v>60540</v>
          </cell>
          <cell r="M2497" t="str">
            <v xml:space="preserve">    66548.00</v>
          </cell>
          <cell r="N2497">
            <v>0.2</v>
          </cell>
          <cell r="O2497" t="str">
            <v>Douglas C Garrick</v>
          </cell>
          <cell r="P2497" t="str">
            <v>Johansen, Judi A</v>
          </cell>
        </row>
        <row r="2498">
          <cell r="A2498">
            <v>96344</v>
          </cell>
          <cell r="B2498" t="str">
            <v>Archibald</v>
          </cell>
          <cell r="C2498" t="str">
            <v>Robert</v>
          </cell>
          <cell r="D2498" t="str">
            <v>Non-Exempt,Non-Union</v>
          </cell>
          <cell r="E2498">
            <v>776</v>
          </cell>
          <cell r="F2498" t="str">
            <v>Documentation Policy</v>
          </cell>
          <cell r="G2498">
            <v>8049</v>
          </cell>
          <cell r="H2498" t="str">
            <v>Coord, Office Svcs - Car</v>
          </cell>
          <cell r="I2498" t="str">
            <v>Coord, Office Svcs - Car</v>
          </cell>
          <cell r="J2498">
            <v>33217</v>
          </cell>
          <cell r="K2498">
            <v>38057</v>
          </cell>
          <cell r="L2498">
            <v>38500.080000000002</v>
          </cell>
          <cell r="M2498" t="str">
            <v xml:space="preserve">    45800.00</v>
          </cell>
          <cell r="N2498">
            <v>0.2</v>
          </cell>
          <cell r="O2498" t="str">
            <v>Jack A Grove</v>
          </cell>
          <cell r="P2498" t="str">
            <v>Wright, Matthew</v>
          </cell>
        </row>
        <row r="2499">
          <cell r="A2499">
            <v>96348</v>
          </cell>
          <cell r="B2499" t="str">
            <v>Kennedy</v>
          </cell>
          <cell r="C2499" t="str">
            <v>Zsaneen</v>
          </cell>
          <cell r="D2499" t="str">
            <v>Non-Exempt,Non-Union</v>
          </cell>
          <cell r="E2499">
            <v>593</v>
          </cell>
          <cell r="F2499" t="str">
            <v>Customer Contact Center- Dayshift</v>
          </cell>
          <cell r="G2499">
            <v>4779</v>
          </cell>
          <cell r="H2499" t="str">
            <v>Customer Service Associat</v>
          </cell>
          <cell r="I2499" t="str">
            <v>Customer Service Associate</v>
          </cell>
          <cell r="J2499">
            <v>32105</v>
          </cell>
          <cell r="K2499">
            <v>36388</v>
          </cell>
          <cell r="L2499">
            <v>40665.599999999999</v>
          </cell>
          <cell r="M2499" t="str">
            <v xml:space="preserve">    35089.60</v>
          </cell>
          <cell r="N2499">
            <v>0.08</v>
          </cell>
          <cell r="O2499" t="str">
            <v>Marchell B Fredricks</v>
          </cell>
          <cell r="P2499" t="str">
            <v>Wright, Matthew</v>
          </cell>
        </row>
        <row r="2500">
          <cell r="A2500">
            <v>96350</v>
          </cell>
          <cell r="B2500" t="str">
            <v>Guzman</v>
          </cell>
          <cell r="C2500" t="str">
            <v>Baltazar</v>
          </cell>
          <cell r="D2500" t="str">
            <v>Non-Exempt,Non-Union</v>
          </cell>
          <cell r="E2500">
            <v>776</v>
          </cell>
          <cell r="F2500" t="str">
            <v>Documentation Policy</v>
          </cell>
          <cell r="G2500">
            <v>1998</v>
          </cell>
          <cell r="H2500" t="str">
            <v>Analyst, Mtrls - Assoc</v>
          </cell>
          <cell r="I2500" t="str">
            <v>Analyst, Mtrls - Assoc</v>
          </cell>
          <cell r="J2500">
            <v>33217</v>
          </cell>
          <cell r="K2500">
            <v>36975</v>
          </cell>
          <cell r="L2500">
            <v>37568.160000000003</v>
          </cell>
          <cell r="M2500" t="str">
            <v xml:space="preserve">    41200.00</v>
          </cell>
          <cell r="N2500">
            <v>0.2</v>
          </cell>
          <cell r="O2500" t="str">
            <v>Jack A Grove</v>
          </cell>
          <cell r="P2500" t="str">
            <v>Wright, Matthew</v>
          </cell>
        </row>
        <row r="2501">
          <cell r="A2501">
            <v>96356</v>
          </cell>
          <cell r="B2501" t="str">
            <v>Peetz</v>
          </cell>
          <cell r="C2501" t="str">
            <v>Dennis</v>
          </cell>
          <cell r="D2501" t="str">
            <v>Exempt</v>
          </cell>
          <cell r="E2501">
            <v>1002</v>
          </cell>
          <cell r="F2501" t="str">
            <v>CBS Finance Center</v>
          </cell>
          <cell r="G2501">
            <v>1954</v>
          </cell>
          <cell r="H2501" t="str">
            <v>Accountant, Gen - Car</v>
          </cell>
          <cell r="I2501" t="str">
            <v>Accountant, Gen - Car</v>
          </cell>
          <cell r="J2501">
            <v>33217</v>
          </cell>
          <cell r="K2501">
            <v>37135</v>
          </cell>
          <cell r="L2501">
            <v>50322</v>
          </cell>
          <cell r="M2501" t="str">
            <v xml:space="preserve">    54250.00</v>
          </cell>
          <cell r="N2501">
            <v>0.2</v>
          </cell>
          <cell r="O2501" t="str">
            <v>Norman K Ross</v>
          </cell>
          <cell r="P2501" t="str">
            <v>MacRitchie, Andy</v>
          </cell>
        </row>
        <row r="2502">
          <cell r="A2502">
            <v>96358</v>
          </cell>
          <cell r="B2502" t="str">
            <v>Alonso</v>
          </cell>
          <cell r="C2502" t="str">
            <v>Richard</v>
          </cell>
          <cell r="D2502" t="str">
            <v>Exempt</v>
          </cell>
          <cell r="E2502">
            <v>1036</v>
          </cell>
          <cell r="F2502" t="str">
            <v>Procurement Power Delivery</v>
          </cell>
          <cell r="G2502">
            <v>2038</v>
          </cell>
          <cell r="H2502" t="str">
            <v>Buyer - Assoc</v>
          </cell>
          <cell r="I2502" t="str">
            <v>Buyer - Assoc</v>
          </cell>
          <cell r="J2502">
            <v>33217</v>
          </cell>
          <cell r="K2502">
            <v>38057</v>
          </cell>
          <cell r="L2502">
            <v>47983.199999999997</v>
          </cell>
          <cell r="M2502" t="str">
            <v xml:space="preserve">    46500.00</v>
          </cell>
          <cell r="N2502">
            <v>0.2</v>
          </cell>
          <cell r="O2502" t="str">
            <v>John F Guerin</v>
          </cell>
          <cell r="P2502" t="str">
            <v>MacRitchie, Andy</v>
          </cell>
        </row>
        <row r="2503">
          <cell r="A2503">
            <v>96452</v>
          </cell>
          <cell r="B2503" t="str">
            <v>Russell</v>
          </cell>
          <cell r="C2503" t="str">
            <v>Carol</v>
          </cell>
          <cell r="D2503" t="str">
            <v>Non-Exempt,Non-Union</v>
          </cell>
          <cell r="E2503">
            <v>650</v>
          </cell>
          <cell r="F2503" t="str">
            <v>Dave Johnston Administration</v>
          </cell>
          <cell r="G2503">
            <v>2020</v>
          </cell>
          <cell r="H2503" t="str">
            <v>Assistant, Group/Indv</v>
          </cell>
          <cell r="I2503" t="str">
            <v>Assistant, Group/Indv</v>
          </cell>
          <cell r="J2503">
            <v>33273</v>
          </cell>
          <cell r="K2503">
            <v>35972</v>
          </cell>
          <cell r="L2503">
            <v>40102.080000000002</v>
          </cell>
          <cell r="M2503" t="str">
            <v xml:space="preserve">    36500.00</v>
          </cell>
          <cell r="N2503">
            <v>0.2</v>
          </cell>
          <cell r="O2503" t="str">
            <v>Gregory L Hager</v>
          </cell>
          <cell r="P2503" t="str">
            <v>Cunningham, Barry G</v>
          </cell>
        </row>
        <row r="2504">
          <cell r="A2504">
            <v>96468</v>
          </cell>
          <cell r="B2504" t="str">
            <v>Henry</v>
          </cell>
          <cell r="C2504" t="str">
            <v>Judy</v>
          </cell>
          <cell r="D2504" t="str">
            <v>Exempt</v>
          </cell>
          <cell r="E2504">
            <v>1036</v>
          </cell>
          <cell r="F2504" t="str">
            <v>Procurement Power Delivery</v>
          </cell>
          <cell r="G2504">
            <v>2039</v>
          </cell>
          <cell r="H2504" t="str">
            <v>Buyer - Car</v>
          </cell>
          <cell r="I2504" t="str">
            <v>Buyer - Car</v>
          </cell>
          <cell r="J2504">
            <v>33270</v>
          </cell>
          <cell r="K2504">
            <v>38057</v>
          </cell>
          <cell r="L2504">
            <v>53655.12</v>
          </cell>
          <cell r="M2504" t="str">
            <v xml:space="preserve">    56400.00</v>
          </cell>
          <cell r="N2504">
            <v>0.2</v>
          </cell>
          <cell r="O2504" t="str">
            <v>Richard H Goodwin</v>
          </cell>
          <cell r="P2504" t="str">
            <v>MacRitchie, Andy</v>
          </cell>
        </row>
        <row r="2505">
          <cell r="A2505">
            <v>96504</v>
          </cell>
          <cell r="B2505" t="str">
            <v>Hopper</v>
          </cell>
          <cell r="C2505" t="str">
            <v>William</v>
          </cell>
          <cell r="D2505" t="str">
            <v>Exempt</v>
          </cell>
          <cell r="E2505">
            <v>1379</v>
          </cell>
          <cell r="F2505" t="str">
            <v>Telecom Data Communciations</v>
          </cell>
          <cell r="G2505">
            <v>2228</v>
          </cell>
          <cell r="H2505" t="str">
            <v>Planner, Telecomm - Ld/Sr</v>
          </cell>
          <cell r="I2505" t="str">
            <v>Planner, Telecomm - Ld/Sr</v>
          </cell>
          <cell r="J2505">
            <v>33287</v>
          </cell>
          <cell r="K2505">
            <v>35972</v>
          </cell>
          <cell r="L2505">
            <v>93840</v>
          </cell>
          <cell r="M2505" t="str">
            <v xml:space="preserve">    78200.00</v>
          </cell>
          <cell r="N2505">
            <v>0.24</v>
          </cell>
          <cell r="O2505" t="str">
            <v>Kim D Alling</v>
          </cell>
          <cell r="P2505" t="str">
            <v>Walje, A Richard</v>
          </cell>
        </row>
        <row r="2506">
          <cell r="A2506">
            <v>96508</v>
          </cell>
          <cell r="B2506" t="str">
            <v>Lynch</v>
          </cell>
          <cell r="C2506" t="str">
            <v>Kevin</v>
          </cell>
          <cell r="D2506" t="str">
            <v>Exempt</v>
          </cell>
          <cell r="E2506">
            <v>251</v>
          </cell>
          <cell r="F2506" t="str">
            <v>Government Affairs</v>
          </cell>
          <cell r="G2506">
            <v>6117</v>
          </cell>
          <cell r="H2506" t="str">
            <v>Mng Dirctr, Government Af</v>
          </cell>
          <cell r="I2506" t="str">
            <v>Mng Dir, Government Affairs</v>
          </cell>
          <cell r="J2506">
            <v>33261</v>
          </cell>
          <cell r="K2506">
            <v>35972</v>
          </cell>
          <cell r="L2506">
            <v>172165.2</v>
          </cell>
          <cell r="M2506" t="str">
            <v xml:space="preserve">   168450.00</v>
          </cell>
          <cell r="N2506">
            <v>0.6</v>
          </cell>
          <cell r="O2506" t="str">
            <v>Donald N Furman</v>
          </cell>
          <cell r="P2506" t="str">
            <v>Furman, Donald N</v>
          </cell>
        </row>
        <row r="2507">
          <cell r="A2507">
            <v>96563</v>
          </cell>
          <cell r="B2507" t="str">
            <v>Hanson</v>
          </cell>
          <cell r="C2507" t="str">
            <v>Richard</v>
          </cell>
          <cell r="D2507" t="str">
            <v>Exempt</v>
          </cell>
          <cell r="E2507">
            <v>1012</v>
          </cell>
          <cell r="F2507" t="str">
            <v>Corporate Accounting</v>
          </cell>
          <cell r="G2507">
            <v>1982</v>
          </cell>
          <cell r="H2507" t="str">
            <v>Analyst, Bus Sys - Ld/Sr</v>
          </cell>
          <cell r="I2507" t="str">
            <v>Analyst, Bus Sys - Ld/Sr</v>
          </cell>
          <cell r="J2507">
            <v>36140</v>
          </cell>
          <cell r="K2507">
            <v>37221</v>
          </cell>
          <cell r="L2507">
            <v>73645.2</v>
          </cell>
          <cell r="M2507" t="str">
            <v xml:space="preserve">    72750.00</v>
          </cell>
          <cell r="N2507">
            <v>0.24</v>
          </cell>
          <cell r="O2507" t="str">
            <v>Nathan P Adent</v>
          </cell>
          <cell r="P2507" t="str">
            <v>Peach, Richard</v>
          </cell>
        </row>
        <row r="2508">
          <cell r="A2508">
            <v>96620</v>
          </cell>
          <cell r="B2508" t="str">
            <v>Dixon</v>
          </cell>
          <cell r="C2508" t="str">
            <v>Carol</v>
          </cell>
          <cell r="D2508" t="str">
            <v>Exempt</v>
          </cell>
          <cell r="E2508">
            <v>356</v>
          </cell>
          <cell r="F2508" t="str">
            <v>C&amp;T Mid Office</v>
          </cell>
          <cell r="G2508">
            <v>2060</v>
          </cell>
          <cell r="H2508" t="str">
            <v>Coord, Admn Svcs - Car</v>
          </cell>
          <cell r="I2508" t="str">
            <v>Coord, Admn Svcs - Car</v>
          </cell>
          <cell r="J2508">
            <v>33269</v>
          </cell>
          <cell r="K2508">
            <v>37257</v>
          </cell>
          <cell r="L2508">
            <v>47100</v>
          </cell>
          <cell r="M2508" t="str">
            <v xml:space="preserve">    45800.00</v>
          </cell>
          <cell r="N2508">
            <v>0.2</v>
          </cell>
          <cell r="O2508" t="str">
            <v>Colin Persichetti</v>
          </cell>
          <cell r="P2508" t="str">
            <v>Watters, Stan K</v>
          </cell>
        </row>
        <row r="2509">
          <cell r="A2509">
            <v>96646</v>
          </cell>
          <cell r="B2509" t="str">
            <v>Skipper</v>
          </cell>
          <cell r="C2509" t="str">
            <v>Janice</v>
          </cell>
          <cell r="D2509" t="str">
            <v>Exempt</v>
          </cell>
          <cell r="E2509">
            <v>238</v>
          </cell>
          <cell r="F2509" t="str">
            <v>C&amp;T Front Office</v>
          </cell>
          <cell r="G2509">
            <v>2245</v>
          </cell>
          <cell r="H2509" t="str">
            <v>Scheduler, Resource - Ld/</v>
          </cell>
          <cell r="I2509" t="str">
            <v>Scheduler, Resource - Ld/Sr</v>
          </cell>
          <cell r="J2509">
            <v>33280</v>
          </cell>
          <cell r="K2509">
            <v>37298</v>
          </cell>
          <cell r="L2509">
            <v>73328.160000000003</v>
          </cell>
          <cell r="M2509" t="str">
            <v xml:space="preserve">    73750.00</v>
          </cell>
          <cell r="N2509">
            <v>0.24</v>
          </cell>
          <cell r="O2509" t="str">
            <v>Richard W Dowdy</v>
          </cell>
          <cell r="P2509" t="str">
            <v>Watters, Stan K</v>
          </cell>
        </row>
        <row r="2510">
          <cell r="A2510">
            <v>96650</v>
          </cell>
          <cell r="B2510" t="str">
            <v>Leis</v>
          </cell>
          <cell r="C2510" t="str">
            <v>Christine</v>
          </cell>
          <cell r="D2510" t="str">
            <v>Exempt</v>
          </cell>
          <cell r="E2510">
            <v>289</v>
          </cell>
          <cell r="F2510" t="str">
            <v>Hydro</v>
          </cell>
          <cell r="G2510">
            <v>7548</v>
          </cell>
          <cell r="H2510" t="str">
            <v>Cnslt, Fin/Actng - Car</v>
          </cell>
          <cell r="I2510" t="str">
            <v>Cnslt, Fin/Actng - Car</v>
          </cell>
          <cell r="J2510">
            <v>33294</v>
          </cell>
          <cell r="K2510">
            <v>37494</v>
          </cell>
          <cell r="L2510">
            <v>68109.119999999995</v>
          </cell>
          <cell r="M2510" t="str">
            <v xml:space="preserve">    77300.00</v>
          </cell>
          <cell r="N2510">
            <v>0.24</v>
          </cell>
          <cell r="O2510" t="str">
            <v>Renee E LaFrance</v>
          </cell>
          <cell r="P2510" t="str">
            <v>Cunningham, Barry G</v>
          </cell>
        </row>
        <row r="2511">
          <cell r="A2511">
            <v>96674</v>
          </cell>
          <cell r="B2511" t="str">
            <v>Perkins</v>
          </cell>
          <cell r="C2511" t="str">
            <v>John</v>
          </cell>
          <cell r="D2511" t="str">
            <v>Exempt</v>
          </cell>
          <cell r="E2511">
            <v>238</v>
          </cell>
          <cell r="F2511" t="str">
            <v>C&amp;T Front Office</v>
          </cell>
          <cell r="G2511">
            <v>2298</v>
          </cell>
          <cell r="H2511" t="str">
            <v>Trader, Engy Trans - Ld/S</v>
          </cell>
          <cell r="I2511" t="str">
            <v>Trader, Engy Trans - Ld/Sr</v>
          </cell>
          <cell r="J2511">
            <v>33301</v>
          </cell>
          <cell r="K2511">
            <v>37571</v>
          </cell>
          <cell r="L2511">
            <v>87894</v>
          </cell>
          <cell r="M2511" t="str">
            <v xml:space="preserve">    83900.00</v>
          </cell>
          <cell r="N2511">
            <v>0.7</v>
          </cell>
          <cell r="O2511" t="str">
            <v>Gregory D Maxfield</v>
          </cell>
          <cell r="P2511" t="str">
            <v>Watters, Stan K</v>
          </cell>
        </row>
        <row r="2512">
          <cell r="A2512">
            <v>96676</v>
          </cell>
          <cell r="B2512" t="str">
            <v>Mcgrath</v>
          </cell>
          <cell r="C2512" t="str">
            <v>Matthew</v>
          </cell>
          <cell r="D2512" t="str">
            <v>Exempt</v>
          </cell>
          <cell r="E2512">
            <v>429</v>
          </cell>
          <cell r="F2512" t="str">
            <v>Transmission</v>
          </cell>
          <cell r="G2512">
            <v>2245</v>
          </cell>
          <cell r="H2512" t="str">
            <v>Scheduler, Resource - Ld/</v>
          </cell>
          <cell r="I2512" t="str">
            <v>Scheduler, Resource - Ld/Sr</v>
          </cell>
          <cell r="J2512">
            <v>33315</v>
          </cell>
          <cell r="K2512">
            <v>37068</v>
          </cell>
          <cell r="L2512">
            <v>68028</v>
          </cell>
          <cell r="M2512" t="str">
            <v xml:space="preserve">    73750.00</v>
          </cell>
          <cell r="N2512">
            <v>0.24</v>
          </cell>
          <cell r="O2512" t="str">
            <v>Brian T McClelland</v>
          </cell>
          <cell r="P2512" t="str">
            <v>Wright, Matthew</v>
          </cell>
        </row>
        <row r="2513">
          <cell r="A2513">
            <v>96744</v>
          </cell>
          <cell r="B2513" t="str">
            <v>Larsen</v>
          </cell>
          <cell r="C2513" t="str">
            <v>Craig</v>
          </cell>
          <cell r="D2513" t="str">
            <v>Exempt</v>
          </cell>
          <cell r="E2513">
            <v>300</v>
          </cell>
          <cell r="F2513" t="str">
            <v>Revenue Requirements</v>
          </cell>
          <cell r="G2513">
            <v>2006</v>
          </cell>
          <cell r="H2513" t="str">
            <v>Analyst, Rgltry - Ld/Sr</v>
          </cell>
          <cell r="I2513" t="str">
            <v>Analyst, Rgltry - Ld/Sr</v>
          </cell>
          <cell r="J2513">
            <v>33343</v>
          </cell>
          <cell r="K2513">
            <v>36094</v>
          </cell>
          <cell r="L2513">
            <v>74051.039999999994</v>
          </cell>
          <cell r="M2513" t="str">
            <v xml:space="preserve">    69800.00</v>
          </cell>
          <cell r="N2513">
            <v>0.24</v>
          </cell>
          <cell r="O2513" t="str">
            <v>J Ted Weston</v>
          </cell>
          <cell r="P2513" t="str">
            <v>Larson, Donald D</v>
          </cell>
        </row>
        <row r="2514">
          <cell r="A2514">
            <v>96762</v>
          </cell>
          <cell r="B2514" t="str">
            <v>Agnew</v>
          </cell>
          <cell r="C2514" t="str">
            <v>Joseph</v>
          </cell>
          <cell r="D2514" t="str">
            <v>Exempt</v>
          </cell>
          <cell r="E2514">
            <v>476</v>
          </cell>
          <cell r="F2514" t="str">
            <v>T&amp;D Systems Operations</v>
          </cell>
          <cell r="G2514">
            <v>2000</v>
          </cell>
          <cell r="H2514" t="str">
            <v>Analyst, Mtrls - Ld/Sr</v>
          </cell>
          <cell r="I2514" t="str">
            <v>Analyst, Mtrls - Ld/Sr</v>
          </cell>
          <cell r="J2514">
            <v>33345</v>
          </cell>
          <cell r="K2514">
            <v>37214</v>
          </cell>
          <cell r="L2514">
            <v>63305.04</v>
          </cell>
          <cell r="M2514" t="str">
            <v xml:space="preserve">    64050.00</v>
          </cell>
          <cell r="N2514">
            <v>0.24</v>
          </cell>
          <cell r="O2514" t="str">
            <v>Mallie L Dashiell</v>
          </cell>
          <cell r="P2514" t="str">
            <v>Wright, Matthew</v>
          </cell>
        </row>
        <row r="2515">
          <cell r="A2515">
            <v>96766</v>
          </cell>
          <cell r="B2515" t="str">
            <v>Ritter</v>
          </cell>
          <cell r="C2515" t="str">
            <v>James</v>
          </cell>
          <cell r="D2515" t="str">
            <v>Exempt</v>
          </cell>
          <cell r="E2515">
            <v>652</v>
          </cell>
          <cell r="F2515" t="str">
            <v>Dave Johnston Production</v>
          </cell>
          <cell r="G2515">
            <v>2120</v>
          </cell>
          <cell r="H2515" t="str">
            <v>Engineer - Ld/Sr</v>
          </cell>
          <cell r="I2515" t="str">
            <v>Engineer - Ld/Sr</v>
          </cell>
          <cell r="J2515">
            <v>27736</v>
          </cell>
          <cell r="K2515">
            <v>35972</v>
          </cell>
          <cell r="L2515">
            <v>83949.119999999995</v>
          </cell>
          <cell r="M2515" t="str">
            <v xml:space="preserve">    80400.00</v>
          </cell>
          <cell r="N2515">
            <v>0.24</v>
          </cell>
          <cell r="O2515" t="str">
            <v>Mark T Panasuk</v>
          </cell>
          <cell r="P2515" t="str">
            <v>Cunningham, Barry G</v>
          </cell>
        </row>
        <row r="2516">
          <cell r="A2516">
            <v>96776</v>
          </cell>
          <cell r="B2516" t="str">
            <v>Giezendanner</v>
          </cell>
          <cell r="C2516" t="str">
            <v>Esther</v>
          </cell>
          <cell r="D2516" t="str">
            <v>Exempt</v>
          </cell>
          <cell r="E2516">
            <v>1006</v>
          </cell>
          <cell r="F2516" t="str">
            <v>CSC Accounts Payable</v>
          </cell>
          <cell r="G2516">
            <v>7553</v>
          </cell>
          <cell r="H2516" t="str">
            <v>Manager, Fin/Actng</v>
          </cell>
          <cell r="I2516" t="str">
            <v>Manager, Fin/Actng</v>
          </cell>
          <cell r="J2516">
            <v>33345</v>
          </cell>
          <cell r="K2516">
            <v>36682</v>
          </cell>
          <cell r="L2516">
            <v>86809.2</v>
          </cell>
          <cell r="M2516" t="str">
            <v xml:space="preserve">    86050.00</v>
          </cell>
          <cell r="N2516">
            <v>0.3</v>
          </cell>
          <cell r="O2516" t="str">
            <v>DeeAnn S Bassett</v>
          </cell>
          <cell r="P2516" t="str">
            <v>MacRitchie, Andy</v>
          </cell>
        </row>
        <row r="2517">
          <cell r="A2517">
            <v>96824</v>
          </cell>
          <cell r="B2517" t="str">
            <v>Huntsman</v>
          </cell>
          <cell r="C2517" t="str">
            <v>Laren</v>
          </cell>
          <cell r="D2517" t="str">
            <v>Exempt</v>
          </cell>
          <cell r="E2517">
            <v>667</v>
          </cell>
          <cell r="F2517" t="str">
            <v>Huntington Support</v>
          </cell>
          <cell r="G2517">
            <v>2171</v>
          </cell>
          <cell r="H2517" t="str">
            <v>Manager, Plng</v>
          </cell>
          <cell r="I2517" t="str">
            <v>Manager, Plng</v>
          </cell>
          <cell r="J2517">
            <v>33350</v>
          </cell>
          <cell r="K2517">
            <v>37737</v>
          </cell>
          <cell r="L2517">
            <v>87458.16</v>
          </cell>
          <cell r="M2517" t="str">
            <v xml:space="preserve">    87050.00</v>
          </cell>
          <cell r="N2517">
            <v>0.24</v>
          </cell>
          <cell r="O2517" t="str">
            <v>David W Sharp</v>
          </cell>
          <cell r="P2517" t="str">
            <v>Cunningham, Barry G</v>
          </cell>
        </row>
        <row r="2518">
          <cell r="A2518">
            <v>96838</v>
          </cell>
          <cell r="B2518" t="str">
            <v>Pitts</v>
          </cell>
          <cell r="C2518" t="str">
            <v>Karen</v>
          </cell>
          <cell r="D2518" t="str">
            <v>Exempt</v>
          </cell>
          <cell r="E2518">
            <v>300</v>
          </cell>
          <cell r="F2518" t="str">
            <v>Revenue Requirements</v>
          </cell>
          <cell r="G2518">
            <v>2006</v>
          </cell>
          <cell r="H2518" t="str">
            <v>Analyst, Rgltry - Ld/Sr</v>
          </cell>
          <cell r="I2518" t="str">
            <v>Analyst, Rgltry - Ld/Sr</v>
          </cell>
          <cell r="J2518">
            <v>33364</v>
          </cell>
          <cell r="K2518">
            <v>37046</v>
          </cell>
          <cell r="L2518">
            <v>71074.080000000002</v>
          </cell>
          <cell r="M2518" t="str">
            <v xml:space="preserve">    69800.00</v>
          </cell>
          <cell r="N2518">
            <v>0.24</v>
          </cell>
          <cell r="O2518" t="str">
            <v>J Ted Weston</v>
          </cell>
          <cell r="P2518" t="str">
            <v>Larson, Donald D</v>
          </cell>
        </row>
        <row r="2519">
          <cell r="A2519">
            <v>96858</v>
          </cell>
          <cell r="B2519" t="str">
            <v>Quinn</v>
          </cell>
          <cell r="C2519" t="str">
            <v>Daniel</v>
          </cell>
          <cell r="D2519" t="str">
            <v>Exempt</v>
          </cell>
          <cell r="E2519">
            <v>379</v>
          </cell>
          <cell r="F2519" t="str">
            <v>Rock Springs Distribution</v>
          </cell>
          <cell r="G2519">
            <v>6081</v>
          </cell>
          <cell r="H2519" t="str">
            <v>Manager, Distribution</v>
          </cell>
          <cell r="I2519" t="str">
            <v>Manager, Distribution (Ops Mgr)</v>
          </cell>
          <cell r="J2519">
            <v>33384</v>
          </cell>
          <cell r="K2519">
            <v>38164</v>
          </cell>
          <cell r="L2519">
            <v>84000</v>
          </cell>
          <cell r="M2519" t="str">
            <v xml:space="preserve">    90600.00</v>
          </cell>
          <cell r="N2519">
            <v>0.3</v>
          </cell>
          <cell r="O2519" t="str">
            <v>Brad W Miles</v>
          </cell>
          <cell r="P2519" t="str">
            <v>Wright, Matthew</v>
          </cell>
        </row>
        <row r="2520">
          <cell r="A2520">
            <v>96894</v>
          </cell>
          <cell r="B2520" t="str">
            <v>Crissman</v>
          </cell>
          <cell r="C2520" t="str">
            <v>Leilani</v>
          </cell>
          <cell r="D2520" t="str">
            <v>Non-Exempt,Non-Union</v>
          </cell>
          <cell r="E2520">
            <v>250</v>
          </cell>
          <cell r="F2520" t="str">
            <v>Training Support &amp; Development - PD</v>
          </cell>
          <cell r="G2520">
            <v>2020</v>
          </cell>
          <cell r="H2520" t="str">
            <v>Assistant, Group/Indv</v>
          </cell>
          <cell r="I2520" t="str">
            <v>Assistant, Group/Indv</v>
          </cell>
          <cell r="J2520">
            <v>33371</v>
          </cell>
          <cell r="K2520">
            <v>35972</v>
          </cell>
          <cell r="L2520">
            <v>35896.080000000002</v>
          </cell>
          <cell r="M2520" t="str">
            <v xml:space="preserve">    36500.00</v>
          </cell>
          <cell r="N2520">
            <v>0.2</v>
          </cell>
          <cell r="O2520" t="str">
            <v>Kathleen L Driscoll</v>
          </cell>
          <cell r="P2520" t="str">
            <v>Wright, Matthew</v>
          </cell>
        </row>
        <row r="2521">
          <cell r="A2521">
            <v>96936</v>
          </cell>
          <cell r="B2521" t="str">
            <v>Lancaster</v>
          </cell>
          <cell r="C2521" t="str">
            <v>Thomas</v>
          </cell>
          <cell r="D2521" t="str">
            <v>Exempt</v>
          </cell>
          <cell r="E2521">
            <v>652</v>
          </cell>
          <cell r="F2521" t="str">
            <v>Dave Johnston Production</v>
          </cell>
          <cell r="G2521">
            <v>2120</v>
          </cell>
          <cell r="H2521" t="str">
            <v>Engineer - Ld/Sr</v>
          </cell>
          <cell r="I2521" t="str">
            <v>Engineer - Ld/Sr</v>
          </cell>
          <cell r="J2521">
            <v>33392</v>
          </cell>
          <cell r="K2521">
            <v>35972</v>
          </cell>
          <cell r="L2521">
            <v>83247.12</v>
          </cell>
          <cell r="M2521" t="str">
            <v xml:space="preserve">    80400.00</v>
          </cell>
          <cell r="N2521">
            <v>0.24</v>
          </cell>
          <cell r="O2521" t="str">
            <v>Gregory L Hager</v>
          </cell>
          <cell r="P2521" t="str">
            <v>Cunningham, Barry G</v>
          </cell>
        </row>
        <row r="2522">
          <cell r="A2522">
            <v>96936</v>
          </cell>
          <cell r="B2522" t="str">
            <v>Lancaster</v>
          </cell>
          <cell r="C2522" t="str">
            <v>Thomas</v>
          </cell>
          <cell r="D2522" t="str">
            <v>Exempt</v>
          </cell>
          <cell r="E2522">
            <v>652</v>
          </cell>
          <cell r="F2522" t="str">
            <v>Dave Johnston Production</v>
          </cell>
          <cell r="G2522">
            <v>2120</v>
          </cell>
          <cell r="H2522" t="str">
            <v>Engineer - Ld/Sr</v>
          </cell>
          <cell r="I2522" t="str">
            <v>Engineer - Ld/Sr</v>
          </cell>
          <cell r="J2522">
            <v>33392</v>
          </cell>
          <cell r="K2522">
            <v>35972</v>
          </cell>
          <cell r="L2522">
            <v>83247.12</v>
          </cell>
          <cell r="M2522" t="str">
            <v xml:space="preserve">    80400.00</v>
          </cell>
          <cell r="N2522">
            <v>0.24</v>
          </cell>
          <cell r="O2522" t="str">
            <v>Gregory L Hager</v>
          </cell>
          <cell r="P2522" t="str">
            <v>Cunningham, Barry G</v>
          </cell>
        </row>
        <row r="2523">
          <cell r="A2523">
            <v>96952</v>
          </cell>
          <cell r="B2523" t="str">
            <v>Smith</v>
          </cell>
          <cell r="C2523" t="str">
            <v>Linda</v>
          </cell>
          <cell r="D2523" t="str">
            <v>Non-Exempt,Non-Union</v>
          </cell>
          <cell r="E2523">
            <v>258</v>
          </cell>
          <cell r="F2523" t="str">
            <v>Enterprise Ops/ EOC</v>
          </cell>
          <cell r="G2523">
            <v>2153</v>
          </cell>
          <cell r="H2523" t="str">
            <v>IT Spclst, Ent Opns - Car</v>
          </cell>
          <cell r="I2523" t="str">
            <v>IT Spclst, Ent Opns - Car</v>
          </cell>
          <cell r="J2523">
            <v>29829</v>
          </cell>
          <cell r="K2523">
            <v>37206</v>
          </cell>
          <cell r="L2523">
            <v>48790.080000000002</v>
          </cell>
          <cell r="M2523" t="str">
            <v xml:space="preserve">    50150.00</v>
          </cell>
          <cell r="N2523">
            <v>0.2</v>
          </cell>
          <cell r="O2523" t="str">
            <v>James B Carroll</v>
          </cell>
          <cell r="P2523" t="str">
            <v>Walje, A Richard</v>
          </cell>
        </row>
        <row r="2524">
          <cell r="A2524">
            <v>96986</v>
          </cell>
          <cell r="B2524" t="str">
            <v>Udy</v>
          </cell>
          <cell r="C2524" t="str">
            <v>Lon</v>
          </cell>
          <cell r="D2524" t="str">
            <v>Exempt</v>
          </cell>
          <cell r="E2524">
            <v>1077</v>
          </cell>
          <cell r="F2524" t="str">
            <v>Generation Engineering</v>
          </cell>
          <cell r="G2524">
            <v>2165</v>
          </cell>
          <cell r="H2524" t="str">
            <v>Manager, Engrg/Env</v>
          </cell>
          <cell r="I2524" t="str">
            <v>Manager, Engrg/Env</v>
          </cell>
          <cell r="J2524">
            <v>33407</v>
          </cell>
          <cell r="K2524">
            <v>37678</v>
          </cell>
          <cell r="L2524">
            <v>91520.16</v>
          </cell>
          <cell r="M2524" t="str">
            <v xml:space="preserve">   102450.00</v>
          </cell>
          <cell r="N2524">
            <v>0.3</v>
          </cell>
          <cell r="O2524" t="str">
            <v>Fred J Brozovich</v>
          </cell>
          <cell r="P2524" t="str">
            <v>Cunningham, Barry G</v>
          </cell>
        </row>
        <row r="2525">
          <cell r="A2525">
            <v>96994</v>
          </cell>
          <cell r="B2525" t="str">
            <v>LaFrance</v>
          </cell>
          <cell r="C2525" t="str">
            <v>Renee</v>
          </cell>
          <cell r="D2525" t="str">
            <v>Exempt</v>
          </cell>
          <cell r="E2525">
            <v>289</v>
          </cell>
          <cell r="F2525" t="str">
            <v>Hydro</v>
          </cell>
          <cell r="G2525">
            <v>2080</v>
          </cell>
          <cell r="H2525" t="str">
            <v>Director, Actng/Bdgt</v>
          </cell>
          <cell r="I2525" t="str">
            <v>Director, Actng/Bdgt</v>
          </cell>
          <cell r="J2525">
            <v>33406</v>
          </cell>
          <cell r="K2525">
            <v>38163</v>
          </cell>
          <cell r="L2525">
            <v>79000.08</v>
          </cell>
          <cell r="M2525" t="str">
            <v xml:space="preserve">    96200.00</v>
          </cell>
          <cell r="N2525">
            <v>0.3</v>
          </cell>
          <cell r="O2525" t="str">
            <v>Randy A Landolt</v>
          </cell>
          <cell r="P2525" t="str">
            <v>Cunningham, Barry G</v>
          </cell>
        </row>
        <row r="2526">
          <cell r="A2526">
            <v>97008</v>
          </cell>
          <cell r="B2526" t="str">
            <v>Edmonds</v>
          </cell>
          <cell r="C2526" t="str">
            <v>William</v>
          </cell>
          <cell r="D2526" t="str">
            <v>Exempt</v>
          </cell>
          <cell r="E2526">
            <v>1020</v>
          </cell>
          <cell r="F2526" t="str">
            <v>Environmental Policy</v>
          </cell>
          <cell r="G2526">
            <v>2090</v>
          </cell>
          <cell r="H2526" t="str">
            <v>Director, Engrg/Env</v>
          </cell>
          <cell r="I2526" t="str">
            <v>Dir, Environmental Policy</v>
          </cell>
          <cell r="J2526">
            <v>33428</v>
          </cell>
          <cell r="K2526">
            <v>36125</v>
          </cell>
          <cell r="L2526">
            <v>118059.12</v>
          </cell>
          <cell r="M2526" t="str">
            <v xml:space="preserve">   114850.00</v>
          </cell>
          <cell r="N2526">
            <v>0.4</v>
          </cell>
          <cell r="O2526" t="str">
            <v>Andy MacRitchie</v>
          </cell>
          <cell r="P2526" t="str">
            <v>MacRitchie, Andy</v>
          </cell>
        </row>
        <row r="2527">
          <cell r="A2527">
            <v>97030</v>
          </cell>
          <cell r="B2527" t="str">
            <v>Grimm</v>
          </cell>
          <cell r="C2527" t="str">
            <v>Tammy</v>
          </cell>
          <cell r="D2527" t="str">
            <v>Non-Exempt,Non-Union</v>
          </cell>
          <cell r="E2527">
            <v>248</v>
          </cell>
          <cell r="F2527" t="str">
            <v>HR Service Center</v>
          </cell>
          <cell r="G2527">
            <v>4878</v>
          </cell>
          <cell r="H2527" t="str">
            <v>Clnt/Cust Svc Rep - Ld/Sr</v>
          </cell>
          <cell r="I2527" t="str">
            <v>Clnt/Cust Svc Rep - Ld/Sr</v>
          </cell>
          <cell r="J2527">
            <v>33420</v>
          </cell>
          <cell r="K2527">
            <v>36582</v>
          </cell>
          <cell r="L2527">
            <v>39286.080000000002</v>
          </cell>
          <cell r="M2527" t="str">
            <v xml:space="preserve">    39650.00</v>
          </cell>
          <cell r="N2527">
            <v>0.2</v>
          </cell>
          <cell r="O2527" t="str">
            <v>Jared Pham</v>
          </cell>
          <cell r="P2527" t="str">
            <v>MacRitchie, Andy</v>
          </cell>
        </row>
        <row r="2528">
          <cell r="A2528">
            <v>97094</v>
          </cell>
          <cell r="B2528" t="str">
            <v>Bolles</v>
          </cell>
          <cell r="C2528" t="str">
            <v>Shawna</v>
          </cell>
          <cell r="D2528" t="str">
            <v>Non-Exempt,Non-Union</v>
          </cell>
          <cell r="E2528">
            <v>594</v>
          </cell>
          <cell r="F2528" t="str">
            <v>Customer Contact Center - Generalists</v>
          </cell>
          <cell r="G2528">
            <v>4779</v>
          </cell>
          <cell r="H2528" t="str">
            <v>Customer Service Associat</v>
          </cell>
          <cell r="I2528" t="str">
            <v>Customer Service Associate</v>
          </cell>
          <cell r="J2528">
            <v>33448</v>
          </cell>
          <cell r="K2528">
            <v>36186</v>
          </cell>
          <cell r="L2528">
            <v>40665.599999999999</v>
          </cell>
          <cell r="M2528" t="str">
            <v xml:space="preserve">    35089.60</v>
          </cell>
          <cell r="N2528">
            <v>0.08</v>
          </cell>
          <cell r="O2528" t="str">
            <v>Marchell B Fredricks</v>
          </cell>
          <cell r="P2528" t="str">
            <v>Wright, Matthew</v>
          </cell>
        </row>
        <row r="2529">
          <cell r="A2529">
            <v>97096</v>
          </cell>
          <cell r="B2529" t="str">
            <v>Barnard</v>
          </cell>
          <cell r="C2529" t="str">
            <v>Heather</v>
          </cell>
          <cell r="D2529" t="str">
            <v>Non-Exempt,Non-Union</v>
          </cell>
          <cell r="E2529">
            <v>289</v>
          </cell>
          <cell r="F2529" t="str">
            <v>Hydro</v>
          </cell>
          <cell r="G2529">
            <v>2020</v>
          </cell>
          <cell r="H2529" t="str">
            <v>Assistant, Group/Indv</v>
          </cell>
          <cell r="I2529" t="str">
            <v>Assistant, Group/Indv</v>
          </cell>
          <cell r="J2529">
            <v>33451</v>
          </cell>
          <cell r="K2529">
            <v>35972</v>
          </cell>
          <cell r="L2529">
            <v>36526.32</v>
          </cell>
          <cell r="M2529" t="str">
            <v xml:space="preserve">    36500.00</v>
          </cell>
          <cell r="N2529">
            <v>0.2</v>
          </cell>
          <cell r="O2529" t="str">
            <v>Renee E LaFrance</v>
          </cell>
          <cell r="P2529" t="str">
            <v>Cunningham, Barry G</v>
          </cell>
        </row>
        <row r="2530">
          <cell r="A2530">
            <v>97118</v>
          </cell>
          <cell r="B2530" t="str">
            <v>Allsup</v>
          </cell>
          <cell r="C2530" t="str">
            <v>Brett</v>
          </cell>
          <cell r="D2530" t="str">
            <v>Exempt</v>
          </cell>
          <cell r="E2530">
            <v>1041</v>
          </cell>
          <cell r="F2530" t="str">
            <v>T&amp;D Engineering</v>
          </cell>
          <cell r="G2530">
            <v>2189</v>
          </cell>
          <cell r="H2530" t="str">
            <v>Mng Dirctr, Engrg/Env</v>
          </cell>
          <cell r="I2530" t="str">
            <v>Mng Dirctr, Engineering</v>
          </cell>
          <cell r="J2530">
            <v>33469</v>
          </cell>
          <cell r="K2530">
            <v>37712</v>
          </cell>
          <cell r="L2530">
            <v>137654.16</v>
          </cell>
          <cell r="M2530" t="str">
            <v xml:space="preserve">   124000.00</v>
          </cell>
          <cell r="N2530">
            <v>0.4</v>
          </cell>
          <cell r="O2530" t="str">
            <v>Darrell T Gerrard</v>
          </cell>
          <cell r="P2530" t="str">
            <v>Wright, Matthew</v>
          </cell>
        </row>
        <row r="2531">
          <cell r="A2531">
            <v>97132</v>
          </cell>
          <cell r="B2531" t="str">
            <v>Jensen</v>
          </cell>
          <cell r="C2531" t="str">
            <v>David</v>
          </cell>
          <cell r="D2531" t="str">
            <v>Exempt</v>
          </cell>
          <cell r="E2531">
            <v>830</v>
          </cell>
          <cell r="F2531" t="str">
            <v>Field Engineering East</v>
          </cell>
          <cell r="G2531">
            <v>2119</v>
          </cell>
          <cell r="H2531" t="str">
            <v>Engineer - Car</v>
          </cell>
          <cell r="I2531" t="str">
            <v>Engineer - Car</v>
          </cell>
          <cell r="J2531">
            <v>33448</v>
          </cell>
          <cell r="K2531">
            <v>35972</v>
          </cell>
          <cell r="L2531">
            <v>66733.2</v>
          </cell>
          <cell r="M2531" t="str">
            <v xml:space="preserve">    68700.00</v>
          </cell>
          <cell r="N2531">
            <v>0.24</v>
          </cell>
          <cell r="O2531" t="str">
            <v>Kenneth M Shortt</v>
          </cell>
          <cell r="P2531" t="str">
            <v>Wright, Matthew</v>
          </cell>
        </row>
        <row r="2532">
          <cell r="A2532">
            <v>97140</v>
          </cell>
          <cell r="B2532" t="str">
            <v>Vangstad</v>
          </cell>
          <cell r="C2532" t="str">
            <v>Curtis</v>
          </cell>
          <cell r="D2532" t="str">
            <v>Exempt</v>
          </cell>
          <cell r="E2532">
            <v>1127</v>
          </cell>
          <cell r="F2532" t="str">
            <v>Yakima Metering Ops</v>
          </cell>
          <cell r="G2532">
            <v>5594</v>
          </cell>
          <cell r="H2532" t="str">
            <v>Spclst, Energy/Metering -</v>
          </cell>
          <cell r="I2532" t="str">
            <v>Temp Pos Spclst, Energy/Metering - Ld/Sr</v>
          </cell>
          <cell r="J2532">
            <v>33476</v>
          </cell>
          <cell r="K2532">
            <v>35972</v>
          </cell>
          <cell r="L2532">
            <v>48476.160000000003</v>
          </cell>
          <cell r="M2532" t="str">
            <v xml:space="preserve">    54900.00</v>
          </cell>
          <cell r="N2532">
            <v>0.2</v>
          </cell>
          <cell r="O2532" t="str">
            <v>Phillip G Cardon</v>
          </cell>
          <cell r="P2532" t="str">
            <v>Wright, Matthew</v>
          </cell>
        </row>
        <row r="2533">
          <cell r="A2533">
            <v>97158</v>
          </cell>
          <cell r="B2533" t="str">
            <v>Goff</v>
          </cell>
          <cell r="C2533" t="str">
            <v>Richard</v>
          </cell>
          <cell r="D2533" t="str">
            <v>Exempt</v>
          </cell>
          <cell r="E2533">
            <v>1077</v>
          </cell>
          <cell r="F2533" t="str">
            <v>Generation Engineering</v>
          </cell>
          <cell r="G2533">
            <v>2165</v>
          </cell>
          <cell r="H2533" t="str">
            <v>Manager, Engrg/Env</v>
          </cell>
          <cell r="I2533" t="str">
            <v>Manager, Engrg/Env</v>
          </cell>
          <cell r="J2533">
            <v>33484</v>
          </cell>
          <cell r="K2533">
            <v>38043</v>
          </cell>
          <cell r="L2533">
            <v>98308.08</v>
          </cell>
          <cell r="M2533" t="str">
            <v xml:space="preserve">   102450.00</v>
          </cell>
          <cell r="N2533">
            <v>0.3</v>
          </cell>
          <cell r="O2533" t="str">
            <v>David J Godfrey</v>
          </cell>
          <cell r="P2533" t="str">
            <v>Cunningham, Barry G</v>
          </cell>
        </row>
        <row r="2534">
          <cell r="A2534">
            <v>97162</v>
          </cell>
          <cell r="B2534" t="str">
            <v>Voss</v>
          </cell>
          <cell r="C2534" t="str">
            <v>George</v>
          </cell>
          <cell r="D2534" t="str">
            <v>Exempt</v>
          </cell>
          <cell r="E2534">
            <v>832</v>
          </cell>
          <cell r="F2534" t="str">
            <v>Protection &amp; Control</v>
          </cell>
          <cell r="G2534">
            <v>2119</v>
          </cell>
          <cell r="H2534" t="str">
            <v>Engineer - Car</v>
          </cell>
          <cell r="I2534" t="str">
            <v>Engineer - Car</v>
          </cell>
          <cell r="J2534">
            <v>33500</v>
          </cell>
          <cell r="K2534">
            <v>35972</v>
          </cell>
          <cell r="L2534">
            <v>67072.08</v>
          </cell>
          <cell r="M2534" t="str">
            <v xml:space="preserve">    68700.00</v>
          </cell>
          <cell r="N2534">
            <v>0.24</v>
          </cell>
          <cell r="O2534" t="str">
            <v>Joel R Ankeny</v>
          </cell>
          <cell r="P2534" t="str">
            <v>Wright, Matthew</v>
          </cell>
        </row>
        <row r="2535">
          <cell r="A2535">
            <v>97196</v>
          </cell>
          <cell r="B2535" t="str">
            <v>King</v>
          </cell>
          <cell r="C2535" t="str">
            <v>Gail</v>
          </cell>
          <cell r="D2535" t="str">
            <v>Non-Exempt,Non-Union</v>
          </cell>
          <cell r="E2535">
            <v>1034</v>
          </cell>
          <cell r="F2535" t="str">
            <v>Customer Service</v>
          </cell>
          <cell r="G2535">
            <v>2019</v>
          </cell>
          <cell r="H2535" t="str">
            <v>Assistant, Exec</v>
          </cell>
          <cell r="I2535" t="str">
            <v>Assistant, Exec</v>
          </cell>
          <cell r="J2535">
            <v>33497</v>
          </cell>
          <cell r="K2535">
            <v>37282</v>
          </cell>
          <cell r="L2535">
            <v>40142.160000000003</v>
          </cell>
          <cell r="M2535" t="str">
            <v xml:space="preserve">    43800.00</v>
          </cell>
          <cell r="N2535">
            <v>0.2</v>
          </cell>
          <cell r="O2535" t="str">
            <v>George J Radulesk</v>
          </cell>
          <cell r="P2535" t="str">
            <v>Wright, Matthew</v>
          </cell>
        </row>
        <row r="2536">
          <cell r="A2536">
            <v>97248</v>
          </cell>
          <cell r="B2536" t="str">
            <v>Wah</v>
          </cell>
          <cell r="C2536" t="str">
            <v>Linda</v>
          </cell>
          <cell r="D2536" t="str">
            <v>Exempt</v>
          </cell>
          <cell r="E2536">
            <v>158</v>
          </cell>
          <cell r="F2536" t="str">
            <v>Human Resources</v>
          </cell>
          <cell r="G2536">
            <v>5968</v>
          </cell>
          <cell r="H2536" t="str">
            <v>Vice President (Exempt)</v>
          </cell>
          <cell r="I2536" t="str">
            <v>Vice President</v>
          </cell>
          <cell r="J2536">
            <v>29935</v>
          </cell>
          <cell r="K2536">
            <v>37236</v>
          </cell>
          <cell r="L2536">
            <v>204264</v>
          </cell>
          <cell r="N2536">
            <v>0.5</v>
          </cell>
          <cell r="O2536" t="str">
            <v>Michael J Pittman</v>
          </cell>
          <cell r="P2536" t="str">
            <v>Pittman, Michael J</v>
          </cell>
        </row>
        <row r="2537">
          <cell r="A2537">
            <v>97264</v>
          </cell>
          <cell r="B2537" t="str">
            <v>Ingram</v>
          </cell>
          <cell r="C2537" t="str">
            <v>Tom</v>
          </cell>
          <cell r="D2537" t="str">
            <v>Exempt</v>
          </cell>
          <cell r="E2537">
            <v>476</v>
          </cell>
          <cell r="F2537" t="str">
            <v>T&amp;D Systems Operations</v>
          </cell>
          <cell r="G2537">
            <v>5717</v>
          </cell>
          <cell r="H2537" t="str">
            <v>Spclst, D&amp;T - Car</v>
          </cell>
          <cell r="I2537" t="str">
            <v>Spclst, D&amp;T - Car</v>
          </cell>
          <cell r="J2537">
            <v>33568</v>
          </cell>
          <cell r="K2537">
            <v>36414</v>
          </cell>
          <cell r="L2537">
            <v>77451.12</v>
          </cell>
          <cell r="M2537" t="str">
            <v xml:space="preserve">    69650.00</v>
          </cell>
          <cell r="N2537">
            <v>0.24</v>
          </cell>
          <cell r="O2537" t="str">
            <v>Steven K Leistner</v>
          </cell>
          <cell r="P2537" t="str">
            <v>Wright, Matthew</v>
          </cell>
        </row>
        <row r="2538">
          <cell r="A2538">
            <v>97312</v>
          </cell>
          <cell r="B2538" t="str">
            <v>Bolinger</v>
          </cell>
          <cell r="C2538" t="str">
            <v>James</v>
          </cell>
          <cell r="D2538" t="str">
            <v>Exempt</v>
          </cell>
          <cell r="E2538">
            <v>379</v>
          </cell>
          <cell r="F2538" t="str">
            <v>Rock Springs Distribution</v>
          </cell>
          <cell r="G2538">
            <v>2272</v>
          </cell>
          <cell r="H2538" t="str">
            <v>Supervisor, D&amp;T</v>
          </cell>
          <cell r="I2538" t="str">
            <v>Supervisor, D&amp;T</v>
          </cell>
          <cell r="J2538">
            <v>33574</v>
          </cell>
          <cell r="K2538">
            <v>38087</v>
          </cell>
          <cell r="L2538">
            <v>66000</v>
          </cell>
          <cell r="M2538" t="str">
            <v xml:space="preserve">    67500.00</v>
          </cell>
          <cell r="N2538">
            <v>0.24</v>
          </cell>
          <cell r="O2538" t="str">
            <v>Daniel M Quinn</v>
          </cell>
          <cell r="P2538" t="str">
            <v>Wright, Matthew</v>
          </cell>
        </row>
        <row r="2539">
          <cell r="A2539">
            <v>97324</v>
          </cell>
          <cell r="B2539" t="str">
            <v>Giambrese</v>
          </cell>
          <cell r="C2539" t="str">
            <v>Sandra</v>
          </cell>
          <cell r="D2539" t="str">
            <v>Non-Exempt,Non-Union</v>
          </cell>
          <cell r="E2539">
            <v>1017</v>
          </cell>
          <cell r="F2539" t="str">
            <v>Grp Organization &amp; Leadership Dvlpmt</v>
          </cell>
          <cell r="G2539">
            <v>2020</v>
          </cell>
          <cell r="H2539" t="str">
            <v>Assistant, Group/Indv</v>
          </cell>
          <cell r="I2539" t="str">
            <v>Assistant, Group/Indv</v>
          </cell>
          <cell r="J2539">
            <v>33583</v>
          </cell>
          <cell r="K2539">
            <v>37391</v>
          </cell>
          <cell r="L2539">
            <v>41209.199999999997</v>
          </cell>
          <cell r="M2539" t="str">
            <v xml:space="preserve">    36500.00</v>
          </cell>
          <cell r="N2539">
            <v>0.2</v>
          </cell>
          <cell r="O2539" t="str">
            <v>Deirdre Macdonald</v>
          </cell>
          <cell r="P2539" t="str">
            <v>Pittman, Michael J</v>
          </cell>
        </row>
        <row r="2540">
          <cell r="A2540">
            <v>97330</v>
          </cell>
          <cell r="B2540" t="str">
            <v>Berg</v>
          </cell>
          <cell r="C2540" t="str">
            <v>Timothy</v>
          </cell>
          <cell r="D2540" t="str">
            <v>Exempt</v>
          </cell>
          <cell r="E2540">
            <v>1276</v>
          </cell>
          <cell r="F2540" t="str">
            <v>Power Delivery Safety &amp; Environmental</v>
          </cell>
          <cell r="G2540">
            <v>1974</v>
          </cell>
          <cell r="H2540" t="str">
            <v>Admntr, Safety - Assoc</v>
          </cell>
          <cell r="I2540" t="str">
            <v>Admntr, Safety - Assoc</v>
          </cell>
          <cell r="J2540">
            <v>33598</v>
          </cell>
          <cell r="K2540">
            <v>37007</v>
          </cell>
          <cell r="L2540">
            <v>50674.080000000002</v>
          </cell>
          <cell r="M2540" t="str">
            <v xml:space="preserve">    53250.00</v>
          </cell>
          <cell r="N2540">
            <v>0.2</v>
          </cell>
          <cell r="O2540" t="str">
            <v>Steven E Harkin</v>
          </cell>
          <cell r="P2540" t="str">
            <v>Wright, Matthew</v>
          </cell>
        </row>
        <row r="2541">
          <cell r="A2541">
            <v>97350</v>
          </cell>
          <cell r="B2541" t="str">
            <v>Garman</v>
          </cell>
          <cell r="C2541" t="str">
            <v>Richard</v>
          </cell>
          <cell r="D2541" t="str">
            <v>Exempt</v>
          </cell>
          <cell r="E2541">
            <v>655</v>
          </cell>
          <cell r="F2541" t="str">
            <v>Wyodak Planning and Support</v>
          </cell>
          <cell r="G2541">
            <v>2120</v>
          </cell>
          <cell r="H2541" t="str">
            <v>Engineer - Ld/Sr</v>
          </cell>
          <cell r="I2541" t="str">
            <v>Engineer - Ld/Sr</v>
          </cell>
          <cell r="J2541">
            <v>33609</v>
          </cell>
          <cell r="K2541">
            <v>35972</v>
          </cell>
          <cell r="L2541">
            <v>77093.039999999994</v>
          </cell>
          <cell r="M2541" t="str">
            <v xml:space="preserve">    80400.00</v>
          </cell>
          <cell r="N2541">
            <v>0.24</v>
          </cell>
          <cell r="O2541" t="str">
            <v>Glenn A Fosher</v>
          </cell>
          <cell r="P2541" t="str">
            <v>Cunningham, Barry G</v>
          </cell>
        </row>
        <row r="2542">
          <cell r="A2542">
            <v>97402</v>
          </cell>
          <cell r="B2542" t="str">
            <v>Flax</v>
          </cell>
          <cell r="C2542" t="str">
            <v>Lawrence</v>
          </cell>
          <cell r="D2542" t="str">
            <v>Exempt</v>
          </cell>
          <cell r="E2542">
            <v>854</v>
          </cell>
          <cell r="F2542" t="str">
            <v>Short-term DSM</v>
          </cell>
          <cell r="G2542">
            <v>2092</v>
          </cell>
          <cell r="H2542" t="str">
            <v>Director, Customer Busine</v>
          </cell>
          <cell r="I2542" t="str">
            <v>Director, Customer Business</v>
          </cell>
          <cell r="J2542">
            <v>30125</v>
          </cell>
          <cell r="K2542">
            <v>37813</v>
          </cell>
          <cell r="L2542">
            <v>109180.08</v>
          </cell>
          <cell r="M2542" t="str">
            <v xml:space="preserve">   104500.00</v>
          </cell>
          <cell r="N2542">
            <v>0.3</v>
          </cell>
          <cell r="O2542" t="str">
            <v>Dale M Pommarane</v>
          </cell>
          <cell r="P2542" t="str">
            <v>Wright, Matthew</v>
          </cell>
        </row>
        <row r="2543">
          <cell r="A2543">
            <v>97522</v>
          </cell>
          <cell r="B2543" t="str">
            <v>Mealer</v>
          </cell>
          <cell r="C2543" t="str">
            <v>Bart</v>
          </cell>
          <cell r="D2543" t="str">
            <v>Exempt</v>
          </cell>
          <cell r="E2543">
            <v>1106</v>
          </cell>
          <cell r="F2543" t="str">
            <v>Substation Operations - Yakima</v>
          </cell>
          <cell r="G2543">
            <v>6081</v>
          </cell>
          <cell r="H2543" t="str">
            <v>Manager, Distribution</v>
          </cell>
          <cell r="I2543" t="str">
            <v>Manager, Dist (Ops Mgr)</v>
          </cell>
          <cell r="J2543">
            <v>33714</v>
          </cell>
          <cell r="K2543">
            <v>37129</v>
          </cell>
          <cell r="L2543">
            <v>91807.92</v>
          </cell>
          <cell r="M2543" t="str">
            <v xml:space="preserve">    90600.00</v>
          </cell>
          <cell r="N2543">
            <v>0.3</v>
          </cell>
          <cell r="O2543" t="str">
            <v>Mark K Sampson</v>
          </cell>
          <cell r="P2543" t="str">
            <v>Wright, Matthew</v>
          </cell>
        </row>
        <row r="2544">
          <cell r="A2544">
            <v>97548</v>
          </cell>
          <cell r="B2544" t="str">
            <v>Updike</v>
          </cell>
          <cell r="C2544" t="str">
            <v>Russell</v>
          </cell>
          <cell r="D2544" t="str">
            <v>Exempt</v>
          </cell>
          <cell r="E2544">
            <v>576</v>
          </cell>
          <cell r="F2544" t="str">
            <v>C&amp;T Controller</v>
          </cell>
          <cell r="G2544">
            <v>7551</v>
          </cell>
          <cell r="H2544" t="str">
            <v>Cnslt, Plng/Fincl Anly -</v>
          </cell>
          <cell r="I2544" t="str">
            <v>Cnslt, Plng/Fincl Anly - Ld/Sr</v>
          </cell>
          <cell r="J2544">
            <v>33742</v>
          </cell>
          <cell r="K2544">
            <v>37911</v>
          </cell>
          <cell r="L2544">
            <v>79950</v>
          </cell>
          <cell r="M2544" t="str">
            <v xml:space="preserve">    90200.00</v>
          </cell>
          <cell r="N2544">
            <v>0.24</v>
          </cell>
          <cell r="O2544" t="str">
            <v>Randy B Eddy</v>
          </cell>
          <cell r="P2544" t="str">
            <v>Watters, Stan K</v>
          </cell>
        </row>
        <row r="2545">
          <cell r="A2545">
            <v>97582</v>
          </cell>
          <cell r="B2545" t="str">
            <v>Shotswell</v>
          </cell>
          <cell r="C2545" t="str">
            <v>Ronald</v>
          </cell>
          <cell r="D2545" t="str">
            <v>Exempt</v>
          </cell>
          <cell r="E2545">
            <v>77</v>
          </cell>
          <cell r="F2545" t="str">
            <v>Transmission Dispatch</v>
          </cell>
          <cell r="G2545">
            <v>2117</v>
          </cell>
          <cell r="H2545" t="str">
            <v>Dispatcher, Sys - Ld/Sr</v>
          </cell>
          <cell r="I2545" t="str">
            <v>Grid Opr - Ld/Sr</v>
          </cell>
          <cell r="J2545">
            <v>33742</v>
          </cell>
          <cell r="K2545">
            <v>37129</v>
          </cell>
          <cell r="L2545">
            <v>81131.039999999994</v>
          </cell>
          <cell r="M2545" t="str">
            <v xml:space="preserve">    85000.00</v>
          </cell>
          <cell r="N2545">
            <v>0.24</v>
          </cell>
          <cell r="O2545" t="str">
            <v>Dale J Hofmann</v>
          </cell>
          <cell r="P2545" t="str">
            <v>Wright, Matthew</v>
          </cell>
        </row>
        <row r="2546">
          <cell r="A2546">
            <v>97586</v>
          </cell>
          <cell r="B2546" t="str">
            <v>Pace</v>
          </cell>
          <cell r="C2546" t="str">
            <v>Dean</v>
          </cell>
          <cell r="D2546" t="str">
            <v>Exempt</v>
          </cell>
          <cell r="E2546">
            <v>77</v>
          </cell>
          <cell r="F2546" t="str">
            <v>Transmission Dispatch</v>
          </cell>
          <cell r="G2546">
            <v>2117</v>
          </cell>
          <cell r="H2546" t="str">
            <v>Dispatcher, Sys - Ld/Sr</v>
          </cell>
          <cell r="I2546" t="str">
            <v>Grid Opr - Ld/Sr</v>
          </cell>
          <cell r="J2546">
            <v>33750</v>
          </cell>
          <cell r="K2546">
            <v>35972</v>
          </cell>
          <cell r="L2546">
            <v>83806.080000000002</v>
          </cell>
          <cell r="M2546" t="str">
            <v xml:space="preserve">    85000.00</v>
          </cell>
          <cell r="N2546">
            <v>0.24</v>
          </cell>
          <cell r="O2546" t="str">
            <v>Randy L Smart</v>
          </cell>
          <cell r="P2546" t="str">
            <v>Wright, Matthew</v>
          </cell>
        </row>
        <row r="2547">
          <cell r="A2547">
            <v>97600</v>
          </cell>
          <cell r="B2547" t="str">
            <v>Ichisaka</v>
          </cell>
          <cell r="C2547" t="str">
            <v>Michael</v>
          </cell>
          <cell r="D2547" t="str">
            <v>Exempt</v>
          </cell>
          <cell r="E2547">
            <v>181</v>
          </cell>
          <cell r="F2547" t="str">
            <v>Hydro Relicensing</v>
          </cell>
          <cell r="G2547">
            <v>2252</v>
          </cell>
          <cell r="H2547" t="str">
            <v>Scientist, Env Snc - Ld/S</v>
          </cell>
          <cell r="I2547" t="str">
            <v>Scientist, Env Snc - Ld/Sr</v>
          </cell>
          <cell r="J2547">
            <v>33772</v>
          </cell>
          <cell r="K2547">
            <v>35972</v>
          </cell>
          <cell r="L2547">
            <v>67931.039999999994</v>
          </cell>
          <cell r="M2547" t="str">
            <v xml:space="preserve">    69200.00</v>
          </cell>
          <cell r="N2547">
            <v>0.24</v>
          </cell>
          <cell r="O2547" t="str">
            <v>Toby Freeman</v>
          </cell>
          <cell r="P2547" t="str">
            <v>Cunningham, Barry G</v>
          </cell>
        </row>
        <row r="2548">
          <cell r="A2548">
            <v>97632</v>
          </cell>
          <cell r="B2548" t="str">
            <v>Carlascio</v>
          </cell>
          <cell r="C2548" t="str">
            <v>Ronald</v>
          </cell>
          <cell r="D2548" t="str">
            <v>Exempt</v>
          </cell>
          <cell r="E2548">
            <v>1108</v>
          </cell>
          <cell r="F2548" t="str">
            <v>Telecomms</v>
          </cell>
          <cell r="G2548">
            <v>8282</v>
          </cell>
          <cell r="H2548" t="str">
            <v>Specialist, Design - Ld/S</v>
          </cell>
          <cell r="I2548" t="str">
            <v>Specialist, Design - Ld/Sr</v>
          </cell>
          <cell r="J2548">
            <v>29668</v>
          </cell>
          <cell r="K2548">
            <v>37783</v>
          </cell>
          <cell r="L2548">
            <v>53556</v>
          </cell>
          <cell r="M2548" t="str">
            <v xml:space="preserve">    56400.00</v>
          </cell>
          <cell r="N2548">
            <v>0.24</v>
          </cell>
          <cell r="O2548" t="str">
            <v>Milton J Patzkowski</v>
          </cell>
          <cell r="P2548" t="str">
            <v>Wright, Matthew</v>
          </cell>
        </row>
        <row r="2549">
          <cell r="A2549">
            <v>97640</v>
          </cell>
          <cell r="B2549" t="str">
            <v>Flaig</v>
          </cell>
          <cell r="C2549" t="str">
            <v>Kelly</v>
          </cell>
          <cell r="D2549" t="str">
            <v>Exempt</v>
          </cell>
          <cell r="E2549">
            <v>1012</v>
          </cell>
          <cell r="F2549" t="str">
            <v>Corporate Accounting</v>
          </cell>
          <cell r="G2549">
            <v>1955</v>
          </cell>
          <cell r="H2549" t="str">
            <v>Accountant, Gen - Ld/Sr</v>
          </cell>
          <cell r="I2549" t="str">
            <v>Accountant, Gen - Ld/Sr</v>
          </cell>
          <cell r="J2549">
            <v>31754</v>
          </cell>
          <cell r="K2549">
            <v>37277</v>
          </cell>
          <cell r="L2549">
            <v>64476</v>
          </cell>
          <cell r="M2549" t="str">
            <v xml:space="preserve">    66150.00</v>
          </cell>
          <cell r="N2549">
            <v>0.24</v>
          </cell>
          <cell r="O2549" t="str">
            <v>Richard S Fewel</v>
          </cell>
          <cell r="P2549" t="str">
            <v>Peach, Richard</v>
          </cell>
        </row>
        <row r="2550">
          <cell r="A2550">
            <v>97724</v>
          </cell>
          <cell r="B2550" t="str">
            <v>Brakefield</v>
          </cell>
          <cell r="C2550" t="str">
            <v>Donna</v>
          </cell>
          <cell r="D2550" t="str">
            <v>Non-Exempt,Non-Union</v>
          </cell>
          <cell r="E2550">
            <v>594</v>
          </cell>
          <cell r="F2550" t="str">
            <v>Customer Contact Center - Generalists</v>
          </cell>
          <cell r="G2550">
            <v>4779</v>
          </cell>
          <cell r="H2550" t="str">
            <v>Customer Service Associat</v>
          </cell>
          <cell r="I2550" t="str">
            <v>Customer Service Associate</v>
          </cell>
          <cell r="J2550">
            <v>33784</v>
          </cell>
          <cell r="K2550">
            <v>34100</v>
          </cell>
          <cell r="L2550">
            <v>38315.040000000001</v>
          </cell>
          <cell r="M2550" t="str">
            <v xml:space="preserve">    35089.60</v>
          </cell>
          <cell r="N2550">
            <v>0.08</v>
          </cell>
          <cell r="O2550" t="str">
            <v>Sean A Elam</v>
          </cell>
          <cell r="P2550" t="str">
            <v>Wright, Matthew</v>
          </cell>
        </row>
        <row r="2551">
          <cell r="A2551">
            <v>97728</v>
          </cell>
          <cell r="B2551" t="str">
            <v>Hipps</v>
          </cell>
          <cell r="C2551" t="str">
            <v>David</v>
          </cell>
          <cell r="D2551" t="str">
            <v>Exempt</v>
          </cell>
          <cell r="E2551">
            <v>1002</v>
          </cell>
          <cell r="F2551" t="str">
            <v>CBS Finance Center</v>
          </cell>
          <cell r="G2551">
            <v>1958</v>
          </cell>
          <cell r="H2551" t="str">
            <v>Analyst, Tax - Ld/Sr</v>
          </cell>
          <cell r="I2551" t="str">
            <v>Analyst, Tax - Ld/Sr</v>
          </cell>
          <cell r="J2551">
            <v>33785</v>
          </cell>
          <cell r="K2551">
            <v>37663</v>
          </cell>
          <cell r="L2551">
            <v>67165.2</v>
          </cell>
          <cell r="M2551" t="str">
            <v xml:space="preserve">    66200.00</v>
          </cell>
          <cell r="N2551">
            <v>0.24</v>
          </cell>
          <cell r="O2551" t="str">
            <v>Norman K Ross</v>
          </cell>
          <cell r="P2551" t="str">
            <v>MacRitchie, Andy</v>
          </cell>
        </row>
        <row r="2552">
          <cell r="A2552">
            <v>97738</v>
          </cell>
          <cell r="B2552" t="str">
            <v>Asch</v>
          </cell>
          <cell r="C2552" t="str">
            <v>Betsy</v>
          </cell>
          <cell r="D2552" t="str">
            <v>Exempt</v>
          </cell>
          <cell r="E2552">
            <v>1301</v>
          </cell>
          <cell r="F2552" t="str">
            <v>CFO - Risk Mgmt</v>
          </cell>
          <cell r="G2552">
            <v>1966</v>
          </cell>
          <cell r="H2552" t="str">
            <v>Admntr, Contract - Car</v>
          </cell>
          <cell r="I2552" t="str">
            <v>Spclst, Trans Processing - Car</v>
          </cell>
          <cell r="J2552">
            <v>31929</v>
          </cell>
          <cell r="K2552">
            <v>37767</v>
          </cell>
          <cell r="L2552">
            <v>48204</v>
          </cell>
          <cell r="M2552" t="str">
            <v xml:space="preserve">    58500.00</v>
          </cell>
          <cell r="N2552">
            <v>0.2</v>
          </cell>
          <cell r="O2552" t="str">
            <v>Lori A Wisbeck</v>
          </cell>
          <cell r="P2552" t="str">
            <v>Klein, Robert A</v>
          </cell>
        </row>
        <row r="2553">
          <cell r="A2553">
            <v>97760</v>
          </cell>
          <cell r="B2553" t="str">
            <v>Sumida</v>
          </cell>
          <cell r="C2553" t="str">
            <v>Edward</v>
          </cell>
          <cell r="D2553" t="str">
            <v>Exempt</v>
          </cell>
          <cell r="E2553">
            <v>832</v>
          </cell>
          <cell r="F2553" t="str">
            <v>Protection &amp; Control</v>
          </cell>
          <cell r="G2553">
            <v>2119</v>
          </cell>
          <cell r="H2553" t="str">
            <v>Engineer - Car</v>
          </cell>
          <cell r="I2553" t="str">
            <v>Engineer - Car</v>
          </cell>
          <cell r="J2553">
            <v>33833</v>
          </cell>
          <cell r="K2553">
            <v>36202</v>
          </cell>
          <cell r="L2553">
            <v>67130.16</v>
          </cell>
          <cell r="M2553" t="str">
            <v xml:space="preserve">    68700.00</v>
          </cell>
          <cell r="N2553">
            <v>0.24</v>
          </cell>
          <cell r="O2553" t="str">
            <v>Joel R Ankeny</v>
          </cell>
          <cell r="P2553" t="str">
            <v>Wright, Matthew</v>
          </cell>
        </row>
        <row r="2554">
          <cell r="A2554">
            <v>97780</v>
          </cell>
          <cell r="B2554" t="str">
            <v>Smith</v>
          </cell>
          <cell r="C2554" t="str">
            <v>Christopher</v>
          </cell>
          <cell r="D2554" t="str">
            <v>Exempt</v>
          </cell>
          <cell r="E2554">
            <v>165</v>
          </cell>
          <cell r="F2554" t="str">
            <v>Fuels</v>
          </cell>
          <cell r="G2554">
            <v>7092</v>
          </cell>
          <cell r="H2554" t="str">
            <v>Fuel Administrator (Inter</v>
          </cell>
          <cell r="I2554" t="str">
            <v>Fuel Administrator (Inter)</v>
          </cell>
          <cell r="J2554">
            <v>33819</v>
          </cell>
          <cell r="K2554">
            <v>37722</v>
          </cell>
          <cell r="L2554">
            <v>81440.160000000003</v>
          </cell>
          <cell r="M2554" t="str">
            <v xml:space="preserve">    81969.00</v>
          </cell>
          <cell r="N2554">
            <v>0.24</v>
          </cell>
          <cell r="O2554" t="str">
            <v>Bret C Morgan</v>
          </cell>
          <cell r="P2554" t="str">
            <v>Johansen, Judi A</v>
          </cell>
        </row>
        <row r="2555">
          <cell r="A2555">
            <v>97782</v>
          </cell>
          <cell r="B2555" t="str">
            <v>Weaver</v>
          </cell>
          <cell r="C2555" t="str">
            <v>Rodger</v>
          </cell>
          <cell r="D2555" t="str">
            <v>Exempt</v>
          </cell>
          <cell r="E2555">
            <v>286</v>
          </cell>
          <cell r="F2555" t="str">
            <v>Regulatory &amp; Strategy Support</v>
          </cell>
          <cell r="G2555">
            <v>2098</v>
          </cell>
          <cell r="H2555" t="str">
            <v>Director, Plng</v>
          </cell>
          <cell r="I2555" t="str">
            <v>Director, Plng</v>
          </cell>
          <cell r="J2555">
            <v>33812</v>
          </cell>
          <cell r="K2555">
            <v>37282</v>
          </cell>
          <cell r="L2555">
            <v>128593.2</v>
          </cell>
          <cell r="M2555" t="str">
            <v xml:space="preserve">   116900.00</v>
          </cell>
          <cell r="N2555">
            <v>0.4</v>
          </cell>
          <cell r="O2555" t="str">
            <v>Donald N Furman</v>
          </cell>
          <cell r="P2555" t="str">
            <v>Furman, Donald N</v>
          </cell>
        </row>
        <row r="2556">
          <cell r="A2556">
            <v>97786</v>
          </cell>
          <cell r="B2556" t="str">
            <v>Tischler</v>
          </cell>
          <cell r="C2556" t="str">
            <v>Douglas</v>
          </cell>
          <cell r="D2556" t="str">
            <v>Non-Exempt,Non-Union</v>
          </cell>
          <cell r="E2556">
            <v>1132</v>
          </cell>
          <cell r="F2556" t="str">
            <v>Engineering Transmission</v>
          </cell>
          <cell r="G2556">
            <v>8284</v>
          </cell>
          <cell r="H2556" t="str">
            <v>Specialist, Drafting - Ca</v>
          </cell>
          <cell r="I2556" t="str">
            <v>Specialist, Drafting - Car</v>
          </cell>
          <cell r="J2556">
            <v>33827</v>
          </cell>
          <cell r="K2556">
            <v>35972</v>
          </cell>
          <cell r="L2556">
            <v>42014.16</v>
          </cell>
          <cell r="M2556" t="str">
            <v xml:space="preserve">    37450.00</v>
          </cell>
          <cell r="N2556">
            <v>0.2</v>
          </cell>
          <cell r="O2556" t="str">
            <v>James A Flood Jr</v>
          </cell>
          <cell r="P2556" t="str">
            <v>Wright, Matthew</v>
          </cell>
        </row>
        <row r="2557">
          <cell r="A2557">
            <v>97790</v>
          </cell>
          <cell r="B2557" t="str">
            <v>Kennick</v>
          </cell>
          <cell r="C2557" t="str">
            <v>Bill</v>
          </cell>
          <cell r="D2557" t="str">
            <v>Exempt</v>
          </cell>
          <cell r="E2557">
            <v>215</v>
          </cell>
          <cell r="F2557" t="str">
            <v>Gadsby Plant</v>
          </cell>
          <cell r="G2557">
            <v>2120</v>
          </cell>
          <cell r="H2557" t="str">
            <v>Engineer - Ld/Sr</v>
          </cell>
          <cell r="I2557" t="str">
            <v>Engineer - Ld/Sr</v>
          </cell>
          <cell r="J2557">
            <v>33805</v>
          </cell>
          <cell r="K2557">
            <v>36906</v>
          </cell>
          <cell r="L2557">
            <v>79396.08</v>
          </cell>
          <cell r="M2557" t="str">
            <v xml:space="preserve">    80400.00</v>
          </cell>
          <cell r="N2557">
            <v>0.24</v>
          </cell>
          <cell r="O2557" t="str">
            <v>William A Domichel</v>
          </cell>
          <cell r="P2557" t="str">
            <v>Cunningham, Barry G</v>
          </cell>
        </row>
        <row r="2558">
          <cell r="A2558">
            <v>97804</v>
          </cell>
          <cell r="B2558" t="str">
            <v>Weist</v>
          </cell>
          <cell r="C2558" t="str">
            <v>Steven</v>
          </cell>
          <cell r="D2558" t="str">
            <v>Exempt</v>
          </cell>
          <cell r="E2558">
            <v>288</v>
          </cell>
          <cell r="F2558" t="str">
            <v>Fuels, Interwest &amp; Mining Subs</v>
          </cell>
          <cell r="G2558">
            <v>2634</v>
          </cell>
          <cell r="H2558" t="str">
            <v>Sr Planning Engineer</v>
          </cell>
          <cell r="I2558" t="str">
            <v>Sr Planning Engineer</v>
          </cell>
          <cell r="J2558">
            <v>29087</v>
          </cell>
          <cell r="K2558">
            <v>37326</v>
          </cell>
          <cell r="L2558">
            <v>96852</v>
          </cell>
          <cell r="M2558" t="str">
            <v xml:space="preserve">    94973.00</v>
          </cell>
          <cell r="N2558">
            <v>0.3</v>
          </cell>
          <cell r="O2558" t="str">
            <v>Anthony C Pollastro</v>
          </cell>
          <cell r="P2558" t="str">
            <v>Johansen, Judi A</v>
          </cell>
        </row>
        <row r="2559">
          <cell r="A2559">
            <v>97810</v>
          </cell>
          <cell r="B2559" t="str">
            <v>Johnson</v>
          </cell>
          <cell r="C2559" t="str">
            <v>Janet</v>
          </cell>
          <cell r="D2559" t="str">
            <v>Non-Exempt,Non-Union</v>
          </cell>
          <cell r="E2559">
            <v>726</v>
          </cell>
          <cell r="F2559" t="str">
            <v>T&amp;D Infrastructure Mgmt</v>
          </cell>
          <cell r="G2559">
            <v>2060</v>
          </cell>
          <cell r="H2559" t="str">
            <v>Coord, Admn Svcs - Car</v>
          </cell>
          <cell r="I2559" t="str">
            <v>Coord, Admn Svcs - Car</v>
          </cell>
          <cell r="J2559">
            <v>33836</v>
          </cell>
          <cell r="K2559">
            <v>37007</v>
          </cell>
          <cell r="L2559">
            <v>45891.12</v>
          </cell>
          <cell r="M2559" t="str">
            <v xml:space="preserve">    45800.00</v>
          </cell>
          <cell r="N2559">
            <v>0.2</v>
          </cell>
          <cell r="O2559" t="str">
            <v>Laura L Raypush</v>
          </cell>
          <cell r="P2559" t="str">
            <v>Wright, Matthew</v>
          </cell>
        </row>
        <row r="2560">
          <cell r="A2560">
            <v>97830</v>
          </cell>
          <cell r="B2560" t="str">
            <v>Geniuch</v>
          </cell>
          <cell r="C2560" t="str">
            <v>Ronald</v>
          </cell>
          <cell r="D2560" t="str">
            <v>Exempt</v>
          </cell>
          <cell r="E2560">
            <v>1054</v>
          </cell>
          <cell r="F2560" t="str">
            <v>Metering Asset</v>
          </cell>
          <cell r="G2560">
            <v>6670</v>
          </cell>
          <cell r="H2560" t="str">
            <v>Admntr, Metering - Ld/Sr</v>
          </cell>
          <cell r="I2560" t="str">
            <v>Admntr, Metering - Ld/Sr</v>
          </cell>
          <cell r="J2560">
            <v>33849</v>
          </cell>
          <cell r="K2560">
            <v>37928</v>
          </cell>
          <cell r="L2560">
            <v>71640</v>
          </cell>
          <cell r="M2560" t="str">
            <v xml:space="preserve">    66650.00</v>
          </cell>
          <cell r="N2560">
            <v>0.24</v>
          </cell>
          <cell r="O2560" t="str">
            <v>Raymond D Croft</v>
          </cell>
          <cell r="P2560" t="str">
            <v>Wright, Matthew</v>
          </cell>
        </row>
        <row r="2561">
          <cell r="A2561">
            <v>97834</v>
          </cell>
          <cell r="B2561" t="str">
            <v>Olson</v>
          </cell>
          <cell r="C2561" t="str">
            <v>Todd</v>
          </cell>
          <cell r="D2561" t="str">
            <v>Exempt</v>
          </cell>
          <cell r="E2561">
            <v>181</v>
          </cell>
          <cell r="F2561" t="str">
            <v>Hydro Relicensing</v>
          </cell>
          <cell r="G2561">
            <v>2235</v>
          </cell>
          <cell r="H2561" t="str">
            <v>Proj Mgr - Car</v>
          </cell>
          <cell r="I2561" t="str">
            <v>Proj Mgr - Car</v>
          </cell>
          <cell r="J2561">
            <v>33855</v>
          </cell>
          <cell r="K2561">
            <v>35972</v>
          </cell>
          <cell r="L2561">
            <v>75731.039999999994</v>
          </cell>
          <cell r="M2561" t="str">
            <v xml:space="preserve">    76600.00</v>
          </cell>
          <cell r="N2561">
            <v>0.24</v>
          </cell>
          <cell r="O2561" t="str">
            <v>Toby Freeman</v>
          </cell>
          <cell r="P2561" t="str">
            <v>Cunningham, Barry G</v>
          </cell>
        </row>
        <row r="2562">
          <cell r="A2562">
            <v>97842</v>
          </cell>
          <cell r="B2562" t="str">
            <v>Erwin</v>
          </cell>
          <cell r="C2562" t="str">
            <v>Ralph</v>
          </cell>
          <cell r="D2562" t="str">
            <v>Exempt</v>
          </cell>
          <cell r="E2562">
            <v>476</v>
          </cell>
          <cell r="F2562" t="str">
            <v>T&amp;D Systems Operations</v>
          </cell>
          <cell r="G2562">
            <v>5717</v>
          </cell>
          <cell r="H2562" t="str">
            <v>Spclst, D&amp;T - Car</v>
          </cell>
          <cell r="I2562" t="str">
            <v>Spclst, D&amp;T - Car</v>
          </cell>
          <cell r="J2562">
            <v>33855</v>
          </cell>
          <cell r="K2562">
            <v>38133</v>
          </cell>
          <cell r="L2562">
            <v>71950.080000000002</v>
          </cell>
          <cell r="M2562" t="str">
            <v xml:space="preserve">    69650.00</v>
          </cell>
          <cell r="N2562">
            <v>0.24</v>
          </cell>
          <cell r="O2562" t="str">
            <v>Steven K Leistner</v>
          </cell>
          <cell r="P2562" t="str">
            <v>Wright, Matthew</v>
          </cell>
        </row>
        <row r="2563">
          <cell r="A2563">
            <v>97862</v>
          </cell>
          <cell r="B2563" t="str">
            <v>Bustos</v>
          </cell>
          <cell r="C2563" t="str">
            <v>Yvonne</v>
          </cell>
          <cell r="D2563" t="str">
            <v>Exempt</v>
          </cell>
          <cell r="E2563">
            <v>223</v>
          </cell>
          <cell r="F2563" t="str">
            <v>T&amp;D Operations</v>
          </cell>
          <cell r="G2563">
            <v>2042</v>
          </cell>
          <cell r="H2563" t="str">
            <v>Claims Repr - Car</v>
          </cell>
          <cell r="I2563" t="str">
            <v>Claims Repr - Car</v>
          </cell>
          <cell r="J2563">
            <v>33875</v>
          </cell>
          <cell r="K2563">
            <v>36171</v>
          </cell>
          <cell r="L2563">
            <v>51294</v>
          </cell>
          <cell r="M2563" t="str">
            <v xml:space="preserve">    58450.00</v>
          </cell>
          <cell r="N2563">
            <v>0.2</v>
          </cell>
          <cell r="O2563" t="str">
            <v>Kirby Carroll</v>
          </cell>
          <cell r="P2563" t="str">
            <v>Wright, Matthew</v>
          </cell>
        </row>
        <row r="2564">
          <cell r="A2564">
            <v>97872</v>
          </cell>
          <cell r="B2564" t="str">
            <v>Seamons</v>
          </cell>
          <cell r="C2564" t="str">
            <v>W Craig</v>
          </cell>
          <cell r="D2564" t="str">
            <v>Exempt</v>
          </cell>
          <cell r="E2564">
            <v>1077</v>
          </cell>
          <cell r="F2564" t="str">
            <v>Generation Engineering</v>
          </cell>
          <cell r="G2564">
            <v>2236</v>
          </cell>
          <cell r="H2564" t="str">
            <v>Proj Mgr - Ld/Sr</v>
          </cell>
          <cell r="I2564" t="str">
            <v>Proj Mgr - Ld/Sr</v>
          </cell>
          <cell r="J2564">
            <v>33861</v>
          </cell>
          <cell r="K2564">
            <v>38103</v>
          </cell>
          <cell r="L2564">
            <v>87400.08</v>
          </cell>
          <cell r="M2564" t="str">
            <v xml:space="preserve">    88350.00</v>
          </cell>
          <cell r="N2564">
            <v>0.3</v>
          </cell>
          <cell r="O2564" t="str">
            <v>Lon C Udy</v>
          </cell>
          <cell r="P2564" t="str">
            <v>Cunningham, Barry G</v>
          </cell>
        </row>
        <row r="2565">
          <cell r="A2565">
            <v>97938</v>
          </cell>
          <cell r="B2565" t="str">
            <v>Nichols</v>
          </cell>
          <cell r="C2565" t="str">
            <v>Donald</v>
          </cell>
          <cell r="D2565" t="str">
            <v>Exempt</v>
          </cell>
          <cell r="E2565">
            <v>828</v>
          </cell>
          <cell r="F2565" t="str">
            <v>Project Services</v>
          </cell>
          <cell r="G2565">
            <v>2222</v>
          </cell>
          <cell r="H2565" t="str">
            <v>Planner, D&amp;T - Ld/Sr</v>
          </cell>
          <cell r="I2565" t="str">
            <v>Planner, D&amp;T - Ld/Sr</v>
          </cell>
          <cell r="J2565">
            <v>33909</v>
          </cell>
          <cell r="K2565">
            <v>38133</v>
          </cell>
          <cell r="L2565">
            <v>68746.559999999998</v>
          </cell>
          <cell r="M2565" t="str">
            <v xml:space="preserve">    67400.00</v>
          </cell>
          <cell r="N2565">
            <v>0.24</v>
          </cell>
          <cell r="O2565" t="str">
            <v>James P Tervo</v>
          </cell>
          <cell r="P2565" t="str">
            <v>Wright, Matthew</v>
          </cell>
        </row>
        <row r="2566">
          <cell r="A2566">
            <v>97950</v>
          </cell>
          <cell r="B2566" t="str">
            <v>Weisensee</v>
          </cell>
          <cell r="C2566" t="str">
            <v>Matthew</v>
          </cell>
          <cell r="D2566" t="str">
            <v>Exempt</v>
          </cell>
          <cell r="E2566">
            <v>1110</v>
          </cell>
          <cell r="F2566" t="str">
            <v>Engineering Standards</v>
          </cell>
          <cell r="G2566">
            <v>2120</v>
          </cell>
          <cell r="H2566" t="str">
            <v>Engineer - Ld/Sr</v>
          </cell>
          <cell r="I2566" t="str">
            <v>Engineer - Ld/Sr</v>
          </cell>
          <cell r="J2566">
            <v>33909</v>
          </cell>
          <cell r="K2566">
            <v>37052</v>
          </cell>
          <cell r="L2566">
            <v>82229.039999999994</v>
          </cell>
          <cell r="M2566" t="str">
            <v xml:space="preserve">    80400.00</v>
          </cell>
          <cell r="N2566">
            <v>0.24</v>
          </cell>
          <cell r="O2566" t="str">
            <v>Gail A Shaw</v>
          </cell>
          <cell r="P2566" t="str">
            <v>Wright, Matthew</v>
          </cell>
        </row>
        <row r="2567">
          <cell r="A2567">
            <v>97960</v>
          </cell>
          <cell r="B2567" t="str">
            <v>Macom</v>
          </cell>
          <cell r="C2567" t="str">
            <v>Todd</v>
          </cell>
          <cell r="D2567" t="str">
            <v>Exempt</v>
          </cell>
          <cell r="E2567">
            <v>77</v>
          </cell>
          <cell r="F2567" t="str">
            <v>Transmission Dispatch</v>
          </cell>
          <cell r="G2567">
            <v>2117</v>
          </cell>
          <cell r="H2567" t="str">
            <v>Dispatcher, Sys - Ld/Sr</v>
          </cell>
          <cell r="I2567" t="str">
            <v>Grid Opr - Ld/Sr</v>
          </cell>
          <cell r="J2567">
            <v>33924</v>
          </cell>
          <cell r="K2567">
            <v>35972</v>
          </cell>
          <cell r="L2567">
            <v>84126</v>
          </cell>
          <cell r="M2567" t="str">
            <v xml:space="preserve">    85000.00</v>
          </cell>
          <cell r="N2567">
            <v>0.24</v>
          </cell>
          <cell r="O2567" t="str">
            <v>Robert L Williams</v>
          </cell>
          <cell r="P2567" t="str">
            <v>Wright, Matthew</v>
          </cell>
        </row>
        <row r="2568">
          <cell r="A2568">
            <v>97962</v>
          </cell>
          <cell r="B2568" t="str">
            <v>Wilcox</v>
          </cell>
          <cell r="C2568" t="str">
            <v>James</v>
          </cell>
          <cell r="D2568" t="str">
            <v>Exempt</v>
          </cell>
          <cell r="E2568">
            <v>1077</v>
          </cell>
          <cell r="F2568" t="str">
            <v>Generation Engineering</v>
          </cell>
          <cell r="G2568">
            <v>2120</v>
          </cell>
          <cell r="H2568" t="str">
            <v>Engineer - Ld/Sr</v>
          </cell>
          <cell r="I2568" t="str">
            <v>Engineer - Ld/Sr</v>
          </cell>
          <cell r="J2568">
            <v>33914</v>
          </cell>
          <cell r="K2568">
            <v>35972</v>
          </cell>
          <cell r="L2568">
            <v>81370.080000000002</v>
          </cell>
          <cell r="M2568" t="str">
            <v xml:space="preserve">    80400.00</v>
          </cell>
          <cell r="N2568">
            <v>0.24</v>
          </cell>
          <cell r="O2568" t="str">
            <v>Victor M Tracy</v>
          </cell>
          <cell r="P2568" t="str">
            <v>Cunningham, Barry G</v>
          </cell>
        </row>
        <row r="2569">
          <cell r="A2569">
            <v>97968</v>
          </cell>
          <cell r="B2569" t="str">
            <v>Chase</v>
          </cell>
          <cell r="C2569" t="str">
            <v>Leslie</v>
          </cell>
          <cell r="D2569" t="str">
            <v>Exempt</v>
          </cell>
          <cell r="E2569">
            <v>245</v>
          </cell>
          <cell r="F2569" t="str">
            <v>Compensation</v>
          </cell>
          <cell r="G2569">
            <v>1993</v>
          </cell>
          <cell r="H2569" t="str">
            <v>Analyst, HR - Car</v>
          </cell>
          <cell r="I2569" t="str">
            <v>Analyst, HR - Car</v>
          </cell>
          <cell r="J2569">
            <v>32448</v>
          </cell>
          <cell r="K2569">
            <v>37175</v>
          </cell>
          <cell r="L2569">
            <v>56509.2</v>
          </cell>
          <cell r="M2569" t="str">
            <v xml:space="preserve">    59750.00</v>
          </cell>
          <cell r="N2569">
            <v>0.2</v>
          </cell>
          <cell r="O2569" t="str">
            <v>Erich D Wilson</v>
          </cell>
          <cell r="P2569" t="str">
            <v>Pittman, Michael J</v>
          </cell>
        </row>
        <row r="2570">
          <cell r="A2570">
            <v>97988</v>
          </cell>
          <cell r="B2570" t="str">
            <v>Thomas</v>
          </cell>
          <cell r="C2570" t="str">
            <v>Brian</v>
          </cell>
          <cell r="D2570" t="str">
            <v>Exempt</v>
          </cell>
          <cell r="E2570">
            <v>833</v>
          </cell>
          <cell r="F2570" t="str">
            <v>Substation &amp; Civil</v>
          </cell>
          <cell r="G2570">
            <v>2165</v>
          </cell>
          <cell r="H2570" t="str">
            <v>Manager, Engrg/Env</v>
          </cell>
          <cell r="I2570" t="str">
            <v>Manager, Engrg/Env</v>
          </cell>
          <cell r="J2570">
            <v>33924</v>
          </cell>
          <cell r="K2570">
            <v>37859</v>
          </cell>
          <cell r="L2570">
            <v>93600</v>
          </cell>
          <cell r="M2570" t="str">
            <v xml:space="preserve">   102450.00</v>
          </cell>
          <cell r="N2570">
            <v>0.3</v>
          </cell>
          <cell r="O2570" t="str">
            <v>Florence M Hausler</v>
          </cell>
          <cell r="P2570" t="str">
            <v>Wright, Matthew</v>
          </cell>
        </row>
        <row r="2571">
          <cell r="A2571">
            <v>98000</v>
          </cell>
          <cell r="B2571" t="str">
            <v>Ramirez</v>
          </cell>
          <cell r="C2571" t="str">
            <v>Raymond</v>
          </cell>
          <cell r="D2571" t="str">
            <v>Exempt</v>
          </cell>
          <cell r="E2571">
            <v>776</v>
          </cell>
          <cell r="F2571" t="str">
            <v>Documentation Policy</v>
          </cell>
          <cell r="G2571">
            <v>1981</v>
          </cell>
          <cell r="H2571" t="str">
            <v>Analyst, Bus Sys - Car</v>
          </cell>
          <cell r="I2571" t="str">
            <v>Analyst, Bus Sys - Car</v>
          </cell>
          <cell r="J2571">
            <v>33938</v>
          </cell>
          <cell r="K2571">
            <v>38191</v>
          </cell>
          <cell r="L2571">
            <v>57405.120000000003</v>
          </cell>
          <cell r="M2571" t="str">
            <v xml:space="preserve">    61300.00</v>
          </cell>
          <cell r="N2571">
            <v>0.24</v>
          </cell>
          <cell r="O2571" t="str">
            <v>Jack A Grove</v>
          </cell>
          <cell r="P2571" t="str">
            <v>Wright, Matthew</v>
          </cell>
        </row>
        <row r="2572">
          <cell r="A2572">
            <v>98004</v>
          </cell>
          <cell r="B2572" t="str">
            <v>Seppi</v>
          </cell>
          <cell r="C2572" t="str">
            <v>Sharon</v>
          </cell>
          <cell r="D2572" t="str">
            <v>Exempt</v>
          </cell>
          <cell r="E2572">
            <v>1039</v>
          </cell>
          <cell r="F2572" t="str">
            <v>T&amp;D Asset Management</v>
          </cell>
          <cell r="G2572">
            <v>6018</v>
          </cell>
          <cell r="H2572" t="str">
            <v>Mng Dir, Construction</v>
          </cell>
          <cell r="I2572" t="str">
            <v>Mng Dir, Construction</v>
          </cell>
          <cell r="J2572">
            <v>33919</v>
          </cell>
          <cell r="K2572">
            <v>38149</v>
          </cell>
          <cell r="L2572">
            <v>122309.04</v>
          </cell>
          <cell r="M2572" t="str">
            <v xml:space="preserve">   126800.00</v>
          </cell>
          <cell r="N2572">
            <v>0.4</v>
          </cell>
          <cell r="O2572" t="str">
            <v>Darrell T Gerrard</v>
          </cell>
          <cell r="P2572" t="str">
            <v>Wright, Matthew</v>
          </cell>
        </row>
        <row r="2573">
          <cell r="A2573">
            <v>98010</v>
          </cell>
          <cell r="B2573" t="str">
            <v>Shu</v>
          </cell>
          <cell r="C2573" t="str">
            <v>Hui</v>
          </cell>
          <cell r="D2573" t="str">
            <v>Exempt</v>
          </cell>
          <cell r="E2573">
            <v>164</v>
          </cell>
          <cell r="F2573" t="str">
            <v>Regulation</v>
          </cell>
          <cell r="G2573">
            <v>2121</v>
          </cell>
          <cell r="H2573" t="str">
            <v>Engineer - Princ</v>
          </cell>
          <cell r="I2573" t="str">
            <v>Engineer - Princ</v>
          </cell>
          <cell r="J2573">
            <v>33942</v>
          </cell>
          <cell r="K2573">
            <v>35972</v>
          </cell>
          <cell r="L2573">
            <v>89340</v>
          </cell>
          <cell r="M2573" t="str">
            <v xml:space="preserve">    94950.00</v>
          </cell>
          <cell r="N2573">
            <v>0.3</v>
          </cell>
          <cell r="O2573" t="str">
            <v>Steven R McDougal</v>
          </cell>
          <cell r="P2573" t="str">
            <v>Larson, Donald D</v>
          </cell>
        </row>
        <row r="2574">
          <cell r="A2574">
            <v>98014</v>
          </cell>
          <cell r="B2574" t="str">
            <v>Hale</v>
          </cell>
          <cell r="C2574" t="str">
            <v>Gordon</v>
          </cell>
          <cell r="D2574" t="str">
            <v>Exempt</v>
          </cell>
          <cell r="E2574">
            <v>502</v>
          </cell>
          <cell r="F2574" t="str">
            <v>IT SAP Infrastructure</v>
          </cell>
          <cell r="G2574">
            <v>5211</v>
          </cell>
          <cell r="H2574" t="str">
            <v>Supervisor, Systems Engin</v>
          </cell>
          <cell r="I2574" t="str">
            <v>Supervisor, Systems Engineering</v>
          </cell>
          <cell r="J2574">
            <v>30522</v>
          </cell>
          <cell r="K2574">
            <v>38072</v>
          </cell>
          <cell r="L2574">
            <v>114674.16</v>
          </cell>
          <cell r="M2574" t="str">
            <v xml:space="preserve">    88550.00</v>
          </cell>
          <cell r="N2574">
            <v>0.24</v>
          </cell>
          <cell r="O2574" t="str">
            <v>Steve White</v>
          </cell>
          <cell r="P2574" t="str">
            <v>Walje, A Richard</v>
          </cell>
        </row>
        <row r="2575">
          <cell r="A2575">
            <v>98018</v>
          </cell>
          <cell r="B2575" t="str">
            <v>Robinson</v>
          </cell>
          <cell r="C2575" t="str">
            <v>Mark</v>
          </cell>
          <cell r="D2575" t="str">
            <v>Exempt</v>
          </cell>
          <cell r="E2575">
            <v>1108</v>
          </cell>
          <cell r="F2575" t="str">
            <v>Telecomms</v>
          </cell>
          <cell r="G2575">
            <v>2120</v>
          </cell>
          <cell r="H2575" t="str">
            <v>Engineer - Ld/Sr</v>
          </cell>
          <cell r="I2575" t="str">
            <v>Engineer - Ld/Sr</v>
          </cell>
          <cell r="J2575">
            <v>33953</v>
          </cell>
          <cell r="K2575">
            <v>36749</v>
          </cell>
          <cell r="L2575">
            <v>81576</v>
          </cell>
          <cell r="M2575" t="str">
            <v xml:space="preserve">    80400.00</v>
          </cell>
          <cell r="N2575">
            <v>0.24</v>
          </cell>
          <cell r="O2575" t="str">
            <v>Milton J Patzkowski</v>
          </cell>
          <cell r="P2575" t="str">
            <v>Wright, Matthew</v>
          </cell>
        </row>
        <row r="2576">
          <cell r="A2576">
            <v>98024</v>
          </cell>
          <cell r="B2576" t="str">
            <v>Sharifnia</v>
          </cell>
          <cell r="C2576" t="str">
            <v>Hamid</v>
          </cell>
          <cell r="D2576" t="str">
            <v>Exempt</v>
          </cell>
          <cell r="E2576">
            <v>1111</v>
          </cell>
          <cell r="F2576" t="str">
            <v>Area Planning</v>
          </cell>
          <cell r="G2576">
            <v>2121</v>
          </cell>
          <cell r="H2576" t="str">
            <v>Engineer - Princ</v>
          </cell>
          <cell r="I2576" t="str">
            <v>Engineer - Princ</v>
          </cell>
          <cell r="J2576">
            <v>33959</v>
          </cell>
          <cell r="K2576">
            <v>37767</v>
          </cell>
          <cell r="L2576">
            <v>92430</v>
          </cell>
          <cell r="M2576" t="str">
            <v xml:space="preserve">    94950.00</v>
          </cell>
          <cell r="N2576">
            <v>0.3</v>
          </cell>
          <cell r="O2576" t="str">
            <v>Thomas N Tjoelker</v>
          </cell>
          <cell r="P2576" t="str">
            <v>Wright, Matthew</v>
          </cell>
        </row>
        <row r="2577">
          <cell r="A2577">
            <v>98026</v>
          </cell>
          <cell r="B2577" t="str">
            <v>Zancanella</v>
          </cell>
          <cell r="C2577" t="str">
            <v>Daniel</v>
          </cell>
          <cell r="D2577" t="str">
            <v>Exempt</v>
          </cell>
          <cell r="E2577">
            <v>644</v>
          </cell>
          <cell r="F2577" t="str">
            <v>Jim Bridger Plant Operations</v>
          </cell>
          <cell r="G2577">
            <v>5692</v>
          </cell>
          <cell r="H2577" t="str">
            <v>Supervisor, Plant Operati</v>
          </cell>
          <cell r="I2577" t="str">
            <v>Supervisor, Plant Operations</v>
          </cell>
          <cell r="J2577">
            <v>27169</v>
          </cell>
          <cell r="K2577">
            <v>36780</v>
          </cell>
          <cell r="L2577">
            <v>76993.2</v>
          </cell>
          <cell r="M2577" t="str">
            <v xml:space="preserve">    78700.00</v>
          </cell>
          <cell r="N2577">
            <v>0.24</v>
          </cell>
          <cell r="O2577" t="str">
            <v>Leroy Ruffini</v>
          </cell>
          <cell r="P2577" t="str">
            <v>Cunningham, Barry G</v>
          </cell>
        </row>
        <row r="2578">
          <cell r="A2578">
            <v>98048</v>
          </cell>
          <cell r="B2578" t="str">
            <v>Eyford</v>
          </cell>
          <cell r="C2578" t="str">
            <v>C</v>
          </cell>
          <cell r="D2578" t="str">
            <v>Exempt</v>
          </cell>
          <cell r="E2578">
            <v>677</v>
          </cell>
          <cell r="F2578" t="str">
            <v>Risk Planning</v>
          </cell>
          <cell r="G2578">
            <v>2165</v>
          </cell>
          <cell r="H2578" t="str">
            <v>Manager, Engrg/Env</v>
          </cell>
          <cell r="I2578" t="str">
            <v>Manager, Engrg/Env</v>
          </cell>
          <cell r="J2578">
            <v>33987</v>
          </cell>
          <cell r="K2578">
            <v>37313</v>
          </cell>
          <cell r="L2578">
            <v>90400.08</v>
          </cell>
          <cell r="M2578" t="str">
            <v xml:space="preserve">   102450.00</v>
          </cell>
          <cell r="N2578">
            <v>0.3</v>
          </cell>
          <cell r="O2578" t="str">
            <v>Thomas J Waters Jr</v>
          </cell>
          <cell r="P2578" t="str">
            <v>Wright, Matthew</v>
          </cell>
        </row>
        <row r="2579">
          <cell r="A2579">
            <v>98068</v>
          </cell>
          <cell r="B2579" t="str">
            <v>Etling</v>
          </cell>
          <cell r="C2579" t="str">
            <v>Norman</v>
          </cell>
          <cell r="D2579" t="str">
            <v>Exempt</v>
          </cell>
          <cell r="E2579">
            <v>293</v>
          </cell>
          <cell r="F2579" t="str">
            <v>Hydro South</v>
          </cell>
          <cell r="G2579">
            <v>2120</v>
          </cell>
          <cell r="H2579" t="str">
            <v>Engineer - Ld/Sr</v>
          </cell>
          <cell r="I2579" t="str">
            <v>Engineer - Ld/Sr</v>
          </cell>
          <cell r="J2579">
            <v>33994</v>
          </cell>
          <cell r="K2579">
            <v>35972</v>
          </cell>
          <cell r="L2579">
            <v>80271.12</v>
          </cell>
          <cell r="M2579" t="str">
            <v xml:space="preserve">    80400.00</v>
          </cell>
          <cell r="N2579">
            <v>0.24</v>
          </cell>
          <cell r="O2579" t="str">
            <v>Dennis R Zerba</v>
          </cell>
          <cell r="P2579" t="str">
            <v>Cunningham, Barry G</v>
          </cell>
        </row>
        <row r="2580">
          <cell r="A2580">
            <v>98070</v>
          </cell>
          <cell r="B2580" t="str">
            <v>Sturtevant</v>
          </cell>
          <cell r="C2580" t="str">
            <v>Mark</v>
          </cell>
          <cell r="D2580" t="str">
            <v>Exempt</v>
          </cell>
          <cell r="E2580">
            <v>289</v>
          </cell>
          <cell r="F2580" t="str">
            <v>Hydro</v>
          </cell>
          <cell r="G2580">
            <v>2165</v>
          </cell>
          <cell r="H2580" t="str">
            <v>Manager, Engrg/Env</v>
          </cell>
          <cell r="I2580" t="str">
            <v>Manager, Engrg/Env</v>
          </cell>
          <cell r="J2580">
            <v>34015</v>
          </cell>
          <cell r="K2580">
            <v>37057</v>
          </cell>
          <cell r="L2580">
            <v>100283.04</v>
          </cell>
          <cell r="M2580" t="str">
            <v xml:space="preserve">   102450.00</v>
          </cell>
          <cell r="N2580">
            <v>0.3</v>
          </cell>
          <cell r="O2580" t="str">
            <v>Randy A Landolt</v>
          </cell>
          <cell r="P2580" t="str">
            <v>Cunningham, Barry G</v>
          </cell>
        </row>
        <row r="2581">
          <cell r="A2581">
            <v>98074</v>
          </cell>
          <cell r="B2581" t="str">
            <v>Kirschenman</v>
          </cell>
          <cell r="C2581" t="str">
            <v>Brian</v>
          </cell>
          <cell r="D2581" t="str">
            <v>Exempt</v>
          </cell>
          <cell r="E2581">
            <v>289</v>
          </cell>
          <cell r="F2581" t="str">
            <v>Hydro</v>
          </cell>
          <cell r="G2581">
            <v>2120</v>
          </cell>
          <cell r="H2581" t="str">
            <v>Engineer - Ld/Sr</v>
          </cell>
          <cell r="I2581" t="str">
            <v>Engineer - Ld/Sr</v>
          </cell>
          <cell r="J2581">
            <v>34015</v>
          </cell>
          <cell r="K2581">
            <v>35972</v>
          </cell>
          <cell r="L2581">
            <v>71169.119999999995</v>
          </cell>
          <cell r="M2581" t="str">
            <v xml:space="preserve">    80400.00</v>
          </cell>
          <cell r="N2581">
            <v>0.24</v>
          </cell>
          <cell r="O2581" t="str">
            <v>Roger L Raeburn</v>
          </cell>
          <cell r="P2581" t="str">
            <v>Cunningham, Barry G</v>
          </cell>
        </row>
        <row r="2582">
          <cell r="A2582">
            <v>98076</v>
          </cell>
          <cell r="B2582" t="str">
            <v>Erickson</v>
          </cell>
          <cell r="C2582" t="str">
            <v>Steven</v>
          </cell>
          <cell r="D2582" t="str">
            <v>Exempt</v>
          </cell>
          <cell r="E2582">
            <v>289</v>
          </cell>
          <cell r="F2582" t="str">
            <v>Hydro</v>
          </cell>
          <cell r="G2582">
            <v>8282</v>
          </cell>
          <cell r="H2582" t="str">
            <v>Specialist, Design - Ld/S</v>
          </cell>
          <cell r="I2582" t="str">
            <v>Specialist, Design - Ld/Sr</v>
          </cell>
          <cell r="J2582">
            <v>34015</v>
          </cell>
          <cell r="K2582">
            <v>37752</v>
          </cell>
          <cell r="L2582">
            <v>52086</v>
          </cell>
          <cell r="M2582" t="str">
            <v xml:space="preserve">    56400.00</v>
          </cell>
          <cell r="N2582">
            <v>0.24</v>
          </cell>
          <cell r="O2582" t="str">
            <v>Richard K Freeman</v>
          </cell>
          <cell r="P2582" t="str">
            <v>Cunningham, Barry G</v>
          </cell>
        </row>
        <row r="2583">
          <cell r="A2583">
            <v>98078</v>
          </cell>
          <cell r="B2583" t="str">
            <v>Easterly</v>
          </cell>
          <cell r="C2583" t="str">
            <v>Julie</v>
          </cell>
          <cell r="D2583" t="str">
            <v>Exempt</v>
          </cell>
          <cell r="E2583">
            <v>777</v>
          </cell>
          <cell r="F2583" t="str">
            <v>PD Budgeting, Forecasting &amp; Reporting</v>
          </cell>
          <cell r="G2583">
            <v>7544</v>
          </cell>
          <cell r="H2583" t="str">
            <v>Analyst, Fin/Actng - Ld/S</v>
          </cell>
          <cell r="I2583" t="str">
            <v>Analyst, Fincl/Actng - Ld/Sr</v>
          </cell>
          <cell r="J2583">
            <v>32665</v>
          </cell>
          <cell r="K2583">
            <v>37402</v>
          </cell>
          <cell r="L2583">
            <v>66601.2</v>
          </cell>
          <cell r="M2583" t="str">
            <v xml:space="preserve">    66150.00</v>
          </cell>
          <cell r="N2583">
            <v>0.24</v>
          </cell>
          <cell r="O2583" t="str">
            <v>Richard A Lodmell</v>
          </cell>
          <cell r="P2583" t="str">
            <v>Wright, Matthew</v>
          </cell>
        </row>
        <row r="2584">
          <cell r="A2584">
            <v>98098</v>
          </cell>
          <cell r="B2584" t="str">
            <v>Van Engelenhoven</v>
          </cell>
          <cell r="C2584" t="str">
            <v>R A</v>
          </cell>
          <cell r="D2584" t="str">
            <v>Exempt</v>
          </cell>
          <cell r="E2584">
            <v>1072</v>
          </cell>
          <cell r="F2584" t="str">
            <v>Resource Development &amp; Management</v>
          </cell>
          <cell r="G2584">
            <v>2090</v>
          </cell>
          <cell r="H2584" t="str">
            <v>Director, Engrg/Env</v>
          </cell>
          <cell r="I2584" t="str">
            <v>Director, Engrg/Env</v>
          </cell>
          <cell r="J2584">
            <v>34001</v>
          </cell>
          <cell r="K2584">
            <v>38176</v>
          </cell>
          <cell r="L2584">
            <v>117900</v>
          </cell>
          <cell r="M2584" t="str">
            <v xml:space="preserve">   114850.00</v>
          </cell>
          <cell r="N2584">
            <v>0.4</v>
          </cell>
          <cell r="O2584" t="str">
            <v>J Rand Thurgood</v>
          </cell>
          <cell r="P2584" t="str">
            <v>Cunningham, Barry G</v>
          </cell>
        </row>
        <row r="2585">
          <cell r="A2585">
            <v>98100</v>
          </cell>
          <cell r="B2585" t="str">
            <v>Wright</v>
          </cell>
          <cell r="C2585" t="str">
            <v>Catherine</v>
          </cell>
          <cell r="D2585" t="str">
            <v>Exempt</v>
          </cell>
          <cell r="E2585">
            <v>1088</v>
          </cell>
          <cell r="F2585" t="str">
            <v>C&amp;T Back Office</v>
          </cell>
          <cell r="G2585">
            <v>7543</v>
          </cell>
          <cell r="H2585" t="str">
            <v>Analyst, Fin/Actng - Car</v>
          </cell>
          <cell r="I2585" t="str">
            <v>Analyst, Fin/Actng - Car</v>
          </cell>
          <cell r="J2585">
            <v>32636</v>
          </cell>
          <cell r="K2585">
            <v>37874</v>
          </cell>
          <cell r="L2585">
            <v>54510</v>
          </cell>
          <cell r="M2585" t="str">
            <v xml:space="preserve">    54250.00</v>
          </cell>
          <cell r="N2585">
            <v>0.2</v>
          </cell>
          <cell r="O2585" t="str">
            <v>Thomas E Beck</v>
          </cell>
          <cell r="P2585" t="str">
            <v>Watters, Stan K</v>
          </cell>
        </row>
        <row r="2586">
          <cell r="A2586">
            <v>98116</v>
          </cell>
          <cell r="B2586" t="str">
            <v>Bortel</v>
          </cell>
          <cell r="C2586" t="str">
            <v>Danny</v>
          </cell>
          <cell r="D2586" t="str">
            <v>Exempt</v>
          </cell>
          <cell r="E2586">
            <v>289</v>
          </cell>
          <cell r="F2586" t="str">
            <v>Hydro</v>
          </cell>
          <cell r="G2586">
            <v>8282</v>
          </cell>
          <cell r="H2586" t="str">
            <v>Specialist, Design - Ld/S</v>
          </cell>
          <cell r="I2586" t="str">
            <v>Specialist, Design - Ld/Sr</v>
          </cell>
          <cell r="J2586">
            <v>34011</v>
          </cell>
          <cell r="K2586">
            <v>37752</v>
          </cell>
          <cell r="L2586">
            <v>52429.2</v>
          </cell>
          <cell r="M2586" t="str">
            <v xml:space="preserve">    56400.00</v>
          </cell>
          <cell r="N2586">
            <v>0.24</v>
          </cell>
          <cell r="O2586" t="str">
            <v>Richard K Freeman</v>
          </cell>
          <cell r="P2586" t="str">
            <v>Cunningham, Barry G</v>
          </cell>
        </row>
        <row r="2587">
          <cell r="A2587">
            <v>98128</v>
          </cell>
          <cell r="B2587" t="str">
            <v>Lloyd</v>
          </cell>
          <cell r="C2587" t="str">
            <v>Kevin</v>
          </cell>
          <cell r="D2587" t="str">
            <v>Exempt</v>
          </cell>
          <cell r="E2587">
            <v>653</v>
          </cell>
          <cell r="F2587" t="str">
            <v>Wyodak Administration</v>
          </cell>
          <cell r="G2587">
            <v>2080</v>
          </cell>
          <cell r="H2587" t="str">
            <v>Director, Actng/Bdgt</v>
          </cell>
          <cell r="I2587" t="str">
            <v>Director, Actng/Bdgt</v>
          </cell>
          <cell r="J2587">
            <v>34022</v>
          </cell>
          <cell r="K2587">
            <v>37653</v>
          </cell>
          <cell r="L2587">
            <v>85800</v>
          </cell>
          <cell r="M2587" t="str">
            <v xml:space="preserve">    96200.00</v>
          </cell>
          <cell r="N2587">
            <v>0.3</v>
          </cell>
          <cell r="O2587" t="str">
            <v>Gregory L Hager</v>
          </cell>
          <cell r="P2587" t="str">
            <v>Cunningham, Barry G</v>
          </cell>
        </row>
        <row r="2588">
          <cell r="A2588">
            <v>98134</v>
          </cell>
          <cell r="B2588" t="str">
            <v>Urie</v>
          </cell>
          <cell r="C2588" t="str">
            <v>Wayne</v>
          </cell>
          <cell r="D2588" t="str">
            <v>Exempt</v>
          </cell>
          <cell r="E2588">
            <v>1382</v>
          </cell>
          <cell r="F2588" t="str">
            <v>Telecom Network Engineering</v>
          </cell>
          <cell r="G2588">
            <v>2228</v>
          </cell>
          <cell r="H2588" t="str">
            <v>Planner, Telecomm - Ld/Sr</v>
          </cell>
          <cell r="I2588" t="str">
            <v>Planner, Telecomm - Ld/Sr</v>
          </cell>
          <cell r="J2588">
            <v>34022</v>
          </cell>
          <cell r="K2588">
            <v>35987</v>
          </cell>
          <cell r="L2588">
            <v>72600</v>
          </cell>
          <cell r="M2588" t="str">
            <v xml:space="preserve">    78200.00</v>
          </cell>
          <cell r="N2588">
            <v>0.24</v>
          </cell>
          <cell r="O2588" t="str">
            <v>Charles D Bagley</v>
          </cell>
          <cell r="P2588" t="str">
            <v>Walje, A Richard</v>
          </cell>
        </row>
        <row r="2589">
          <cell r="A2589">
            <v>98142</v>
          </cell>
          <cell r="B2589" t="str">
            <v>Roman</v>
          </cell>
          <cell r="C2589" t="str">
            <v>Robert</v>
          </cell>
          <cell r="D2589" t="str">
            <v>Non-Exempt,Non-Union</v>
          </cell>
          <cell r="E2589">
            <v>1118</v>
          </cell>
          <cell r="F2589" t="str">
            <v>Midvale Metering Ops</v>
          </cell>
          <cell r="G2589">
            <v>8742</v>
          </cell>
          <cell r="H2589" t="str">
            <v>Admin, Business - Assoc</v>
          </cell>
          <cell r="I2589" t="str">
            <v>Admin, Business - Assoc</v>
          </cell>
          <cell r="J2589">
            <v>34011</v>
          </cell>
          <cell r="K2589">
            <v>38082</v>
          </cell>
          <cell r="L2589">
            <v>36252</v>
          </cell>
          <cell r="M2589" t="str">
            <v xml:space="preserve">    41000.00</v>
          </cell>
          <cell r="N2589">
            <v>0.2</v>
          </cell>
          <cell r="O2589" t="str">
            <v>Rafe G Black</v>
          </cell>
          <cell r="P2589" t="str">
            <v>Wright, Matthew</v>
          </cell>
        </row>
        <row r="2590">
          <cell r="A2590">
            <v>98160</v>
          </cell>
          <cell r="B2590" t="str">
            <v>East</v>
          </cell>
          <cell r="C2590" t="str">
            <v>Betty</v>
          </cell>
          <cell r="D2590" t="str">
            <v>Non-Exempt,Non-Union</v>
          </cell>
          <cell r="E2590">
            <v>1073</v>
          </cell>
          <cell r="F2590" t="str">
            <v>Safety and Environmental Svcs</v>
          </cell>
          <cell r="G2590">
            <v>2020</v>
          </cell>
          <cell r="H2590" t="str">
            <v>Assistant, Group/Indv</v>
          </cell>
          <cell r="I2590" t="str">
            <v>Assistant, Group/Indv</v>
          </cell>
          <cell r="J2590">
            <v>34031</v>
          </cell>
          <cell r="K2590">
            <v>36708</v>
          </cell>
          <cell r="L2590">
            <v>39037.199999999997</v>
          </cell>
          <cell r="M2590" t="str">
            <v xml:space="preserve">    36500.00</v>
          </cell>
          <cell r="N2590">
            <v>0.2</v>
          </cell>
          <cell r="O2590" t="str">
            <v>William K Lawson</v>
          </cell>
          <cell r="P2590" t="str">
            <v>Wessman, Ernest E</v>
          </cell>
        </row>
        <row r="2591">
          <cell r="A2591">
            <v>98164</v>
          </cell>
          <cell r="B2591" t="str">
            <v>Croissant</v>
          </cell>
          <cell r="C2591" t="str">
            <v>Mark</v>
          </cell>
          <cell r="D2591" t="str">
            <v>Exempt</v>
          </cell>
          <cell r="E2591">
            <v>289</v>
          </cell>
          <cell r="F2591" t="str">
            <v>Hydro</v>
          </cell>
          <cell r="G2591">
            <v>2120</v>
          </cell>
          <cell r="H2591" t="str">
            <v>Engineer - Ld/Sr</v>
          </cell>
          <cell r="I2591" t="str">
            <v>Engineer - Ld/Sr</v>
          </cell>
          <cell r="J2591">
            <v>34029</v>
          </cell>
          <cell r="K2591">
            <v>37632</v>
          </cell>
          <cell r="L2591">
            <v>70770</v>
          </cell>
          <cell r="M2591" t="str">
            <v xml:space="preserve">    80400.00</v>
          </cell>
          <cell r="N2591">
            <v>0.24</v>
          </cell>
          <cell r="O2591" t="str">
            <v>Mark A Sturtevant</v>
          </cell>
          <cell r="P2591" t="str">
            <v>Cunningham, Barry G</v>
          </cell>
        </row>
        <row r="2592">
          <cell r="A2592">
            <v>98172</v>
          </cell>
          <cell r="B2592" t="str">
            <v>Larsen</v>
          </cell>
          <cell r="C2592" t="str">
            <v>Sheila</v>
          </cell>
          <cell r="D2592" t="str">
            <v>Exempt</v>
          </cell>
          <cell r="E2592">
            <v>617</v>
          </cell>
          <cell r="F2592" t="str">
            <v>Metering Business Systems Support</v>
          </cell>
          <cell r="G2592">
            <v>6272</v>
          </cell>
          <cell r="H2592" t="str">
            <v>Analyst, Metering - Car</v>
          </cell>
          <cell r="I2592" t="str">
            <v>Analyst, Metering - Car</v>
          </cell>
          <cell r="J2592">
            <v>34036</v>
          </cell>
          <cell r="K2592">
            <v>37944</v>
          </cell>
          <cell r="L2592">
            <v>50961.120000000003</v>
          </cell>
          <cell r="M2592" t="str">
            <v xml:space="preserve">    55400.00</v>
          </cell>
          <cell r="N2592">
            <v>0.2</v>
          </cell>
          <cell r="O2592" t="str">
            <v>Charles Mohler</v>
          </cell>
          <cell r="P2592" t="str">
            <v>Wright, Matthew</v>
          </cell>
        </row>
        <row r="2593">
          <cell r="A2593">
            <v>98188</v>
          </cell>
          <cell r="B2593" t="str">
            <v>Magnuson</v>
          </cell>
          <cell r="C2593" t="str">
            <v>Steven</v>
          </cell>
          <cell r="D2593" t="str">
            <v>Exempt</v>
          </cell>
          <cell r="E2593">
            <v>1054</v>
          </cell>
          <cell r="F2593" t="str">
            <v>Metering Asset</v>
          </cell>
          <cell r="G2593">
            <v>2120</v>
          </cell>
          <cell r="H2593" t="str">
            <v>Engineer - Ld/Sr</v>
          </cell>
          <cell r="I2593" t="str">
            <v>Engineer - Ld/Sr</v>
          </cell>
          <cell r="J2593">
            <v>34043</v>
          </cell>
          <cell r="K2593">
            <v>35972</v>
          </cell>
          <cell r="L2593">
            <v>76392</v>
          </cell>
          <cell r="M2593" t="str">
            <v xml:space="preserve">    80400.00</v>
          </cell>
          <cell r="N2593">
            <v>0.24</v>
          </cell>
          <cell r="O2593" t="str">
            <v>Douglas L Marx</v>
          </cell>
          <cell r="P2593" t="str">
            <v>Wright, Matthew</v>
          </cell>
        </row>
        <row r="2594">
          <cell r="A2594">
            <v>98216</v>
          </cell>
          <cell r="B2594" t="str">
            <v>Shaffer</v>
          </cell>
          <cell r="C2594" t="str">
            <v>Sandra</v>
          </cell>
          <cell r="D2594" t="str">
            <v>Exempt</v>
          </cell>
          <cell r="E2594">
            <v>356</v>
          </cell>
          <cell r="F2594" t="str">
            <v>C&amp;T Mid Office</v>
          </cell>
          <cell r="G2594">
            <v>2006</v>
          </cell>
          <cell r="H2594" t="str">
            <v>Analyst, Rgltry - Ld/Sr</v>
          </cell>
          <cell r="I2594" t="str">
            <v>Analyst, Rgltry - Ld/Sr</v>
          </cell>
          <cell r="J2594">
            <v>34057</v>
          </cell>
          <cell r="K2594">
            <v>37859</v>
          </cell>
          <cell r="L2594">
            <v>84563.04</v>
          </cell>
          <cell r="M2594" t="str">
            <v xml:space="preserve">    69800.00</v>
          </cell>
          <cell r="N2594">
            <v>0.24</v>
          </cell>
          <cell r="O2594" t="str">
            <v>William R Miller</v>
          </cell>
          <cell r="P2594" t="str">
            <v>Watters, Stan K</v>
          </cell>
        </row>
        <row r="2595">
          <cell r="A2595">
            <v>98234</v>
          </cell>
          <cell r="B2595" t="str">
            <v>Downey</v>
          </cell>
          <cell r="C2595" t="str">
            <v>Kathryn</v>
          </cell>
          <cell r="D2595" t="str">
            <v>Exempt</v>
          </cell>
          <cell r="E2595">
            <v>77</v>
          </cell>
          <cell r="F2595" t="str">
            <v>Transmission Dispatch</v>
          </cell>
          <cell r="G2595">
            <v>2117</v>
          </cell>
          <cell r="H2595" t="str">
            <v>Dispatcher, Sys - Ld/Sr</v>
          </cell>
          <cell r="I2595" t="str">
            <v>Supervisor, Tranmission Scheduling</v>
          </cell>
          <cell r="J2595">
            <v>32716</v>
          </cell>
          <cell r="K2595">
            <v>37890</v>
          </cell>
          <cell r="L2595">
            <v>74779.199999999997</v>
          </cell>
          <cell r="M2595" t="str">
            <v xml:space="preserve">    85000.00</v>
          </cell>
          <cell r="N2595">
            <v>0.24</v>
          </cell>
          <cell r="O2595" t="str">
            <v>Robert L Williams</v>
          </cell>
          <cell r="P2595" t="str">
            <v>Wright, Matthew</v>
          </cell>
        </row>
        <row r="2596">
          <cell r="A2596">
            <v>98240</v>
          </cell>
          <cell r="B2596" t="str">
            <v>Cecy</v>
          </cell>
          <cell r="C2596" t="str">
            <v>Iraja</v>
          </cell>
          <cell r="D2596" t="str">
            <v>Exempt</v>
          </cell>
          <cell r="E2596">
            <v>1131</v>
          </cell>
          <cell r="F2596" t="str">
            <v>Project Management East</v>
          </cell>
          <cell r="G2596">
            <v>2236</v>
          </cell>
          <cell r="H2596" t="str">
            <v>Proj Mgr - Ld/Sr</v>
          </cell>
          <cell r="I2596" t="str">
            <v>Proj Mgr - Ld/Sr</v>
          </cell>
          <cell r="J2596">
            <v>34050</v>
          </cell>
          <cell r="K2596">
            <v>37102</v>
          </cell>
          <cell r="L2596">
            <v>90918</v>
          </cell>
          <cell r="M2596" t="str">
            <v xml:space="preserve">    88350.00</v>
          </cell>
          <cell r="N2596">
            <v>0.3</v>
          </cell>
          <cell r="O2596" t="str">
            <v>Steven R Jensen</v>
          </cell>
          <cell r="P2596" t="str">
            <v>Wright, Matthew</v>
          </cell>
        </row>
        <row r="2597">
          <cell r="A2597">
            <v>98284</v>
          </cell>
          <cell r="B2597" t="str">
            <v>Nelson</v>
          </cell>
          <cell r="C2597" t="str">
            <v>Chris</v>
          </cell>
          <cell r="D2597" t="str">
            <v>Exempt</v>
          </cell>
          <cell r="E2597">
            <v>382</v>
          </cell>
          <cell r="F2597" t="str">
            <v>Pinedale Distribution</v>
          </cell>
          <cell r="G2597">
            <v>6081</v>
          </cell>
          <cell r="H2597" t="str">
            <v>Manager, Distribution</v>
          </cell>
          <cell r="I2597" t="str">
            <v>Manager, Distribution (Ops Mgr)</v>
          </cell>
          <cell r="J2597">
            <v>34069</v>
          </cell>
          <cell r="K2597">
            <v>37494</v>
          </cell>
          <cell r="L2597">
            <v>77580</v>
          </cell>
          <cell r="M2597" t="str">
            <v xml:space="preserve">    90600.00</v>
          </cell>
          <cell r="N2597">
            <v>0.3</v>
          </cell>
          <cell r="O2597" t="str">
            <v>Vaughn N Rasmussen</v>
          </cell>
          <cell r="P2597" t="str">
            <v>Wright, Matthew</v>
          </cell>
        </row>
        <row r="2598">
          <cell r="A2598">
            <v>98290</v>
          </cell>
          <cell r="B2598" t="str">
            <v>Fitz Gerald</v>
          </cell>
          <cell r="C2598" t="str">
            <v>Corey</v>
          </cell>
          <cell r="D2598" t="str">
            <v>Exempt</v>
          </cell>
          <cell r="E2598">
            <v>726</v>
          </cell>
          <cell r="F2598" t="str">
            <v>T&amp;D Infrastructure Mgmt</v>
          </cell>
          <cell r="G2598">
            <v>8068</v>
          </cell>
          <cell r="H2598" t="str">
            <v>Director, Dist Support</v>
          </cell>
          <cell r="I2598" t="str">
            <v>Dir, Infrastructure Mgmt</v>
          </cell>
          <cell r="J2598">
            <v>34071</v>
          </cell>
          <cell r="K2598">
            <v>37712</v>
          </cell>
          <cell r="L2598">
            <v>92970</v>
          </cell>
          <cell r="M2598" t="str">
            <v xml:space="preserve">   102600.00</v>
          </cell>
          <cell r="N2598">
            <v>0.3</v>
          </cell>
          <cell r="O2598" t="str">
            <v>Curtis B Mansfield</v>
          </cell>
          <cell r="P2598" t="str">
            <v>Wright, Matthew</v>
          </cell>
        </row>
        <row r="2599">
          <cell r="A2599">
            <v>98302</v>
          </cell>
          <cell r="B2599" t="str">
            <v>Banek</v>
          </cell>
          <cell r="C2599" t="str">
            <v>Edgar</v>
          </cell>
          <cell r="D2599" t="str">
            <v>Exempt</v>
          </cell>
          <cell r="E2599">
            <v>1301</v>
          </cell>
          <cell r="F2599" t="str">
            <v>CFO - Risk Mgmt</v>
          </cell>
          <cell r="G2599">
            <v>1981</v>
          </cell>
          <cell r="H2599" t="str">
            <v>Analyst, Bus Sys - Car</v>
          </cell>
          <cell r="I2599" t="str">
            <v>Analyst, Bus Sys - Car</v>
          </cell>
          <cell r="J2599">
            <v>34078</v>
          </cell>
          <cell r="K2599">
            <v>37494</v>
          </cell>
          <cell r="L2599">
            <v>56650.080000000002</v>
          </cell>
          <cell r="M2599" t="str">
            <v xml:space="preserve">    61300.00</v>
          </cell>
          <cell r="N2599">
            <v>0.24</v>
          </cell>
          <cell r="O2599" t="str">
            <v>Yannie Chen</v>
          </cell>
          <cell r="P2599" t="str">
            <v>Klein, Robert A</v>
          </cell>
        </row>
        <row r="2600">
          <cell r="A2600">
            <v>98318</v>
          </cell>
          <cell r="B2600" t="str">
            <v>Walker</v>
          </cell>
          <cell r="C2600" t="str">
            <v>Irvin</v>
          </cell>
          <cell r="D2600" t="str">
            <v>Exempt</v>
          </cell>
          <cell r="E2600">
            <v>361</v>
          </cell>
          <cell r="F2600" t="str">
            <v>Klamath Falls Distribution</v>
          </cell>
          <cell r="G2600">
            <v>6081</v>
          </cell>
          <cell r="H2600" t="str">
            <v>Manager, Distribution</v>
          </cell>
          <cell r="I2600" t="str">
            <v>Manager, Distribution (Ops Mgr)</v>
          </cell>
          <cell r="J2600">
            <v>34085</v>
          </cell>
          <cell r="K2600">
            <v>37270</v>
          </cell>
          <cell r="L2600">
            <v>90299.04</v>
          </cell>
          <cell r="M2600" t="str">
            <v xml:space="preserve">    90600.00</v>
          </cell>
          <cell r="N2600">
            <v>0.3</v>
          </cell>
          <cell r="O2600" t="str">
            <v>Bruce E Johnson</v>
          </cell>
          <cell r="P2600" t="str">
            <v>Wright, Matthew</v>
          </cell>
        </row>
        <row r="2601">
          <cell r="A2601">
            <v>98330</v>
          </cell>
          <cell r="B2601" t="str">
            <v>Carpenter</v>
          </cell>
          <cell r="C2601" t="str">
            <v>Todd</v>
          </cell>
          <cell r="D2601" t="str">
            <v>Exempt</v>
          </cell>
          <cell r="E2601">
            <v>238</v>
          </cell>
          <cell r="F2601" t="str">
            <v>C&amp;T Front Office</v>
          </cell>
          <cell r="G2601">
            <v>6143</v>
          </cell>
          <cell r="H2601" t="str">
            <v>Supervisor, Trading</v>
          </cell>
          <cell r="I2601" t="str">
            <v>Supervisor, Trading</v>
          </cell>
          <cell r="J2601">
            <v>34113</v>
          </cell>
          <cell r="K2601">
            <v>37540</v>
          </cell>
          <cell r="L2601">
            <v>106642.08</v>
          </cell>
          <cell r="M2601" t="str">
            <v xml:space="preserve">   111250.00</v>
          </cell>
          <cell r="N2601">
            <v>0.8</v>
          </cell>
          <cell r="O2601" t="str">
            <v>Gregory D Maxfield</v>
          </cell>
          <cell r="P2601" t="str">
            <v>Watters, Stan K</v>
          </cell>
        </row>
        <row r="2602">
          <cell r="A2602">
            <v>98336</v>
          </cell>
          <cell r="B2602" t="str">
            <v>Gifford</v>
          </cell>
          <cell r="C2602" t="str">
            <v>Benjamin</v>
          </cell>
          <cell r="D2602" t="str">
            <v>Exempt</v>
          </cell>
          <cell r="E2602">
            <v>902</v>
          </cell>
          <cell r="F2602" t="str">
            <v>PacifiCorp Learning / eLrng</v>
          </cell>
          <cell r="G2602">
            <v>2307</v>
          </cell>
          <cell r="H2602" t="str">
            <v>Trainer, Techncl - Ld/Sr</v>
          </cell>
          <cell r="I2602" t="str">
            <v>Trainer, Techncl - Ld/Sr</v>
          </cell>
          <cell r="J2602">
            <v>34081</v>
          </cell>
          <cell r="K2602">
            <v>36913</v>
          </cell>
          <cell r="L2602">
            <v>63445.2</v>
          </cell>
          <cell r="M2602" t="str">
            <v xml:space="preserve">    65450.00</v>
          </cell>
          <cell r="N2602">
            <v>0.24</v>
          </cell>
          <cell r="O2602" t="str">
            <v>Janna M Sondenaa</v>
          </cell>
          <cell r="P2602" t="str">
            <v>Pittman, Michael J</v>
          </cell>
        </row>
        <row r="2603">
          <cell r="A2603">
            <v>98364</v>
          </cell>
          <cell r="B2603" t="str">
            <v>Ford</v>
          </cell>
          <cell r="C2603" t="str">
            <v>Charles</v>
          </cell>
          <cell r="D2603" t="str">
            <v>Exempt</v>
          </cell>
          <cell r="E2603">
            <v>361</v>
          </cell>
          <cell r="F2603" t="str">
            <v>Klamath Falls Distribution</v>
          </cell>
          <cell r="G2603">
            <v>6081</v>
          </cell>
          <cell r="H2603" t="str">
            <v>Manager, Distribution</v>
          </cell>
          <cell r="I2603" t="str">
            <v>Manager, Distribution</v>
          </cell>
          <cell r="J2603">
            <v>34099</v>
          </cell>
          <cell r="K2603">
            <v>37816</v>
          </cell>
          <cell r="L2603">
            <v>74675.039999999994</v>
          </cell>
          <cell r="M2603" t="str">
            <v xml:space="preserve">    90600.00</v>
          </cell>
          <cell r="N2603">
            <v>0.3</v>
          </cell>
          <cell r="O2603" t="str">
            <v>Bruce E Johnson</v>
          </cell>
          <cell r="P2603" t="str">
            <v>Wright, Matthew</v>
          </cell>
        </row>
        <row r="2604">
          <cell r="A2604">
            <v>98372</v>
          </cell>
          <cell r="B2604" t="str">
            <v>Marchant</v>
          </cell>
          <cell r="C2604" t="str">
            <v>Scott</v>
          </cell>
          <cell r="D2604" t="str">
            <v>Exempt</v>
          </cell>
          <cell r="E2604">
            <v>223</v>
          </cell>
          <cell r="F2604" t="str">
            <v>T&amp;D Operations</v>
          </cell>
          <cell r="G2604">
            <v>7548</v>
          </cell>
          <cell r="H2604" t="str">
            <v>Cnslt, Fin/Actng - Car</v>
          </cell>
          <cell r="I2604" t="str">
            <v>Cnslt, Fin/Actng - Car</v>
          </cell>
          <cell r="J2604">
            <v>32933</v>
          </cell>
          <cell r="K2604">
            <v>37632</v>
          </cell>
          <cell r="L2604">
            <v>77648.160000000003</v>
          </cell>
          <cell r="M2604" t="str">
            <v xml:space="preserve">    77300.00</v>
          </cell>
          <cell r="N2604">
            <v>0.24</v>
          </cell>
          <cell r="O2604" t="str">
            <v>Kirby Carroll</v>
          </cell>
          <cell r="P2604" t="str">
            <v>Wright, Matthew</v>
          </cell>
        </row>
        <row r="2605">
          <cell r="A2605">
            <v>98421</v>
          </cell>
          <cell r="B2605" t="str">
            <v>Lowry</v>
          </cell>
          <cell r="C2605" t="str">
            <v>Scott</v>
          </cell>
          <cell r="D2605" t="str">
            <v>Exempt</v>
          </cell>
          <cell r="E2605">
            <v>286</v>
          </cell>
          <cell r="F2605" t="str">
            <v>Regulatory &amp; Strategy Support</v>
          </cell>
          <cell r="G2605">
            <v>2175</v>
          </cell>
          <cell r="H2605" t="str">
            <v>Manager, Rgltry</v>
          </cell>
          <cell r="I2605" t="str">
            <v>Manager, Rgltry</v>
          </cell>
          <cell r="J2605">
            <v>30151</v>
          </cell>
          <cell r="K2605">
            <v>37305</v>
          </cell>
          <cell r="L2605">
            <v>91019.04</v>
          </cell>
          <cell r="M2605" t="str">
            <v xml:space="preserve">    99800.00</v>
          </cell>
          <cell r="N2605">
            <v>0.3</v>
          </cell>
          <cell r="O2605" t="str">
            <v>Rodger Weaver</v>
          </cell>
          <cell r="P2605" t="str">
            <v>Furman, Donald N</v>
          </cell>
        </row>
        <row r="2606">
          <cell r="A2606">
            <v>98437</v>
          </cell>
          <cell r="B2606" t="str">
            <v>Loeffler</v>
          </cell>
          <cell r="C2606" t="str">
            <v>Russell</v>
          </cell>
          <cell r="D2606" t="str">
            <v>Exempt</v>
          </cell>
          <cell r="E2606">
            <v>827</v>
          </cell>
          <cell r="F2606" t="str">
            <v>Project Management West</v>
          </cell>
          <cell r="G2606">
            <v>2236</v>
          </cell>
          <cell r="H2606" t="str">
            <v>Proj Mgr - Ld/Sr</v>
          </cell>
          <cell r="I2606" t="str">
            <v>Proj Mgr - Ld/Sr</v>
          </cell>
          <cell r="J2606">
            <v>34141</v>
          </cell>
          <cell r="K2606">
            <v>36342</v>
          </cell>
          <cell r="L2606">
            <v>92329.2</v>
          </cell>
          <cell r="M2606" t="str">
            <v xml:space="preserve">    88350.00</v>
          </cell>
          <cell r="N2606">
            <v>0.3</v>
          </cell>
          <cell r="O2606" t="str">
            <v>Brian E Fritz</v>
          </cell>
          <cell r="P2606" t="str">
            <v>Wright, Matthew</v>
          </cell>
        </row>
        <row r="2607">
          <cell r="A2607">
            <v>98450</v>
          </cell>
          <cell r="B2607" t="str">
            <v>Eldridge</v>
          </cell>
          <cell r="C2607" t="str">
            <v>Gary</v>
          </cell>
          <cell r="D2607" t="str">
            <v>Exempt</v>
          </cell>
          <cell r="E2607">
            <v>238</v>
          </cell>
          <cell r="F2607" t="str">
            <v>C&amp;T Front Office</v>
          </cell>
          <cell r="G2607">
            <v>2298</v>
          </cell>
          <cell r="H2607" t="str">
            <v>Trader, Engy Trans - Ld/S</v>
          </cell>
          <cell r="I2607" t="str">
            <v>Trader, Engy Trans - Ld/Sr</v>
          </cell>
          <cell r="J2607">
            <v>34162</v>
          </cell>
          <cell r="K2607">
            <v>36398</v>
          </cell>
          <cell r="L2607">
            <v>100625.04</v>
          </cell>
          <cell r="M2607" t="str">
            <v xml:space="preserve">    83900.00</v>
          </cell>
          <cell r="N2607">
            <v>0.7</v>
          </cell>
          <cell r="O2607" t="str">
            <v>Gregory D Maxfield</v>
          </cell>
          <cell r="P2607" t="str">
            <v>Watters, Stan K</v>
          </cell>
        </row>
        <row r="2608">
          <cell r="A2608">
            <v>98464</v>
          </cell>
          <cell r="B2608" t="str">
            <v>Dunlap</v>
          </cell>
          <cell r="C2608" t="str">
            <v>Thomas</v>
          </cell>
          <cell r="D2608" t="str">
            <v>Exempt</v>
          </cell>
          <cell r="E2608">
            <v>487</v>
          </cell>
          <cell r="F2608" t="str">
            <v>Field Engineering West</v>
          </cell>
          <cell r="G2608">
            <v>2120</v>
          </cell>
          <cell r="H2608" t="str">
            <v>Engineer - Ld/Sr</v>
          </cell>
          <cell r="I2608" t="str">
            <v>Engineer - Ld/Sr</v>
          </cell>
          <cell r="J2608">
            <v>34134</v>
          </cell>
          <cell r="K2608">
            <v>37586</v>
          </cell>
          <cell r="L2608">
            <v>82686</v>
          </cell>
          <cell r="M2608" t="str">
            <v xml:space="preserve">    80400.00</v>
          </cell>
          <cell r="N2608">
            <v>0.24</v>
          </cell>
          <cell r="O2608" t="str">
            <v>Leslie H Bahls</v>
          </cell>
          <cell r="P2608" t="str">
            <v>Wright, Matthew</v>
          </cell>
        </row>
        <row r="2609">
          <cell r="A2609">
            <v>98479</v>
          </cell>
          <cell r="B2609" t="str">
            <v>Thatcher</v>
          </cell>
          <cell r="C2609" t="str">
            <v>Robert</v>
          </cell>
          <cell r="D2609" t="str">
            <v>Exempt</v>
          </cell>
          <cell r="E2609">
            <v>660</v>
          </cell>
          <cell r="F2609" t="str">
            <v>Hunter Support</v>
          </cell>
          <cell r="G2609">
            <v>2120</v>
          </cell>
          <cell r="H2609" t="str">
            <v>Engineer - Ld/Sr</v>
          </cell>
          <cell r="I2609" t="str">
            <v>Engineer - Ld/Sr</v>
          </cell>
          <cell r="J2609">
            <v>34148</v>
          </cell>
          <cell r="K2609">
            <v>35972</v>
          </cell>
          <cell r="L2609">
            <v>77815.199999999997</v>
          </cell>
          <cell r="M2609" t="str">
            <v xml:space="preserve">    80400.00</v>
          </cell>
          <cell r="N2609">
            <v>0.24</v>
          </cell>
          <cell r="O2609" t="str">
            <v>Larry P Bruno</v>
          </cell>
          <cell r="P2609" t="str">
            <v>Cunningham, Barry G</v>
          </cell>
        </row>
        <row r="2610">
          <cell r="A2610">
            <v>98495</v>
          </cell>
          <cell r="B2610" t="str">
            <v>Seelye</v>
          </cell>
          <cell r="C2610" t="str">
            <v>Charles</v>
          </cell>
          <cell r="D2610" t="str">
            <v>Exempt</v>
          </cell>
          <cell r="E2610">
            <v>833</v>
          </cell>
          <cell r="F2610" t="str">
            <v>Substation &amp; Civil</v>
          </cell>
          <cell r="G2610">
            <v>8282</v>
          </cell>
          <cell r="H2610" t="str">
            <v>Specialist, Design - Ld/S</v>
          </cell>
          <cell r="I2610" t="str">
            <v>Specialist, Design - Ld/Sr</v>
          </cell>
          <cell r="J2610">
            <v>34148</v>
          </cell>
          <cell r="K2610">
            <v>37813</v>
          </cell>
          <cell r="L2610">
            <v>56375.040000000001</v>
          </cell>
          <cell r="M2610" t="str">
            <v xml:space="preserve">    56400.00</v>
          </cell>
          <cell r="N2610">
            <v>0.24</v>
          </cell>
          <cell r="O2610" t="str">
            <v>Brian K Thomas</v>
          </cell>
          <cell r="P2610" t="str">
            <v>Wright, Matthew</v>
          </cell>
        </row>
        <row r="2611">
          <cell r="A2611">
            <v>98686</v>
          </cell>
          <cell r="B2611" t="str">
            <v>Murdock</v>
          </cell>
          <cell r="C2611" t="str">
            <v>Scott</v>
          </cell>
          <cell r="D2611" t="str">
            <v>Exempt</v>
          </cell>
          <cell r="E2611">
            <v>1111</v>
          </cell>
          <cell r="F2611" t="str">
            <v>Area Planning</v>
          </cell>
          <cell r="G2611">
            <v>2120</v>
          </cell>
          <cell r="H2611" t="str">
            <v>Engineer - Ld/Sr</v>
          </cell>
          <cell r="I2611" t="str">
            <v>Engineer - Ld/Sr</v>
          </cell>
          <cell r="J2611">
            <v>34150</v>
          </cell>
          <cell r="K2611">
            <v>37571</v>
          </cell>
          <cell r="L2611">
            <v>77895.12</v>
          </cell>
          <cell r="M2611" t="str">
            <v xml:space="preserve">    80400.00</v>
          </cell>
          <cell r="N2611">
            <v>0.24</v>
          </cell>
          <cell r="O2611" t="str">
            <v>Thomas N Tjoelker</v>
          </cell>
          <cell r="P2611" t="str">
            <v>Wright, Matthew</v>
          </cell>
        </row>
        <row r="2612">
          <cell r="A2612">
            <v>98687</v>
          </cell>
          <cell r="B2612" t="str">
            <v>Rose</v>
          </cell>
          <cell r="C2612" t="str">
            <v>Elaine</v>
          </cell>
          <cell r="D2612" t="str">
            <v>Non-Exempt,Non-Union</v>
          </cell>
          <cell r="E2612">
            <v>853</v>
          </cell>
          <cell r="F2612" t="str">
            <v>Energy Services</v>
          </cell>
          <cell r="G2612">
            <v>2020</v>
          </cell>
          <cell r="H2612" t="str">
            <v>Assistant, Group/Indv</v>
          </cell>
          <cell r="I2612" t="str">
            <v>Assistant, Group/Indv</v>
          </cell>
          <cell r="J2612">
            <v>34204</v>
          </cell>
          <cell r="K2612">
            <v>35972</v>
          </cell>
          <cell r="L2612">
            <v>36006</v>
          </cell>
          <cell r="M2612" t="str">
            <v xml:space="preserve">    36500.00</v>
          </cell>
          <cell r="N2612">
            <v>0.2</v>
          </cell>
          <cell r="O2612" t="str">
            <v>Dale M Pommarane</v>
          </cell>
          <cell r="P2612" t="str">
            <v>Wright, Matthew</v>
          </cell>
        </row>
        <row r="2613">
          <cell r="A2613">
            <v>98705</v>
          </cell>
          <cell r="B2613" t="str">
            <v>Derrick</v>
          </cell>
          <cell r="C2613" t="str">
            <v>Scott</v>
          </cell>
          <cell r="D2613" t="str">
            <v>Exempt</v>
          </cell>
          <cell r="E2613">
            <v>1045</v>
          </cell>
          <cell r="F2613" t="str">
            <v>Central Utah Wires</v>
          </cell>
          <cell r="G2613">
            <v>6067</v>
          </cell>
          <cell r="H2613" t="str">
            <v>Director, Distribution</v>
          </cell>
          <cell r="I2613" t="str">
            <v>Dir, Distribution UT Central</v>
          </cell>
          <cell r="J2613">
            <v>34169</v>
          </cell>
          <cell r="K2613">
            <v>38133</v>
          </cell>
          <cell r="L2613">
            <v>106999.92</v>
          </cell>
          <cell r="M2613" t="str">
            <v xml:space="preserve">   107700.00</v>
          </cell>
          <cell r="N2613">
            <v>0.3</v>
          </cell>
          <cell r="O2613" t="str">
            <v>Paul J Radakovich</v>
          </cell>
          <cell r="P2613" t="str">
            <v>Wright, Matthew</v>
          </cell>
        </row>
        <row r="2614">
          <cell r="A2614">
            <v>98754</v>
          </cell>
          <cell r="B2614" t="str">
            <v>Koszalka</v>
          </cell>
          <cell r="C2614" t="str">
            <v>Michael</v>
          </cell>
          <cell r="D2614" t="str">
            <v>Exempt</v>
          </cell>
          <cell r="E2614">
            <v>280</v>
          </cell>
          <cell r="F2614" t="str">
            <v>C&amp;T Planning</v>
          </cell>
          <cell r="G2614">
            <v>7417</v>
          </cell>
          <cell r="H2614" t="str">
            <v>Director, DSM</v>
          </cell>
          <cell r="I2614" t="str">
            <v>Director, DSM</v>
          </cell>
          <cell r="J2614">
            <v>34205</v>
          </cell>
          <cell r="K2614">
            <v>37389</v>
          </cell>
          <cell r="L2614">
            <v>113218.08</v>
          </cell>
          <cell r="M2614" t="str">
            <v xml:space="preserve">   101000.00</v>
          </cell>
          <cell r="N2614">
            <v>0.4</v>
          </cell>
          <cell r="O2614" t="str">
            <v>Christopher M Turner</v>
          </cell>
          <cell r="P2614" t="str">
            <v>Watters, Stan K</v>
          </cell>
        </row>
        <row r="2615">
          <cell r="A2615">
            <v>98758</v>
          </cell>
          <cell r="B2615" t="str">
            <v>Bishop</v>
          </cell>
          <cell r="C2615" t="str">
            <v>Richard</v>
          </cell>
          <cell r="D2615" t="str">
            <v>Exempt</v>
          </cell>
          <cell r="E2615">
            <v>1328</v>
          </cell>
          <cell r="F2615" t="str">
            <v>PD Transmission Systems</v>
          </cell>
          <cell r="G2615">
            <v>2133</v>
          </cell>
          <cell r="H2615" t="str">
            <v>IT Spclst, CS Gen - Ld/Sr</v>
          </cell>
          <cell r="I2615" t="str">
            <v>IT Spclst, CS Gen - Ld/Sr</v>
          </cell>
          <cell r="J2615">
            <v>34207</v>
          </cell>
          <cell r="K2615">
            <v>35972</v>
          </cell>
          <cell r="L2615">
            <v>82889.039999999994</v>
          </cell>
          <cell r="M2615" t="str">
            <v xml:space="preserve">    85250.00</v>
          </cell>
          <cell r="N2615">
            <v>0.24</v>
          </cell>
          <cell r="O2615" t="str">
            <v>Richard N Niska</v>
          </cell>
          <cell r="P2615" t="str">
            <v>Walje, A Richard</v>
          </cell>
        </row>
        <row r="2616">
          <cell r="A2616">
            <v>98769</v>
          </cell>
          <cell r="B2616" t="str">
            <v>Clement</v>
          </cell>
          <cell r="C2616" t="str">
            <v>Lawrence</v>
          </cell>
          <cell r="D2616" t="str">
            <v>Exempt</v>
          </cell>
          <cell r="E2616">
            <v>906</v>
          </cell>
          <cell r="F2616" t="str">
            <v>IT PSAT Mgmt &amp; Svcs Office</v>
          </cell>
          <cell r="G2616">
            <v>2057</v>
          </cell>
          <cell r="H2616" t="str">
            <v>Cnslt, Sys - Ld/Sr</v>
          </cell>
          <cell r="I2616" t="str">
            <v>Cnslt, Sys - Ld/Sr</v>
          </cell>
          <cell r="J2616">
            <v>30690</v>
          </cell>
          <cell r="K2616">
            <v>37221</v>
          </cell>
          <cell r="L2616">
            <v>96985.2</v>
          </cell>
          <cell r="M2616" t="str">
            <v xml:space="preserve">    95000.00</v>
          </cell>
          <cell r="N2616">
            <v>0.3</v>
          </cell>
          <cell r="O2616" t="str">
            <v>Benjamin J Beberness</v>
          </cell>
          <cell r="P2616" t="str">
            <v>Walje, A Richard</v>
          </cell>
        </row>
        <row r="2617">
          <cell r="A2617">
            <v>98781</v>
          </cell>
          <cell r="B2617" t="str">
            <v>Miller</v>
          </cell>
          <cell r="C2617" t="str">
            <v>Randall</v>
          </cell>
          <cell r="D2617" t="str">
            <v>Exempt</v>
          </cell>
          <cell r="E2617">
            <v>481</v>
          </cell>
          <cell r="F2617" t="str">
            <v>Vegetation Management</v>
          </cell>
          <cell r="G2617">
            <v>6081</v>
          </cell>
          <cell r="H2617" t="str">
            <v>Manager, Distribution</v>
          </cell>
          <cell r="I2617" t="str">
            <v>Manager, Dist (Vegtn)</v>
          </cell>
          <cell r="J2617">
            <v>34241</v>
          </cell>
          <cell r="K2617">
            <v>36708</v>
          </cell>
          <cell r="L2617">
            <v>90850.08</v>
          </cell>
          <cell r="M2617" t="str">
            <v xml:space="preserve">    90600.00</v>
          </cell>
          <cell r="N2617">
            <v>0.3</v>
          </cell>
          <cell r="O2617" t="str">
            <v>James L Marquis</v>
          </cell>
          <cell r="P2617" t="str">
            <v>Wright, Matthew</v>
          </cell>
        </row>
        <row r="2618">
          <cell r="A2618">
            <v>98782</v>
          </cell>
          <cell r="B2618" t="str">
            <v>MacKenzie</v>
          </cell>
          <cell r="C2618" t="str">
            <v>Gayle</v>
          </cell>
          <cell r="D2618" t="str">
            <v>Non-Exempt,Non-Union</v>
          </cell>
          <cell r="E2618">
            <v>1039</v>
          </cell>
          <cell r="F2618" t="str">
            <v>T&amp;D Asset Management</v>
          </cell>
          <cell r="G2618">
            <v>2019</v>
          </cell>
          <cell r="H2618" t="str">
            <v>Assistant, Exec</v>
          </cell>
          <cell r="I2618" t="str">
            <v>Assistant, Exec</v>
          </cell>
          <cell r="J2618">
            <v>32629</v>
          </cell>
          <cell r="K2618">
            <v>36703</v>
          </cell>
          <cell r="L2618">
            <v>45902.16</v>
          </cell>
          <cell r="M2618" t="str">
            <v xml:space="preserve">    43800.00</v>
          </cell>
          <cell r="N2618">
            <v>0.2</v>
          </cell>
          <cell r="O2618" t="str">
            <v>Darrell T Gerrard</v>
          </cell>
          <cell r="P2618" t="str">
            <v>Wright, Matthew</v>
          </cell>
        </row>
        <row r="2619">
          <cell r="A2619">
            <v>98785</v>
          </cell>
          <cell r="B2619" t="str">
            <v>Freeman</v>
          </cell>
          <cell r="C2619" t="str">
            <v>Richard</v>
          </cell>
          <cell r="D2619" t="str">
            <v>Exempt</v>
          </cell>
          <cell r="E2619">
            <v>289</v>
          </cell>
          <cell r="F2619" t="str">
            <v>Hydro</v>
          </cell>
          <cell r="G2619">
            <v>2273</v>
          </cell>
          <cell r="H2619" t="str">
            <v>Supervisor, Engrg/Env</v>
          </cell>
          <cell r="I2619" t="str">
            <v>Supervisor, Engrg/Env</v>
          </cell>
          <cell r="J2619">
            <v>34253</v>
          </cell>
          <cell r="K2619">
            <v>37752</v>
          </cell>
          <cell r="L2619">
            <v>86688</v>
          </cell>
          <cell r="M2619" t="str">
            <v xml:space="preserve">    90500.00</v>
          </cell>
          <cell r="N2619">
            <v>0.24</v>
          </cell>
          <cell r="O2619" t="str">
            <v>Mark A Sturtevant</v>
          </cell>
          <cell r="P2619" t="str">
            <v>Cunningham, Barry G</v>
          </cell>
        </row>
        <row r="2620">
          <cell r="A2620">
            <v>98798</v>
          </cell>
          <cell r="B2620" t="str">
            <v>Neil</v>
          </cell>
          <cell r="C2620" t="str">
            <v>Jay</v>
          </cell>
          <cell r="D2620" t="str">
            <v>Exempt</v>
          </cell>
          <cell r="E2620">
            <v>481</v>
          </cell>
          <cell r="F2620" t="str">
            <v>Vegetation Management</v>
          </cell>
          <cell r="G2620">
            <v>2256</v>
          </cell>
          <cell r="H2620" t="str">
            <v>Arborist, Utility Frstry</v>
          </cell>
          <cell r="I2620" t="str">
            <v>Arborist, Utility Frstry - Ld/Sr</v>
          </cell>
          <cell r="J2620">
            <v>34267</v>
          </cell>
          <cell r="K2620">
            <v>35972</v>
          </cell>
          <cell r="L2620">
            <v>69174</v>
          </cell>
          <cell r="M2620" t="str">
            <v xml:space="preserve">    70100.00</v>
          </cell>
          <cell r="N2620">
            <v>0.24</v>
          </cell>
          <cell r="O2620" t="str">
            <v>Randall H Miller</v>
          </cell>
          <cell r="P2620" t="str">
            <v>Wright, Matthew</v>
          </cell>
        </row>
        <row r="2621">
          <cell r="A2621">
            <v>98803</v>
          </cell>
          <cell r="B2621" t="str">
            <v>Campbell</v>
          </cell>
          <cell r="C2621" t="str">
            <v>Barbara</v>
          </cell>
          <cell r="D2621" t="str">
            <v>Exempt</v>
          </cell>
          <cell r="E2621">
            <v>289</v>
          </cell>
          <cell r="F2621" t="str">
            <v>Hydro</v>
          </cell>
          <cell r="G2621">
            <v>8282</v>
          </cell>
          <cell r="H2621" t="str">
            <v>Specialist, Design - Ld/S</v>
          </cell>
          <cell r="I2621" t="str">
            <v>Specialist, Design - Ld/Sr</v>
          </cell>
          <cell r="J2621">
            <v>34274</v>
          </cell>
          <cell r="K2621">
            <v>37752</v>
          </cell>
          <cell r="L2621">
            <v>50472</v>
          </cell>
          <cell r="M2621" t="str">
            <v xml:space="preserve">    56400.00</v>
          </cell>
          <cell r="N2621">
            <v>0.24</v>
          </cell>
          <cell r="O2621" t="str">
            <v>Mark A Sturtevant</v>
          </cell>
          <cell r="P2621" t="str">
            <v>Cunningham, Barry G</v>
          </cell>
        </row>
        <row r="2622">
          <cell r="A2622">
            <v>98812</v>
          </cell>
          <cell r="B2622" t="str">
            <v>Georgen</v>
          </cell>
          <cell r="C2622" t="str">
            <v>Angela</v>
          </cell>
          <cell r="D2622" t="str">
            <v>Exempt</v>
          </cell>
          <cell r="E2622">
            <v>833</v>
          </cell>
          <cell r="F2622" t="str">
            <v>Substation &amp; Civil</v>
          </cell>
          <cell r="G2622">
            <v>8282</v>
          </cell>
          <cell r="H2622" t="str">
            <v>Specialist, Design - Ld/S</v>
          </cell>
          <cell r="I2622" t="str">
            <v>Specialist, Design - Ld/Sr</v>
          </cell>
          <cell r="J2622">
            <v>34282</v>
          </cell>
          <cell r="K2622">
            <v>37813</v>
          </cell>
          <cell r="L2622">
            <v>54079.199999999997</v>
          </cell>
          <cell r="M2622" t="str">
            <v xml:space="preserve">    56400.00</v>
          </cell>
          <cell r="N2622">
            <v>0.24</v>
          </cell>
          <cell r="O2622" t="str">
            <v>Brian K Thomas</v>
          </cell>
          <cell r="P2622" t="str">
            <v>Wright, Matthew</v>
          </cell>
        </row>
        <row r="2623">
          <cell r="A2623">
            <v>98814</v>
          </cell>
          <cell r="B2623" t="str">
            <v>Lesko</v>
          </cell>
          <cell r="C2623" t="str">
            <v>Elizabeth</v>
          </cell>
          <cell r="D2623" t="str">
            <v>Non-Exempt,Non-Union</v>
          </cell>
          <cell r="E2623">
            <v>395</v>
          </cell>
          <cell r="F2623" t="str">
            <v>O &amp; M Support</v>
          </cell>
          <cell r="G2623">
            <v>2020</v>
          </cell>
          <cell r="H2623" t="str">
            <v>Assistant, Group/Indv</v>
          </cell>
          <cell r="I2623" t="str">
            <v>Assistant, Group/Indv</v>
          </cell>
          <cell r="J2623">
            <v>34283</v>
          </cell>
          <cell r="K2623">
            <v>36831</v>
          </cell>
          <cell r="L2623">
            <v>35610.959999999999</v>
          </cell>
          <cell r="M2623" t="str">
            <v xml:space="preserve">    36500.00</v>
          </cell>
          <cell r="N2623">
            <v>0.2</v>
          </cell>
          <cell r="O2623" t="str">
            <v>James L Marquis</v>
          </cell>
          <cell r="P2623" t="str">
            <v>Wright, Matthew</v>
          </cell>
        </row>
        <row r="2624">
          <cell r="A2624">
            <v>98829</v>
          </cell>
          <cell r="B2624" t="str">
            <v>Jourabchi</v>
          </cell>
          <cell r="C2624" t="str">
            <v>Massoud</v>
          </cell>
          <cell r="D2624" t="str">
            <v>Exempt</v>
          </cell>
          <cell r="E2624">
            <v>526</v>
          </cell>
          <cell r="F2624" t="str">
            <v>Business Planning &amp; Strategy Analysis</v>
          </cell>
          <cell r="G2624">
            <v>7551</v>
          </cell>
          <cell r="H2624" t="str">
            <v>Cnslt, Plng/Fincl Anly -</v>
          </cell>
          <cell r="I2624" t="str">
            <v>Cnslt, Plng/Fincl Anly - Ld/Sr</v>
          </cell>
          <cell r="J2624">
            <v>34316</v>
          </cell>
          <cell r="K2624">
            <v>37525</v>
          </cell>
          <cell r="L2624">
            <v>80936.160000000003</v>
          </cell>
          <cell r="M2624" t="str">
            <v xml:space="preserve">    90200.00</v>
          </cell>
          <cell r="N2624">
            <v>0.24</v>
          </cell>
          <cell r="O2624" t="str">
            <v>Michael J DeWolf</v>
          </cell>
          <cell r="P2624" t="str">
            <v>MacRitchie, Andy</v>
          </cell>
        </row>
        <row r="2625">
          <cell r="A2625">
            <v>98833</v>
          </cell>
          <cell r="B2625" t="str">
            <v>Odekirk</v>
          </cell>
          <cell r="C2625" t="str">
            <v>Susan</v>
          </cell>
          <cell r="D2625" t="str">
            <v>Exempt</v>
          </cell>
          <cell r="E2625">
            <v>1073</v>
          </cell>
          <cell r="F2625" t="str">
            <v>Safety and Environmental Svcs</v>
          </cell>
          <cell r="G2625">
            <v>2120</v>
          </cell>
          <cell r="H2625" t="str">
            <v>Engineer - Ld/Sr</v>
          </cell>
          <cell r="I2625" t="str">
            <v>Engineer - Ld/Sr</v>
          </cell>
          <cell r="J2625">
            <v>34325</v>
          </cell>
          <cell r="K2625">
            <v>35972</v>
          </cell>
          <cell r="L2625">
            <v>79396.56</v>
          </cell>
          <cell r="M2625" t="str">
            <v xml:space="preserve">    80400.00</v>
          </cell>
          <cell r="N2625">
            <v>0.24</v>
          </cell>
          <cell r="O2625" t="str">
            <v>William K Lawson</v>
          </cell>
          <cell r="P2625" t="str">
            <v>Wessman, Ernest E</v>
          </cell>
        </row>
        <row r="2626">
          <cell r="A2626">
            <v>98836</v>
          </cell>
          <cell r="B2626" t="str">
            <v>Hannon</v>
          </cell>
          <cell r="C2626" t="str">
            <v>Rachelle</v>
          </cell>
          <cell r="D2626" t="str">
            <v>Exempt</v>
          </cell>
          <cell r="E2626">
            <v>441</v>
          </cell>
          <cell r="F2626" t="str">
            <v>PERCO - Non-Regulated</v>
          </cell>
          <cell r="G2626">
            <v>2236</v>
          </cell>
          <cell r="H2626" t="str">
            <v>Proj Mgr - Ld/Sr</v>
          </cell>
          <cell r="I2626" t="str">
            <v>Proj Mgr - Ld/Sr</v>
          </cell>
          <cell r="J2626">
            <v>34353</v>
          </cell>
          <cell r="K2626">
            <v>37926</v>
          </cell>
          <cell r="L2626">
            <v>78660</v>
          </cell>
          <cell r="M2626" t="str">
            <v xml:space="preserve">    88350.00</v>
          </cell>
          <cell r="N2626">
            <v>0.3</v>
          </cell>
          <cell r="O2626" t="str">
            <v>Charles P Allen</v>
          </cell>
          <cell r="P2626" t="str">
            <v>MacRitchie, Andy</v>
          </cell>
        </row>
        <row r="2627">
          <cell r="A2627">
            <v>98838</v>
          </cell>
          <cell r="B2627" t="str">
            <v>Goddard</v>
          </cell>
          <cell r="C2627" t="str">
            <v>Nancy</v>
          </cell>
          <cell r="D2627" t="str">
            <v>Exempt</v>
          </cell>
          <cell r="E2627">
            <v>1025</v>
          </cell>
          <cell r="F2627" t="str">
            <v>Corp Long-Term DSM</v>
          </cell>
          <cell r="G2627">
            <v>2231</v>
          </cell>
          <cell r="H2627" t="str">
            <v>Prod Mgr - Ld/Sr</v>
          </cell>
          <cell r="I2627" t="str">
            <v>Prod Mgr - Ld/Sr</v>
          </cell>
          <cell r="J2627">
            <v>34344</v>
          </cell>
          <cell r="K2627">
            <v>35972</v>
          </cell>
          <cell r="L2627">
            <v>78984</v>
          </cell>
          <cell r="M2627" t="str">
            <v xml:space="preserve">    78950.00</v>
          </cell>
          <cell r="N2627">
            <v>0.3</v>
          </cell>
          <cell r="O2627" t="str">
            <v>Jeff W Bumgarner</v>
          </cell>
          <cell r="P2627" t="str">
            <v>Walje, A Richard</v>
          </cell>
        </row>
        <row r="2628">
          <cell r="A2628">
            <v>98843</v>
          </cell>
          <cell r="B2628" t="str">
            <v>Klein</v>
          </cell>
          <cell r="C2628" t="str">
            <v>Cheri</v>
          </cell>
          <cell r="D2628" t="str">
            <v>Non-Exempt,Non-Union</v>
          </cell>
          <cell r="E2628">
            <v>601</v>
          </cell>
          <cell r="F2628" t="str">
            <v>US to UK</v>
          </cell>
          <cell r="G2628">
            <v>5518</v>
          </cell>
          <cell r="H2628" t="str">
            <v>Intl Assignee - US Out</v>
          </cell>
          <cell r="I2628" t="str">
            <v>Intl Assignee - US Out</v>
          </cell>
          <cell r="J2628">
            <v>34345</v>
          </cell>
          <cell r="K2628">
            <v>37130</v>
          </cell>
          <cell r="L2628">
            <v>42070.080000000002</v>
          </cell>
          <cell r="M2628" t="str">
            <v xml:space="preserve">        0.00</v>
          </cell>
          <cell r="N2628">
            <v>0.2</v>
          </cell>
          <cell r="O2628" t="str">
            <v>Kathleen L Driscoll</v>
          </cell>
          <cell r="P2628" t="str">
            <v>Wright, Matthew</v>
          </cell>
        </row>
        <row r="2629">
          <cell r="A2629">
            <v>98849</v>
          </cell>
          <cell r="B2629" t="str">
            <v>Lesko</v>
          </cell>
          <cell r="C2629" t="str">
            <v>Erik</v>
          </cell>
          <cell r="D2629" t="str">
            <v>Exempt</v>
          </cell>
          <cell r="E2629">
            <v>289</v>
          </cell>
          <cell r="F2629" t="str">
            <v>Hydro</v>
          </cell>
          <cell r="G2629">
            <v>2252</v>
          </cell>
          <cell r="H2629" t="str">
            <v>Scientist, Env Snc - Ld/S</v>
          </cell>
          <cell r="I2629" t="str">
            <v>Scientist, Env Snc - Ld/Sr</v>
          </cell>
          <cell r="J2629">
            <v>34365</v>
          </cell>
          <cell r="K2629">
            <v>36567</v>
          </cell>
          <cell r="L2629">
            <v>66489.119999999995</v>
          </cell>
          <cell r="M2629" t="str">
            <v xml:space="preserve">    69200.00</v>
          </cell>
          <cell r="N2629">
            <v>0.24</v>
          </cell>
          <cell r="O2629" t="str">
            <v>Jerry A Roppe</v>
          </cell>
          <cell r="P2629" t="str">
            <v>Cunningham, Barry G</v>
          </cell>
        </row>
        <row r="2630">
          <cell r="A2630">
            <v>98855</v>
          </cell>
          <cell r="B2630" t="str">
            <v>Murray</v>
          </cell>
          <cell r="C2630" t="str">
            <v>Stephen</v>
          </cell>
          <cell r="D2630" t="str">
            <v>Exempt</v>
          </cell>
          <cell r="E2630">
            <v>289</v>
          </cell>
          <cell r="F2630" t="str">
            <v>Hydro</v>
          </cell>
          <cell r="G2630">
            <v>2121</v>
          </cell>
          <cell r="H2630" t="str">
            <v>Engineer - Princ</v>
          </cell>
          <cell r="I2630" t="str">
            <v>Engineer - Princ</v>
          </cell>
          <cell r="J2630">
            <v>34358</v>
          </cell>
          <cell r="K2630">
            <v>37494</v>
          </cell>
          <cell r="L2630">
            <v>92881.2</v>
          </cell>
          <cell r="M2630" t="str">
            <v xml:space="preserve">    94950.00</v>
          </cell>
          <cell r="N2630">
            <v>0.3</v>
          </cell>
          <cell r="O2630" t="str">
            <v>Mark A Sturtevant</v>
          </cell>
          <cell r="P2630" t="str">
            <v>Cunningham, Barry G</v>
          </cell>
        </row>
        <row r="2631">
          <cell r="A2631">
            <v>98864</v>
          </cell>
          <cell r="B2631" t="str">
            <v>Holt</v>
          </cell>
          <cell r="C2631" t="str">
            <v>Shiree</v>
          </cell>
          <cell r="D2631" t="str">
            <v>Exempt</v>
          </cell>
          <cell r="E2631">
            <v>1046</v>
          </cell>
          <cell r="F2631" t="str">
            <v>Distribution Dispatch</v>
          </cell>
          <cell r="G2631">
            <v>2235</v>
          </cell>
          <cell r="H2631" t="str">
            <v>Proj Mgr - Car</v>
          </cell>
          <cell r="I2631" t="str">
            <v>Proj Mgr - Car</v>
          </cell>
          <cell r="J2631">
            <v>34366</v>
          </cell>
          <cell r="K2631">
            <v>37592</v>
          </cell>
          <cell r="L2631">
            <v>55122.239999999998</v>
          </cell>
          <cell r="M2631" t="str">
            <v xml:space="preserve">    76600.00</v>
          </cell>
          <cell r="N2631">
            <v>0.24</v>
          </cell>
          <cell r="O2631" t="str">
            <v>James M Stuart</v>
          </cell>
          <cell r="P2631" t="str">
            <v>Wright, Matthew</v>
          </cell>
        </row>
        <row r="2632">
          <cell r="A2632">
            <v>98875</v>
          </cell>
          <cell r="B2632" t="str">
            <v>Ponsness</v>
          </cell>
          <cell r="C2632" t="str">
            <v>Jeffery</v>
          </cell>
          <cell r="D2632" t="str">
            <v>Exempt</v>
          </cell>
          <cell r="E2632">
            <v>503</v>
          </cell>
          <cell r="F2632" t="str">
            <v>IT Corporate Apps &amp; Systems</v>
          </cell>
          <cell r="G2632">
            <v>2177</v>
          </cell>
          <cell r="H2632" t="str">
            <v>Manager, SA&amp;D</v>
          </cell>
          <cell r="I2632" t="str">
            <v>Manager, SA&amp;D</v>
          </cell>
          <cell r="J2632">
            <v>34386</v>
          </cell>
          <cell r="K2632">
            <v>37287</v>
          </cell>
          <cell r="L2632">
            <v>111993.12</v>
          </cell>
          <cell r="M2632" t="str">
            <v xml:space="preserve">   106850.00</v>
          </cell>
          <cell r="N2632">
            <v>0.3</v>
          </cell>
          <cell r="O2632" t="str">
            <v>Susan de la Vergne</v>
          </cell>
          <cell r="P2632" t="str">
            <v>Walje, A Richard</v>
          </cell>
        </row>
        <row r="2633">
          <cell r="A2633">
            <v>98876</v>
          </cell>
          <cell r="B2633" t="str">
            <v>Snyder</v>
          </cell>
          <cell r="C2633" t="str">
            <v>Constance</v>
          </cell>
          <cell r="D2633" t="str">
            <v>Exempt</v>
          </cell>
          <cell r="E2633">
            <v>289</v>
          </cell>
          <cell r="F2633" t="str">
            <v>Hydro</v>
          </cell>
          <cell r="G2633">
            <v>2278</v>
          </cell>
          <cell r="H2633" t="str">
            <v>Supervisor, Plant</v>
          </cell>
          <cell r="I2633" t="str">
            <v>Supervisor, Plant</v>
          </cell>
          <cell r="J2633">
            <v>34393</v>
          </cell>
          <cell r="K2633">
            <v>35972</v>
          </cell>
          <cell r="L2633">
            <v>69825.119999999995</v>
          </cell>
          <cell r="M2633" t="str">
            <v xml:space="preserve">    71500.00</v>
          </cell>
          <cell r="N2633">
            <v>0.24</v>
          </cell>
          <cell r="O2633" t="str">
            <v>Timothy C O'Connor</v>
          </cell>
          <cell r="P2633" t="str">
            <v>Cunningham, Barry G</v>
          </cell>
        </row>
        <row r="2634">
          <cell r="A2634">
            <v>98881</v>
          </cell>
          <cell r="B2634" t="str">
            <v>Aniello</v>
          </cell>
          <cell r="C2634" t="str">
            <v>John</v>
          </cell>
          <cell r="D2634" t="str">
            <v>Exempt</v>
          </cell>
          <cell r="E2634">
            <v>441</v>
          </cell>
          <cell r="F2634" t="str">
            <v>PERCO - Non-Regulated</v>
          </cell>
          <cell r="G2634">
            <v>2236</v>
          </cell>
          <cell r="H2634" t="str">
            <v>Proj Mgr - Ld/Sr</v>
          </cell>
          <cell r="I2634" t="str">
            <v>Proj Mgr - Ld/Sr</v>
          </cell>
          <cell r="J2634">
            <v>34408</v>
          </cell>
          <cell r="K2634">
            <v>37206</v>
          </cell>
          <cell r="L2634">
            <v>79148.160000000003</v>
          </cell>
          <cell r="M2634" t="str">
            <v xml:space="preserve">    88350.00</v>
          </cell>
          <cell r="N2634">
            <v>0.3</v>
          </cell>
          <cell r="O2634" t="str">
            <v>Charles P Allen</v>
          </cell>
          <cell r="P2634" t="str">
            <v>MacRitchie, Andy</v>
          </cell>
        </row>
        <row r="2635">
          <cell r="A2635">
            <v>98883</v>
          </cell>
          <cell r="B2635" t="str">
            <v>Heaton</v>
          </cell>
          <cell r="C2635" t="str">
            <v>Marilyn</v>
          </cell>
          <cell r="D2635" t="str">
            <v>Exempt</v>
          </cell>
          <cell r="E2635">
            <v>1077</v>
          </cell>
          <cell r="F2635" t="str">
            <v>Generation Engineering</v>
          </cell>
          <cell r="G2635">
            <v>2225</v>
          </cell>
          <cell r="H2635" t="str">
            <v>Planner, Plant - Ld/Sr</v>
          </cell>
          <cell r="I2635" t="str">
            <v>Planner, Plant - Ld/Sr</v>
          </cell>
          <cell r="J2635">
            <v>34407</v>
          </cell>
          <cell r="K2635">
            <v>38149</v>
          </cell>
          <cell r="L2635">
            <v>69250.080000000002</v>
          </cell>
          <cell r="M2635" t="str">
            <v xml:space="preserve">    73450.00</v>
          </cell>
          <cell r="N2635">
            <v>0.24</v>
          </cell>
          <cell r="O2635" t="str">
            <v>Richard A Goff</v>
          </cell>
          <cell r="P2635" t="str">
            <v>Cunningham, Barry G</v>
          </cell>
        </row>
        <row r="2636">
          <cell r="A2636">
            <v>98903</v>
          </cell>
          <cell r="B2636" t="str">
            <v>Rogers</v>
          </cell>
          <cell r="C2636" t="str">
            <v>Dave</v>
          </cell>
          <cell r="D2636" t="str">
            <v>Exempt</v>
          </cell>
          <cell r="E2636">
            <v>1351</v>
          </cell>
          <cell r="F2636" t="str">
            <v>Desktop</v>
          </cell>
          <cell r="G2636">
            <v>5209</v>
          </cell>
          <cell r="H2636" t="str">
            <v>Supervisor, Enterprise Sy</v>
          </cell>
          <cell r="I2636" t="str">
            <v>Supervisor, Enterprise Systems</v>
          </cell>
          <cell r="J2636">
            <v>34442</v>
          </cell>
          <cell r="K2636">
            <v>37206</v>
          </cell>
          <cell r="L2636">
            <v>78379.199999999997</v>
          </cell>
          <cell r="M2636" t="str">
            <v xml:space="preserve">    79200.00</v>
          </cell>
          <cell r="N2636">
            <v>0.24</v>
          </cell>
          <cell r="O2636" t="str">
            <v>Janet B Strauss</v>
          </cell>
          <cell r="P2636" t="str">
            <v>Walje, A Richard</v>
          </cell>
        </row>
        <row r="2637">
          <cell r="A2637">
            <v>98962</v>
          </cell>
          <cell r="B2637" t="str">
            <v>Rolow</v>
          </cell>
          <cell r="C2637" t="str">
            <v>Matthew</v>
          </cell>
          <cell r="D2637" t="str">
            <v>Exempt</v>
          </cell>
          <cell r="E2637">
            <v>728</v>
          </cell>
          <cell r="F2637" t="str">
            <v>Wasatch Front Shift &amp; Support</v>
          </cell>
          <cell r="G2637">
            <v>6081</v>
          </cell>
          <cell r="H2637" t="str">
            <v>Manager, Distribution</v>
          </cell>
          <cell r="I2637" t="str">
            <v>Manager, Distribution</v>
          </cell>
          <cell r="J2637">
            <v>34470</v>
          </cell>
          <cell r="K2637">
            <v>37874</v>
          </cell>
          <cell r="L2637">
            <v>82400.160000000003</v>
          </cell>
          <cell r="M2637" t="str">
            <v xml:space="preserve">    90600.00</v>
          </cell>
          <cell r="N2637">
            <v>0.3</v>
          </cell>
          <cell r="O2637" t="str">
            <v>Rickey L Bielby</v>
          </cell>
          <cell r="P2637" t="str">
            <v>Wright, Matthew</v>
          </cell>
        </row>
        <row r="2638">
          <cell r="A2638">
            <v>98973</v>
          </cell>
          <cell r="B2638" t="str">
            <v>Leonard</v>
          </cell>
          <cell r="C2638" t="str">
            <v>Patrick</v>
          </cell>
          <cell r="D2638" t="str">
            <v>Exempt</v>
          </cell>
          <cell r="E2638">
            <v>726</v>
          </cell>
          <cell r="F2638" t="str">
            <v>T&amp;D Infrastructure Mgmt</v>
          </cell>
          <cell r="G2638">
            <v>2272</v>
          </cell>
          <cell r="H2638" t="str">
            <v>Supervisor, D&amp;T</v>
          </cell>
          <cell r="I2638" t="str">
            <v>Supervisor, D&amp;T</v>
          </cell>
          <cell r="J2638">
            <v>34477</v>
          </cell>
          <cell r="K2638">
            <v>37341</v>
          </cell>
          <cell r="L2638">
            <v>67564.08</v>
          </cell>
          <cell r="M2638" t="str">
            <v xml:space="preserve">    67500.00</v>
          </cell>
          <cell r="N2638">
            <v>0.24</v>
          </cell>
          <cell r="O2638" t="str">
            <v>James Coppedge</v>
          </cell>
          <cell r="P2638" t="str">
            <v>Wright, Matthew</v>
          </cell>
        </row>
        <row r="2639">
          <cell r="A2639">
            <v>98983</v>
          </cell>
          <cell r="B2639" t="str">
            <v>Morris</v>
          </cell>
          <cell r="C2639" t="str">
            <v>Scott</v>
          </cell>
          <cell r="D2639" t="str">
            <v>Exempt</v>
          </cell>
          <cell r="E2639">
            <v>270</v>
          </cell>
          <cell r="F2639" t="str">
            <v>CBS Finance System Support</v>
          </cell>
          <cell r="G2639">
            <v>5177</v>
          </cell>
          <cell r="H2639" t="str">
            <v>Analyst, Bus Sys/SAP Conf</v>
          </cell>
          <cell r="I2639" t="str">
            <v>Analyst, Bus Sys/SAP Config - Car</v>
          </cell>
          <cell r="J2639">
            <v>34470</v>
          </cell>
          <cell r="K2639">
            <v>37977</v>
          </cell>
          <cell r="L2639">
            <v>82927.199999999997</v>
          </cell>
          <cell r="M2639" t="str">
            <v xml:space="preserve">    74400.00</v>
          </cell>
          <cell r="N2639">
            <v>0.24</v>
          </cell>
          <cell r="O2639" t="str">
            <v>Eric D Miller</v>
          </cell>
          <cell r="P2639" t="str">
            <v>MacRitchie, Andy</v>
          </cell>
        </row>
        <row r="2640">
          <cell r="A2640">
            <v>99014</v>
          </cell>
          <cell r="B2640" t="str">
            <v>Sudbury</v>
          </cell>
          <cell r="C2640" t="str">
            <v>Lori</v>
          </cell>
          <cell r="D2640" t="str">
            <v>Exempt</v>
          </cell>
          <cell r="E2640">
            <v>288</v>
          </cell>
          <cell r="F2640" t="str">
            <v>Fuels, Interwest &amp; Mining Subs</v>
          </cell>
          <cell r="G2640">
            <v>3555</v>
          </cell>
          <cell r="H2640" t="str">
            <v>Mining Engineer</v>
          </cell>
          <cell r="I2640" t="str">
            <v>Mining Engineer</v>
          </cell>
          <cell r="J2640">
            <v>34498</v>
          </cell>
          <cell r="K2640">
            <v>36976</v>
          </cell>
          <cell r="L2640">
            <v>63276</v>
          </cell>
          <cell r="M2640" t="str">
            <v xml:space="preserve">    66548.00</v>
          </cell>
          <cell r="N2640">
            <v>0.2</v>
          </cell>
          <cell r="O2640" t="str">
            <v>Anthony C Pollastro</v>
          </cell>
          <cell r="P2640" t="str">
            <v>Johansen, Judi A</v>
          </cell>
        </row>
        <row r="2641">
          <cell r="A2641">
            <v>99016</v>
          </cell>
          <cell r="B2641" t="str">
            <v>Dixon</v>
          </cell>
          <cell r="C2641" t="str">
            <v>Daren</v>
          </cell>
          <cell r="D2641" t="str">
            <v>Exempt</v>
          </cell>
          <cell r="E2641">
            <v>1033</v>
          </cell>
          <cell r="F2641" t="str">
            <v>T&amp;D Support Services</v>
          </cell>
          <cell r="G2641">
            <v>6012</v>
          </cell>
          <cell r="H2641" t="str">
            <v>Manager, Gnrl Bus</v>
          </cell>
          <cell r="I2641" t="str">
            <v>Manager, Gnrl Bus</v>
          </cell>
          <cell r="J2641">
            <v>34498</v>
          </cell>
          <cell r="K2641">
            <v>37872</v>
          </cell>
          <cell r="L2641">
            <v>79503.12</v>
          </cell>
          <cell r="M2641" t="str">
            <v xml:space="preserve">    87450.00</v>
          </cell>
          <cell r="N2641">
            <v>0.3</v>
          </cell>
          <cell r="O2641" t="str">
            <v>Curtis B Mansfield</v>
          </cell>
          <cell r="P2641" t="str">
            <v>Wright, Matthew</v>
          </cell>
        </row>
        <row r="2642">
          <cell r="A2642">
            <v>99103</v>
          </cell>
          <cell r="B2642" t="str">
            <v>Hoopiiaina</v>
          </cell>
          <cell r="C2642" t="str">
            <v>Keven</v>
          </cell>
          <cell r="D2642" t="str">
            <v>Exempt</v>
          </cell>
          <cell r="E2642">
            <v>298</v>
          </cell>
          <cell r="F2642" t="str">
            <v>Customer &amp; Regulatory Liaison</v>
          </cell>
          <cell r="G2642">
            <v>2005</v>
          </cell>
          <cell r="H2642" t="str">
            <v>Analyst, Rgltry - Car</v>
          </cell>
          <cell r="I2642" t="str">
            <v>Analyst, Rgltry - Car</v>
          </cell>
          <cell r="J2642">
            <v>34593</v>
          </cell>
          <cell r="K2642">
            <v>38145</v>
          </cell>
          <cell r="L2642">
            <v>64987.199999999997</v>
          </cell>
          <cell r="M2642" t="str">
            <v xml:space="preserve">    61800.00</v>
          </cell>
          <cell r="N2642">
            <v>0.2</v>
          </cell>
          <cell r="O2642" t="str">
            <v>Carole A Rockney</v>
          </cell>
          <cell r="P2642" t="str">
            <v>Wright, Matthew</v>
          </cell>
        </row>
        <row r="2643">
          <cell r="A2643">
            <v>99115</v>
          </cell>
          <cell r="B2643" t="str">
            <v>Furman</v>
          </cell>
          <cell r="C2643" t="str">
            <v>Donald</v>
          </cell>
          <cell r="D2643" t="str">
            <v>Exempt</v>
          </cell>
          <cell r="E2643">
            <v>1018</v>
          </cell>
          <cell r="F2643" t="str">
            <v>Regulation &amp; External Affairs</v>
          </cell>
          <cell r="G2643">
            <v>3481</v>
          </cell>
          <cell r="H2643" t="str">
            <v>Senior Vice President</v>
          </cell>
          <cell r="I2643" t="str">
            <v>Sr Vice President</v>
          </cell>
          <cell r="J2643">
            <v>34627</v>
          </cell>
          <cell r="K2643">
            <v>37022</v>
          </cell>
          <cell r="L2643">
            <v>292302</v>
          </cell>
          <cell r="N2643">
            <v>0.6</v>
          </cell>
          <cell r="O2643" t="str">
            <v>Judi A Johansen</v>
          </cell>
          <cell r="P2643" t="str">
            <v>Johansen, Judi A</v>
          </cell>
        </row>
        <row r="2644">
          <cell r="A2644">
            <v>99444</v>
          </cell>
          <cell r="B2644" t="str">
            <v>Emard</v>
          </cell>
          <cell r="C2644" t="str">
            <v>Sylvia</v>
          </cell>
          <cell r="D2644" t="str">
            <v>Exempt</v>
          </cell>
          <cell r="E2644">
            <v>1083</v>
          </cell>
          <cell r="F2644" t="str">
            <v>RE Right of Way Services</v>
          </cell>
          <cell r="G2644">
            <v>2238</v>
          </cell>
          <cell r="H2644" t="str">
            <v>Prpty Agnt - Car</v>
          </cell>
          <cell r="I2644" t="str">
            <v>Prpty Agnt - Car</v>
          </cell>
          <cell r="J2644">
            <v>36171</v>
          </cell>
          <cell r="K2644">
            <v>36810</v>
          </cell>
          <cell r="L2644">
            <v>64581.120000000003</v>
          </cell>
          <cell r="M2644" t="str">
            <v xml:space="preserve">    63800.00</v>
          </cell>
          <cell r="N2644">
            <v>0.24</v>
          </cell>
          <cell r="O2644" t="str">
            <v>Patti J Perigo</v>
          </cell>
          <cell r="P2644" t="str">
            <v>MacRitchie, Andy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PacifiCorp total"/>
      <sheetName val="Domestic Electric"/>
      <sheetName val="Other Ops"/>
      <sheetName val="Other non-regulated detail"/>
      <sheetName val="Short filing format"/>
      <sheetName val="Check from SEC to CNSL"/>
    </sheetNames>
    <sheetDataSet>
      <sheetData sheetId="0" refreshError="1">
        <row r="3">
          <cell r="A3" t="str">
            <v>y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Input month and year here"/>
      <sheetName val="Top level MTD"/>
      <sheetName val="Top level YTD"/>
      <sheetName val="Top level QTD"/>
      <sheetName val="PHI MTD"/>
      <sheetName val="PHI YTD"/>
      <sheetName val="PHI QTD"/>
      <sheetName val="PacifiCorp MTD"/>
      <sheetName val="PacifiCorp YTD"/>
      <sheetName val="PacifiCorp QTD"/>
      <sheetName val="PGHC MTD"/>
      <sheetName val="PGHC YTD"/>
      <sheetName val="PGHC QTD"/>
      <sheetName val="Sheet16"/>
    </sheetNames>
    <sheetDataSet>
      <sheetData sheetId="0" refreshError="1">
        <row r="8">
          <cell r="D8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voided Cost Sch M Summary"/>
      <sheetName val="Proj Type Data Table"/>
      <sheetName val="CWIP Exclusions for Avoided"/>
      <sheetName val="Consolidated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Query_Accruals_Pending_Detail_A"/>
      <sheetName val="Relo Summary-Jun07"/>
      <sheetName val="Relo Detail-Jun07"/>
      <sheetName val="Aged Pivot Tbl thru Jun-07"/>
      <sheetName val="Tax Gross Up %"/>
      <sheetName val="New Accrual to Avg"/>
      <sheetName val="ProfitCtr_tbl"/>
      <sheetName val="PPWBUSUN Cctr Master"/>
      <sheetName val="Removed from Log Jun-07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>
            <v>12384</v>
          </cell>
          <cell r="B1">
            <v>200916</v>
          </cell>
          <cell r="D1">
            <v>1197</v>
          </cell>
        </row>
        <row r="2">
          <cell r="A2">
            <v>12384</v>
          </cell>
          <cell r="B2">
            <v>200942</v>
          </cell>
          <cell r="D2">
            <v>1197</v>
          </cell>
        </row>
        <row r="3">
          <cell r="A3">
            <v>12384</v>
          </cell>
          <cell r="B3">
            <v>200946</v>
          </cell>
          <cell r="D3">
            <v>1197</v>
          </cell>
        </row>
        <row r="4">
          <cell r="A4">
            <v>12592</v>
          </cell>
          <cell r="B4">
            <v>210993</v>
          </cell>
          <cell r="D4">
            <v>1262</v>
          </cell>
        </row>
        <row r="5">
          <cell r="A5">
            <v>13579</v>
          </cell>
          <cell r="B5">
            <v>226917</v>
          </cell>
          <cell r="D5">
            <v>1280</v>
          </cell>
        </row>
        <row r="6">
          <cell r="A6">
            <v>10208</v>
          </cell>
          <cell r="B6">
            <v>20021504</v>
          </cell>
          <cell r="D6">
            <v>1271</v>
          </cell>
        </row>
        <row r="7">
          <cell r="A7">
            <v>13131</v>
          </cell>
          <cell r="B7" t="str">
            <v>CASGEN</v>
          </cell>
          <cell r="D7">
            <v>1256</v>
          </cell>
        </row>
        <row r="8">
          <cell r="A8">
            <v>10676</v>
          </cell>
          <cell r="B8" t="str">
            <v>Medford</v>
          </cell>
          <cell r="D8">
            <v>1173</v>
          </cell>
        </row>
        <row r="9">
          <cell r="A9">
            <v>13131</v>
          </cell>
          <cell r="B9" t="str">
            <v>rawgen</v>
          </cell>
          <cell r="D9">
            <v>1256</v>
          </cell>
        </row>
        <row r="10">
          <cell r="A10">
            <v>13134</v>
          </cell>
          <cell r="B10" t="str">
            <v>RICGEN</v>
          </cell>
          <cell r="D10">
            <v>1254</v>
          </cell>
        </row>
        <row r="11">
          <cell r="A11">
            <v>10192</v>
          </cell>
          <cell r="D11">
            <v>1733</v>
          </cell>
        </row>
        <row r="12">
          <cell r="A12">
            <v>10205</v>
          </cell>
          <cell r="D12">
            <v>1320</v>
          </cell>
        </row>
        <row r="13">
          <cell r="A13">
            <v>10214</v>
          </cell>
          <cell r="D13">
            <v>1751</v>
          </cell>
        </row>
        <row r="14">
          <cell r="A14">
            <v>10267</v>
          </cell>
          <cell r="D14">
            <v>1275</v>
          </cell>
        </row>
        <row r="15">
          <cell r="A15">
            <v>10303</v>
          </cell>
          <cell r="D15">
            <v>1063</v>
          </cell>
        </row>
        <row r="16">
          <cell r="A16">
            <v>10414</v>
          </cell>
          <cell r="D16">
            <v>1066</v>
          </cell>
        </row>
        <row r="17">
          <cell r="A17">
            <v>10676</v>
          </cell>
          <cell r="D17">
            <v>1173</v>
          </cell>
        </row>
        <row r="18">
          <cell r="A18">
            <v>10765</v>
          </cell>
          <cell r="D18">
            <v>1263</v>
          </cell>
        </row>
        <row r="19">
          <cell r="A19">
            <v>10766</v>
          </cell>
          <cell r="D19">
            <v>1431</v>
          </cell>
        </row>
        <row r="20">
          <cell r="A20">
            <v>10810</v>
          </cell>
          <cell r="D20">
            <v>1295</v>
          </cell>
        </row>
        <row r="21">
          <cell r="A21">
            <v>11123</v>
          </cell>
          <cell r="D21">
            <v>1256</v>
          </cell>
        </row>
        <row r="22">
          <cell r="A22">
            <v>11125</v>
          </cell>
          <cell r="D22">
            <v>1257</v>
          </cell>
        </row>
        <row r="23">
          <cell r="A23">
            <v>11130</v>
          </cell>
          <cell r="D23">
            <v>1381</v>
          </cell>
        </row>
        <row r="24">
          <cell r="A24">
            <v>11142</v>
          </cell>
          <cell r="D24">
            <v>1258</v>
          </cell>
        </row>
        <row r="25">
          <cell r="A25">
            <v>11356</v>
          </cell>
          <cell r="D25">
            <v>1328</v>
          </cell>
        </row>
        <row r="26">
          <cell r="A26">
            <v>11481</v>
          </cell>
          <cell r="D26">
            <v>1326</v>
          </cell>
        </row>
        <row r="27">
          <cell r="A27">
            <v>11674</v>
          </cell>
          <cell r="D27">
            <v>1714</v>
          </cell>
        </row>
        <row r="28">
          <cell r="A28">
            <v>11853</v>
          </cell>
          <cell r="D28">
            <v>1258</v>
          </cell>
        </row>
        <row r="29">
          <cell r="A29">
            <v>12009</v>
          </cell>
          <cell r="D29">
            <v>1324</v>
          </cell>
        </row>
        <row r="30">
          <cell r="A30">
            <v>12658</v>
          </cell>
          <cell r="D30">
            <v>1715</v>
          </cell>
        </row>
        <row r="31">
          <cell r="A31">
            <v>12827</v>
          </cell>
          <cell r="D31">
            <v>1731</v>
          </cell>
        </row>
        <row r="32">
          <cell r="A32">
            <v>12834</v>
          </cell>
          <cell r="D32">
            <v>1722</v>
          </cell>
        </row>
        <row r="33">
          <cell r="A33">
            <v>12837</v>
          </cell>
          <cell r="D33">
            <v>1720</v>
          </cell>
        </row>
        <row r="34">
          <cell r="A34">
            <v>12899</v>
          </cell>
          <cell r="D34">
            <v>1271</v>
          </cell>
        </row>
        <row r="35">
          <cell r="A35">
            <v>13107</v>
          </cell>
          <cell r="D35">
            <v>1284</v>
          </cell>
        </row>
        <row r="36">
          <cell r="A36">
            <v>13127</v>
          </cell>
          <cell r="D36">
            <v>1276</v>
          </cell>
        </row>
        <row r="37">
          <cell r="A37">
            <v>13130</v>
          </cell>
          <cell r="D37">
            <v>1380</v>
          </cell>
        </row>
        <row r="38">
          <cell r="A38">
            <v>13131</v>
          </cell>
          <cell r="D38">
            <v>1256</v>
          </cell>
        </row>
        <row r="39">
          <cell r="A39">
            <v>13132</v>
          </cell>
          <cell r="D39">
            <v>1378</v>
          </cell>
        </row>
        <row r="40">
          <cell r="A40">
            <v>13133</v>
          </cell>
          <cell r="D40">
            <v>1379</v>
          </cell>
        </row>
        <row r="41">
          <cell r="A41">
            <v>13134</v>
          </cell>
          <cell r="D41">
            <v>1254</v>
          </cell>
        </row>
        <row r="42">
          <cell r="A42">
            <v>13135</v>
          </cell>
          <cell r="D42">
            <v>1284</v>
          </cell>
        </row>
        <row r="43">
          <cell r="A43">
            <v>13137</v>
          </cell>
          <cell r="D43">
            <v>1284</v>
          </cell>
        </row>
        <row r="44">
          <cell r="A44">
            <v>13138</v>
          </cell>
          <cell r="D44">
            <v>1292</v>
          </cell>
        </row>
        <row r="45">
          <cell r="A45">
            <v>13346</v>
          </cell>
          <cell r="D45">
            <v>1379</v>
          </cell>
        </row>
        <row r="46">
          <cell r="A46">
            <v>13389</v>
          </cell>
          <cell r="D46">
            <v>1419</v>
          </cell>
        </row>
        <row r="47">
          <cell r="A47">
            <v>13578</v>
          </cell>
          <cell r="D47">
            <v>1434</v>
          </cell>
        </row>
        <row r="48">
          <cell r="A48">
            <v>13835</v>
          </cell>
          <cell r="D48">
            <v>1381</v>
          </cell>
        </row>
        <row r="49">
          <cell r="A49">
            <v>12384</v>
          </cell>
          <cell r="B49">
            <v>200913</v>
          </cell>
          <cell r="D49">
            <v>1197</v>
          </cell>
        </row>
        <row r="50">
          <cell r="A50">
            <v>12384</v>
          </cell>
          <cell r="B50">
            <v>200914</v>
          </cell>
          <cell r="D50">
            <v>1197</v>
          </cell>
        </row>
        <row r="51">
          <cell r="A51">
            <v>12384</v>
          </cell>
          <cell r="B51">
            <v>200920</v>
          </cell>
          <cell r="D51">
            <v>1197</v>
          </cell>
        </row>
        <row r="52">
          <cell r="A52">
            <v>12384</v>
          </cell>
          <cell r="B52">
            <v>200942</v>
          </cell>
          <cell r="D52">
            <v>1197</v>
          </cell>
        </row>
        <row r="53">
          <cell r="A53">
            <v>12384</v>
          </cell>
          <cell r="B53">
            <v>200946</v>
          </cell>
          <cell r="D53">
            <v>1197</v>
          </cell>
        </row>
        <row r="54">
          <cell r="A54">
            <v>13399</v>
          </cell>
          <cell r="B54">
            <v>223623</v>
          </cell>
          <cell r="D54">
            <v>1280</v>
          </cell>
        </row>
        <row r="55">
          <cell r="A55">
            <v>12886</v>
          </cell>
          <cell r="B55">
            <v>228377</v>
          </cell>
          <cell r="D55">
            <v>9006</v>
          </cell>
        </row>
        <row r="56">
          <cell r="A56">
            <v>10778</v>
          </cell>
          <cell r="B56">
            <v>230307</v>
          </cell>
          <cell r="D56">
            <v>1729</v>
          </cell>
        </row>
        <row r="57">
          <cell r="A57">
            <v>12384</v>
          </cell>
          <cell r="B57">
            <v>401047</v>
          </cell>
          <cell r="D57">
            <v>1197</v>
          </cell>
        </row>
        <row r="58">
          <cell r="A58">
            <v>10192</v>
          </cell>
          <cell r="D58">
            <v>1733</v>
          </cell>
        </row>
        <row r="59">
          <cell r="A59">
            <v>10414</v>
          </cell>
          <cell r="D59">
            <v>1066</v>
          </cell>
        </row>
        <row r="60">
          <cell r="A60">
            <v>10548</v>
          </cell>
          <cell r="D60">
            <v>1078</v>
          </cell>
        </row>
        <row r="61">
          <cell r="A61">
            <v>10608</v>
          </cell>
          <cell r="D61">
            <v>1205</v>
          </cell>
        </row>
        <row r="62">
          <cell r="A62">
            <v>10648</v>
          </cell>
          <cell r="D62">
            <v>1319</v>
          </cell>
        </row>
        <row r="63">
          <cell r="A63">
            <v>10801</v>
          </cell>
          <cell r="D63">
            <v>1292</v>
          </cell>
        </row>
        <row r="64">
          <cell r="A64">
            <v>10853</v>
          </cell>
          <cell r="D64">
            <v>1280</v>
          </cell>
        </row>
        <row r="65">
          <cell r="A65">
            <v>11125</v>
          </cell>
          <cell r="D65">
            <v>1257</v>
          </cell>
        </row>
        <row r="66">
          <cell r="A66">
            <v>11131</v>
          </cell>
          <cell r="D66">
            <v>1316</v>
          </cell>
        </row>
        <row r="67">
          <cell r="A67">
            <v>11142</v>
          </cell>
          <cell r="D67">
            <v>1258</v>
          </cell>
        </row>
        <row r="68">
          <cell r="A68">
            <v>11650</v>
          </cell>
          <cell r="D68">
            <v>1716</v>
          </cell>
        </row>
        <row r="69">
          <cell r="A69">
            <v>11676</v>
          </cell>
          <cell r="D69">
            <v>1352</v>
          </cell>
        </row>
        <row r="70">
          <cell r="A70">
            <v>11879</v>
          </cell>
          <cell r="D70">
            <v>1196</v>
          </cell>
        </row>
        <row r="71">
          <cell r="A71">
            <v>12004</v>
          </cell>
          <cell r="D71">
            <v>1325</v>
          </cell>
        </row>
        <row r="72">
          <cell r="A72">
            <v>12586</v>
          </cell>
          <cell r="D72">
            <v>1263</v>
          </cell>
        </row>
        <row r="73">
          <cell r="A73">
            <v>12827</v>
          </cell>
          <cell r="D73">
            <v>1731</v>
          </cell>
        </row>
        <row r="74">
          <cell r="A74">
            <v>12895</v>
          </cell>
          <cell r="D74">
            <v>1319</v>
          </cell>
        </row>
        <row r="75">
          <cell r="A75">
            <v>12899</v>
          </cell>
          <cell r="D75">
            <v>1271</v>
          </cell>
        </row>
        <row r="76">
          <cell r="A76">
            <v>12655</v>
          </cell>
          <cell r="D76">
            <v>1434</v>
          </cell>
        </row>
        <row r="77">
          <cell r="A77">
            <v>10209</v>
          </cell>
          <cell r="D77">
            <v>1735</v>
          </cell>
        </row>
        <row r="78">
          <cell r="A78">
            <v>10363</v>
          </cell>
          <cell r="D78">
            <v>1073</v>
          </cell>
        </row>
        <row r="79">
          <cell r="A79">
            <v>12838</v>
          </cell>
          <cell r="D79">
            <v>1423</v>
          </cell>
        </row>
        <row r="80">
          <cell r="A80">
            <v>13128</v>
          </cell>
          <cell r="D80">
            <v>1255</v>
          </cell>
        </row>
        <row r="81">
          <cell r="A81">
            <v>11176</v>
          </cell>
          <cell r="D81">
            <v>1324</v>
          </cell>
        </row>
        <row r="82">
          <cell r="A82">
            <v>13131</v>
          </cell>
          <cell r="D82">
            <v>1256</v>
          </cell>
        </row>
        <row r="83">
          <cell r="A83">
            <v>13132</v>
          </cell>
          <cell r="D83">
            <v>1378</v>
          </cell>
        </row>
        <row r="84">
          <cell r="A84">
            <v>13133</v>
          </cell>
          <cell r="D84">
            <v>1379</v>
          </cell>
        </row>
        <row r="85">
          <cell r="A85">
            <v>13409</v>
          </cell>
          <cell r="D85">
            <v>1279</v>
          </cell>
        </row>
        <row r="86">
          <cell r="A86">
            <v>13874</v>
          </cell>
          <cell r="D86">
            <v>1279</v>
          </cell>
        </row>
      </sheetData>
      <sheetData sheetId="7"/>
      <sheetData sheetId="8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</sheetNames>
    <sheetDataSet>
      <sheetData sheetId="0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Macro1"/>
      <sheetName val="Affiliate Billing (Direct)"/>
    </sheetNames>
    <sheetDataSet>
      <sheetData sheetId="0">
        <row r="81">
          <cell r="A81" t="str">
            <v>Recover</v>
          </cell>
        </row>
      </sheetData>
      <sheetData sheetId="1">
        <row r="81">
          <cell r="A81" t="str">
            <v>Recover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 FY2006"/>
      <sheetName val="2006 Plan "/>
      <sheetName val="Alloc % FY2006"/>
      <sheetName val="Allocation FY2005"/>
      <sheetName val="2005 Plan "/>
      <sheetName val="Allocation FY2004"/>
      <sheetName val="2004 Plan"/>
      <sheetName val="Allocation FY2003"/>
      <sheetName val="2003 Plan"/>
      <sheetName val="Prior Year Dat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Detail FY2001"/>
      <sheetName val="Detail FY2002"/>
      <sheetName val="Interco Int FY2002"/>
      <sheetName val="Interco Int FY2001"/>
      <sheetName val="FERC Vlookup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Pivot"/>
      <sheetName val="ZUKG 2005-11"/>
      <sheetName val="ZPC2 PACCORP 2005-11"/>
      <sheetName val="ZPC2 PACONRB 2005-11"/>
      <sheetName val="UII COA 12-12-0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4">
          <cell r="D14" t="str">
            <v>100500</v>
          </cell>
          <cell r="E14" t="str">
            <v>Other_Cash</v>
          </cell>
          <cell r="F14" t="str">
            <v>100500     MRPS Disbursement Account</v>
          </cell>
          <cell r="G14">
            <v>1</v>
          </cell>
        </row>
        <row r="15">
          <cell r="D15" t="str">
            <v>100600</v>
          </cell>
          <cell r="E15" t="str">
            <v>Other_Cash</v>
          </cell>
          <cell r="F15" t="str">
            <v>100600     W3 Disbursement Account</v>
          </cell>
          <cell r="G15">
            <v>1</v>
          </cell>
        </row>
        <row r="16">
          <cell r="D16" t="str">
            <v>100700</v>
          </cell>
          <cell r="E16" t="str">
            <v>Other_Cash</v>
          </cell>
          <cell r="F16" t="str">
            <v>100700     M1 Mellon Disbursement Account</v>
          </cell>
          <cell r="G16">
            <v>1</v>
          </cell>
        </row>
        <row r="17">
          <cell r="D17" t="str">
            <v>100999</v>
          </cell>
          <cell r="E17" t="str">
            <v>Other_Cash</v>
          </cell>
          <cell r="F17" t="str">
            <v>100999     Legacy Recon Posting Account</v>
          </cell>
          <cell r="G17">
            <v>1</v>
          </cell>
        </row>
        <row r="18">
          <cell r="D18" t="str">
            <v>101000</v>
          </cell>
          <cell r="E18" t="str">
            <v>Other_Cash</v>
          </cell>
          <cell r="F18" t="str">
            <v>101000     Main Concentration</v>
          </cell>
          <cell r="G18">
            <v>1</v>
          </cell>
        </row>
        <row r="19">
          <cell r="D19" t="str">
            <v>101001</v>
          </cell>
          <cell r="E19" t="str">
            <v>Other_Cash</v>
          </cell>
          <cell r="F19" t="str">
            <v>101001     Main Check Disb-Check Clearing Acct</v>
          </cell>
          <cell r="G19">
            <v>1</v>
          </cell>
        </row>
        <row r="20">
          <cell r="D20" t="str">
            <v>101003</v>
          </cell>
          <cell r="E20" t="str">
            <v>Other_Cash</v>
          </cell>
          <cell r="F20" t="str">
            <v>101003     Main Concent-Wires/ACH In Clearing Acct</v>
          </cell>
          <cell r="G20">
            <v>1</v>
          </cell>
        </row>
        <row r="21">
          <cell r="D21" t="str">
            <v>101004</v>
          </cell>
          <cell r="E21" t="str">
            <v>Other_Cash</v>
          </cell>
          <cell r="F21" t="str">
            <v>101004     Main Concent-Wires/ACH Out Clearing Acct</v>
          </cell>
          <cell r="G21">
            <v>1</v>
          </cell>
        </row>
        <row r="22">
          <cell r="D22" t="str">
            <v>101005</v>
          </cell>
          <cell r="E22" t="str">
            <v>Other_Cash</v>
          </cell>
          <cell r="F22" t="str">
            <v>101005     Bank Trnsfr Clr</v>
          </cell>
          <cell r="G22">
            <v>1</v>
          </cell>
        </row>
        <row r="23">
          <cell r="D23" t="str">
            <v>101006</v>
          </cell>
          <cell r="E23" t="str">
            <v>Other_Cash</v>
          </cell>
          <cell r="F23" t="str">
            <v>101006     Fees/Misc Clr</v>
          </cell>
          <cell r="G23">
            <v>1</v>
          </cell>
        </row>
        <row r="24">
          <cell r="D24" t="str">
            <v>101008</v>
          </cell>
          <cell r="E24" t="str">
            <v>Other_Cash</v>
          </cell>
          <cell r="F24" t="str">
            <v>101008     ZBA In Clear</v>
          </cell>
          <cell r="G24">
            <v>1</v>
          </cell>
        </row>
        <row r="25">
          <cell r="D25" t="str">
            <v>101009</v>
          </cell>
          <cell r="E25" t="str">
            <v>Other_Cash</v>
          </cell>
          <cell r="F25" t="str">
            <v>101009     ZBA Out Clear</v>
          </cell>
          <cell r="G25">
            <v>1</v>
          </cell>
        </row>
        <row r="26">
          <cell r="D26" t="str">
            <v>101100</v>
          </cell>
          <cell r="E26" t="str">
            <v>Other_Cash</v>
          </cell>
          <cell r="F26" t="str">
            <v>101100     Main Concentration WICR</v>
          </cell>
          <cell r="G26">
            <v>1</v>
          </cell>
        </row>
        <row r="27">
          <cell r="D27" t="str">
            <v>101101</v>
          </cell>
          <cell r="E27" t="str">
            <v>Other_Cash</v>
          </cell>
          <cell r="F27" t="str">
            <v>101101     Main Check Disb-Check Clearing Acct</v>
          </cell>
          <cell r="G27">
            <v>1</v>
          </cell>
        </row>
        <row r="28">
          <cell r="D28" t="str">
            <v>101103</v>
          </cell>
          <cell r="E28" t="str">
            <v>Other_Cash</v>
          </cell>
          <cell r="F28" t="str">
            <v>101103     Mn Conc WICR-Wires/ACH In Clr</v>
          </cell>
          <cell r="G28">
            <v>1</v>
          </cell>
        </row>
        <row r="29">
          <cell r="D29" t="str">
            <v>101104</v>
          </cell>
          <cell r="E29" t="str">
            <v>Other_Cash</v>
          </cell>
          <cell r="F29" t="str">
            <v>101104     Main Concent-Wires/ACH Out Clearing Acct</v>
          </cell>
          <cell r="G29">
            <v>1</v>
          </cell>
        </row>
        <row r="30">
          <cell r="D30" t="str">
            <v>101105</v>
          </cell>
          <cell r="E30" t="str">
            <v>Other_Cash</v>
          </cell>
          <cell r="F30" t="str">
            <v>101105     Mn Conc WICR-Bank Transfer Clr</v>
          </cell>
          <cell r="G30">
            <v>1</v>
          </cell>
        </row>
        <row r="31">
          <cell r="D31" t="str">
            <v>101106</v>
          </cell>
          <cell r="E31" t="str">
            <v>Other_Cash</v>
          </cell>
          <cell r="F31" t="str">
            <v>101106     Mn Conc WICR-Fees &amp; Misc Clr Acct</v>
          </cell>
          <cell r="G31">
            <v>1</v>
          </cell>
        </row>
        <row r="32">
          <cell r="D32" t="str">
            <v>101108</v>
          </cell>
          <cell r="E32" t="str">
            <v>Other_Cash</v>
          </cell>
          <cell r="F32" t="str">
            <v>101108     Mn Conc WICR-ZBA In Clr Acct</v>
          </cell>
          <cell r="G32">
            <v>1</v>
          </cell>
        </row>
        <row r="33">
          <cell r="D33" t="str">
            <v>101109</v>
          </cell>
          <cell r="E33" t="str">
            <v>Other_Cash</v>
          </cell>
          <cell r="F33" t="str">
            <v>101109     Mn Conc WICR-ZBA Out Clr Acct</v>
          </cell>
          <cell r="G33">
            <v>1</v>
          </cell>
        </row>
        <row r="34">
          <cell r="D34" t="str">
            <v>101200</v>
          </cell>
          <cell r="E34" t="str">
            <v>Other_Cash</v>
          </cell>
          <cell r="F34" t="str">
            <v>101200     Main Concentration RETAIL</v>
          </cell>
          <cell r="G34">
            <v>1</v>
          </cell>
        </row>
        <row r="35">
          <cell r="D35" t="str">
            <v>101201</v>
          </cell>
          <cell r="E35" t="str">
            <v>Other_Cash</v>
          </cell>
          <cell r="F35" t="str">
            <v>101201     Main Check Disb-Check Clearing Acct</v>
          </cell>
          <cell r="G35">
            <v>1</v>
          </cell>
        </row>
        <row r="36">
          <cell r="D36" t="str">
            <v>101203</v>
          </cell>
          <cell r="E36" t="str">
            <v>Other_Cash</v>
          </cell>
          <cell r="F36" t="str">
            <v>101203     Mn Conc RETL-Wires/ACH In Clr</v>
          </cell>
          <cell r="G36">
            <v>1</v>
          </cell>
        </row>
        <row r="37">
          <cell r="D37" t="str">
            <v>101204</v>
          </cell>
          <cell r="E37" t="str">
            <v>Other_Cash</v>
          </cell>
          <cell r="F37" t="str">
            <v>101204     Main Concent-Wires/ACH Out Clearing Acct</v>
          </cell>
          <cell r="G37">
            <v>1</v>
          </cell>
        </row>
        <row r="38">
          <cell r="D38" t="str">
            <v>101205</v>
          </cell>
          <cell r="E38" t="str">
            <v>Other_Cash</v>
          </cell>
          <cell r="F38" t="str">
            <v>101205     Mn Conc RETL-Bank Transfer Clr Acct</v>
          </cell>
          <cell r="G38">
            <v>1</v>
          </cell>
        </row>
        <row r="39">
          <cell r="D39" t="str">
            <v>101206</v>
          </cell>
          <cell r="E39" t="str">
            <v>Other_Cash</v>
          </cell>
          <cell r="F39" t="str">
            <v>101206     Mn Conc RETL-Fees &amp; Misc Clr Acct</v>
          </cell>
          <cell r="G39">
            <v>1</v>
          </cell>
        </row>
        <row r="40">
          <cell r="D40" t="str">
            <v>101208</v>
          </cell>
          <cell r="E40" t="str">
            <v>Other_Cash</v>
          </cell>
          <cell r="F40" t="str">
            <v>101208     Mn Conc RETL-ZBA In Clearing Acct</v>
          </cell>
          <cell r="G40">
            <v>1</v>
          </cell>
        </row>
        <row r="41">
          <cell r="D41" t="str">
            <v>101209</v>
          </cell>
          <cell r="E41" t="str">
            <v>Other_Cash</v>
          </cell>
          <cell r="F41" t="str">
            <v>101209     Mn Conc RETL-ZBA Out Clear Acct</v>
          </cell>
          <cell r="G41">
            <v>1</v>
          </cell>
        </row>
        <row r="42">
          <cell r="D42" t="str">
            <v>101300</v>
          </cell>
          <cell r="E42" t="str">
            <v>Other_Cash</v>
          </cell>
          <cell r="F42" t="str">
            <v>101300     Main Concentration RETAIL</v>
          </cell>
          <cell r="G42">
            <v>1</v>
          </cell>
        </row>
        <row r="43">
          <cell r="D43" t="str">
            <v>101301</v>
          </cell>
          <cell r="E43" t="str">
            <v>Other_Cash</v>
          </cell>
          <cell r="F43" t="str">
            <v>101301     Main Check Disb-Check Clearing Acct</v>
          </cell>
          <cell r="G43">
            <v>1</v>
          </cell>
        </row>
        <row r="44">
          <cell r="D44" t="str">
            <v>101303</v>
          </cell>
          <cell r="E44" t="str">
            <v>Other_Cash</v>
          </cell>
          <cell r="F44" t="str">
            <v>101303     Mn Conc RETL-Wires/ACH In Clr</v>
          </cell>
          <cell r="G44">
            <v>1</v>
          </cell>
        </row>
        <row r="45">
          <cell r="D45" t="str">
            <v>101304</v>
          </cell>
          <cell r="E45" t="str">
            <v>Other_Cash</v>
          </cell>
          <cell r="F45" t="str">
            <v>101304     Main Concent-Wires/ACH Out Clearing Acct</v>
          </cell>
          <cell r="G45">
            <v>1</v>
          </cell>
        </row>
        <row r="46">
          <cell r="D46" t="str">
            <v>101305</v>
          </cell>
          <cell r="E46" t="str">
            <v>Other_Cash</v>
          </cell>
          <cell r="F46" t="str">
            <v>101305     Mn Conc RETL-Bank Transfer Clr Acct</v>
          </cell>
          <cell r="G46">
            <v>1</v>
          </cell>
        </row>
        <row r="47">
          <cell r="D47" t="str">
            <v>101306</v>
          </cell>
          <cell r="E47" t="str">
            <v>Other_Cash</v>
          </cell>
          <cell r="F47" t="str">
            <v>101306     Mn Conc RETL-Fees &amp; Misc Clr Acct</v>
          </cell>
          <cell r="G47">
            <v>1</v>
          </cell>
        </row>
        <row r="48">
          <cell r="D48" t="str">
            <v>101308</v>
          </cell>
          <cell r="E48" t="str">
            <v>Other_Cash</v>
          </cell>
          <cell r="F48" t="str">
            <v>101308     Mn Conc RETL-ZBA In Clearing Acct</v>
          </cell>
          <cell r="G48">
            <v>1</v>
          </cell>
        </row>
        <row r="49">
          <cell r="D49" t="str">
            <v>101309</v>
          </cell>
          <cell r="E49" t="str">
            <v>Other_Cash</v>
          </cell>
          <cell r="F49" t="str">
            <v>101309     Mn Conc RETL-ZBA Out Clear Acct</v>
          </cell>
          <cell r="G49">
            <v>1</v>
          </cell>
        </row>
        <row r="50">
          <cell r="D50" t="str">
            <v>102000</v>
          </cell>
          <cell r="E50" t="str">
            <v>Other_Cash</v>
          </cell>
          <cell r="F50" t="str">
            <v>102000     Main Check Disbursements</v>
          </cell>
          <cell r="G50">
            <v>1</v>
          </cell>
        </row>
        <row r="51">
          <cell r="D51" t="str">
            <v>102001</v>
          </cell>
          <cell r="E51" t="str">
            <v>Other_Cash</v>
          </cell>
          <cell r="F51" t="str">
            <v>102001     Main Check Disb-Check Clearing Acct</v>
          </cell>
          <cell r="G51">
            <v>1</v>
          </cell>
        </row>
        <row r="52">
          <cell r="D52" t="str">
            <v>102002</v>
          </cell>
          <cell r="E52" t="str">
            <v>Other_Cash</v>
          </cell>
          <cell r="F52" t="str">
            <v>102002     Main Check Disb-Deposit Clear Acct</v>
          </cell>
          <cell r="G52">
            <v>1</v>
          </cell>
        </row>
        <row r="53">
          <cell r="D53" t="str">
            <v>102003</v>
          </cell>
          <cell r="E53" t="str">
            <v>Other_Cash</v>
          </cell>
          <cell r="F53" t="str">
            <v>102003     Main Check Disb-Wires/ACH In Clear Acct</v>
          </cell>
          <cell r="G53">
            <v>1</v>
          </cell>
        </row>
        <row r="54">
          <cell r="D54" t="str">
            <v>102004</v>
          </cell>
          <cell r="E54" t="str">
            <v>Other_Cash</v>
          </cell>
          <cell r="F54" t="str">
            <v>102004     Main Check Disb-Wires/ACH Out Clear Acct</v>
          </cell>
          <cell r="G54">
            <v>1</v>
          </cell>
        </row>
        <row r="55">
          <cell r="D55" t="str">
            <v>102005</v>
          </cell>
          <cell r="E55" t="str">
            <v>Other_Cash</v>
          </cell>
          <cell r="F55" t="str">
            <v>102005     Main Check Disb-Bank Transfer Clear Acct</v>
          </cell>
          <cell r="G55">
            <v>1</v>
          </cell>
        </row>
        <row r="56">
          <cell r="D56" t="str">
            <v>102006</v>
          </cell>
          <cell r="E56" t="str">
            <v>Other_Cash</v>
          </cell>
          <cell r="F56" t="str">
            <v>102006     Main Check Disb-Fees &amp; Misc Clearing Acc</v>
          </cell>
          <cell r="G56">
            <v>1</v>
          </cell>
        </row>
        <row r="57">
          <cell r="D57" t="str">
            <v>102007</v>
          </cell>
          <cell r="E57" t="str">
            <v>Other_Cash</v>
          </cell>
          <cell r="F57" t="str">
            <v>102007     Main Check Disb-Returned Items Clr</v>
          </cell>
          <cell r="G57">
            <v>1</v>
          </cell>
        </row>
        <row r="58">
          <cell r="D58" t="str">
            <v>102008</v>
          </cell>
          <cell r="E58" t="str">
            <v>Other_Cash</v>
          </cell>
          <cell r="F58" t="str">
            <v>102008     Main Check Disb-ZBA In Clearing Acct</v>
          </cell>
          <cell r="G58">
            <v>1</v>
          </cell>
        </row>
        <row r="59">
          <cell r="D59" t="str">
            <v>102009</v>
          </cell>
          <cell r="E59" t="str">
            <v>Other_Cash</v>
          </cell>
          <cell r="F59" t="str">
            <v>102009     Main Check Disb-ZBA Out Clearing Acct</v>
          </cell>
          <cell r="G59">
            <v>1</v>
          </cell>
        </row>
        <row r="60">
          <cell r="D60" t="str">
            <v>102050</v>
          </cell>
          <cell r="E60" t="str">
            <v>Other_Cash</v>
          </cell>
          <cell r="F60" t="str">
            <v>102050     EW Cash Payroll - Non Recon.</v>
          </cell>
          <cell r="G60">
            <v>1</v>
          </cell>
        </row>
        <row r="61">
          <cell r="D61" t="str">
            <v>102100</v>
          </cell>
          <cell r="E61" t="str">
            <v>Other_Cash</v>
          </cell>
          <cell r="F61" t="str">
            <v>102100     Main Check Disbursement WFD's</v>
          </cell>
          <cell r="G61">
            <v>1</v>
          </cell>
        </row>
        <row r="62">
          <cell r="D62" t="str">
            <v>102101</v>
          </cell>
          <cell r="E62" t="str">
            <v>Other_Cash</v>
          </cell>
          <cell r="F62" t="str">
            <v>102101     Mn Chk WFD's-Chk Clear Acct</v>
          </cell>
          <cell r="G62">
            <v>1</v>
          </cell>
        </row>
        <row r="63">
          <cell r="D63" t="str">
            <v>102105</v>
          </cell>
          <cell r="E63" t="str">
            <v>Other_Cash</v>
          </cell>
          <cell r="F63" t="str">
            <v>102105     Mn Chk WFD's-Bank Transf Clr Acct</v>
          </cell>
          <cell r="G63">
            <v>1</v>
          </cell>
        </row>
        <row r="64">
          <cell r="D64" t="str">
            <v>102106</v>
          </cell>
          <cell r="E64" t="str">
            <v>Other_Cash</v>
          </cell>
          <cell r="F64" t="str">
            <v>102106     Mn Chk WFD's-Fees &amp; Misc Clr Acct</v>
          </cell>
          <cell r="G64">
            <v>1</v>
          </cell>
        </row>
        <row r="65">
          <cell r="D65" t="str">
            <v>102108</v>
          </cell>
          <cell r="E65" t="str">
            <v>Other_Cash</v>
          </cell>
          <cell r="F65" t="str">
            <v>102108     Mn Chk WFD's-ZBA In Clear Acct</v>
          </cell>
          <cell r="G65">
            <v>1</v>
          </cell>
        </row>
        <row r="66">
          <cell r="D66" t="str">
            <v>102109</v>
          </cell>
          <cell r="E66" t="str">
            <v>Other_Cash</v>
          </cell>
          <cell r="F66" t="str">
            <v>102109     Mn Chk WFD's-ZBA Out Clear Acct</v>
          </cell>
          <cell r="G66">
            <v>1</v>
          </cell>
        </row>
        <row r="67">
          <cell r="D67" t="str">
            <v>102200</v>
          </cell>
          <cell r="E67" t="str">
            <v>Other_Cash</v>
          </cell>
          <cell r="F67" t="str">
            <v>102200     Property Department Right-of-Way</v>
          </cell>
          <cell r="G67">
            <v>1</v>
          </cell>
        </row>
        <row r="68">
          <cell r="D68" t="str">
            <v>102201</v>
          </cell>
          <cell r="E68" t="str">
            <v>Other_Cash</v>
          </cell>
          <cell r="F68" t="str">
            <v>102201     Property Dept - Check Clearing</v>
          </cell>
          <cell r="G68">
            <v>1</v>
          </cell>
        </row>
        <row r="69">
          <cell r="D69" t="str">
            <v>102205</v>
          </cell>
          <cell r="E69" t="str">
            <v>Other_Cash</v>
          </cell>
          <cell r="F69" t="str">
            <v>102205     Property Dept - Bank Transfer Clear</v>
          </cell>
          <cell r="G69">
            <v>1</v>
          </cell>
        </row>
        <row r="70">
          <cell r="D70" t="str">
            <v>102206</v>
          </cell>
          <cell r="E70" t="str">
            <v>Other_Cash</v>
          </cell>
          <cell r="F70" t="str">
            <v>102206     Property Dept - Fees &amp; Misc Clear</v>
          </cell>
          <cell r="G70">
            <v>1</v>
          </cell>
        </row>
        <row r="71">
          <cell r="D71" t="str">
            <v>102208</v>
          </cell>
          <cell r="E71" t="str">
            <v>Other_Cash</v>
          </cell>
          <cell r="F71" t="str">
            <v>102208     Property Dept - ZBA in Clear Acct</v>
          </cell>
          <cell r="G71">
            <v>1</v>
          </cell>
        </row>
        <row r="72">
          <cell r="D72" t="str">
            <v>102209</v>
          </cell>
          <cell r="E72" t="str">
            <v>Other_Cash</v>
          </cell>
          <cell r="F72" t="str">
            <v>102209     Property Dept - ZBA Out Clear Acct</v>
          </cell>
          <cell r="G72">
            <v>1</v>
          </cell>
        </row>
        <row r="73">
          <cell r="D73" t="str">
            <v>103000</v>
          </cell>
          <cell r="E73" t="str">
            <v>Other_Cash</v>
          </cell>
          <cell r="F73" t="str">
            <v>103000     Payroll Account</v>
          </cell>
          <cell r="G73">
            <v>1</v>
          </cell>
        </row>
        <row r="74">
          <cell r="D74" t="str">
            <v>103001</v>
          </cell>
          <cell r="E74" t="str">
            <v>Other_Cash</v>
          </cell>
          <cell r="F74" t="str">
            <v>103001     Payroll - Check Clearing Acct</v>
          </cell>
          <cell r="G74">
            <v>1</v>
          </cell>
        </row>
        <row r="75">
          <cell r="D75" t="str">
            <v>103003</v>
          </cell>
          <cell r="E75" t="str">
            <v>Other_Cash</v>
          </cell>
          <cell r="F75" t="str">
            <v>103003     Payroll - Wires/ACH In Clearing Acct</v>
          </cell>
          <cell r="G75">
            <v>1</v>
          </cell>
        </row>
        <row r="76">
          <cell r="D76" t="str">
            <v>103004</v>
          </cell>
          <cell r="E76" t="str">
            <v>Other_Cash</v>
          </cell>
          <cell r="F76" t="str">
            <v>103004     Payroll - Wires/ACH Out Clearing Acct</v>
          </cell>
          <cell r="G76">
            <v>1</v>
          </cell>
        </row>
        <row r="77">
          <cell r="D77" t="str">
            <v>103005</v>
          </cell>
          <cell r="E77" t="str">
            <v>Other_Cash</v>
          </cell>
          <cell r="F77" t="str">
            <v>103005     Payroll - Bank Transfer Clearing Acct</v>
          </cell>
          <cell r="G77">
            <v>1</v>
          </cell>
        </row>
        <row r="78">
          <cell r="D78" t="str">
            <v>103006</v>
          </cell>
          <cell r="E78" t="str">
            <v>Other_Cash</v>
          </cell>
          <cell r="F78" t="str">
            <v>103006     Payroll - Fees &amp; Misc Clearing Acct</v>
          </cell>
          <cell r="G78">
            <v>1</v>
          </cell>
        </row>
        <row r="79">
          <cell r="D79" t="str">
            <v>103050</v>
          </cell>
          <cell r="E79" t="str">
            <v>Other_Cash</v>
          </cell>
          <cell r="F79" t="str">
            <v>103050     EW Cash Supplemental Unemployment - Non</v>
          </cell>
          <cell r="G79">
            <v>1</v>
          </cell>
        </row>
        <row r="80">
          <cell r="D80" t="str">
            <v>104000</v>
          </cell>
          <cell r="E80" t="str">
            <v>Other_Cash</v>
          </cell>
          <cell r="F80" t="str">
            <v>104000     General Account</v>
          </cell>
          <cell r="G80">
            <v>1</v>
          </cell>
        </row>
        <row r="81">
          <cell r="D81" t="str">
            <v>104001</v>
          </cell>
          <cell r="E81" t="str">
            <v>Other_Cash</v>
          </cell>
          <cell r="F81" t="str">
            <v>104001     Gen Acct -Chk Clearing Acct</v>
          </cell>
          <cell r="G81">
            <v>1</v>
          </cell>
        </row>
        <row r="82">
          <cell r="D82" t="str">
            <v>104002</v>
          </cell>
          <cell r="E82" t="str">
            <v>Other_Cash</v>
          </cell>
          <cell r="F82" t="str">
            <v>104002     Gen Acct-Dep Clearing Acct</v>
          </cell>
          <cell r="G82">
            <v>1</v>
          </cell>
        </row>
        <row r="83">
          <cell r="D83" t="str">
            <v>104003</v>
          </cell>
          <cell r="E83" t="str">
            <v>Other_Cash</v>
          </cell>
          <cell r="F83" t="str">
            <v>104003     Gen Acct-Wires/ACH In Clear Acct</v>
          </cell>
          <cell r="G83">
            <v>1</v>
          </cell>
        </row>
        <row r="84">
          <cell r="D84" t="str">
            <v>104004</v>
          </cell>
          <cell r="E84" t="str">
            <v>Other_Cash</v>
          </cell>
          <cell r="F84" t="str">
            <v>104004     Gen Acct-Wires/ACH Out Clear Acct</v>
          </cell>
          <cell r="G84">
            <v>1</v>
          </cell>
        </row>
        <row r="85">
          <cell r="D85" t="str">
            <v>104005</v>
          </cell>
          <cell r="E85" t="str">
            <v>Other_Cash</v>
          </cell>
          <cell r="F85" t="str">
            <v>104005     Gen Acct-Bk Trans Clear Acct</v>
          </cell>
          <cell r="G85">
            <v>1</v>
          </cell>
        </row>
        <row r="86">
          <cell r="D86" t="str">
            <v>104006</v>
          </cell>
          <cell r="E86" t="str">
            <v>Other_Cash</v>
          </cell>
          <cell r="F86" t="str">
            <v>104006     Gen Acct-Fees &amp; Misc Clear Acct</v>
          </cell>
          <cell r="G86">
            <v>1</v>
          </cell>
        </row>
        <row r="87">
          <cell r="D87" t="str">
            <v>104007</v>
          </cell>
          <cell r="E87" t="str">
            <v>Other_Cash</v>
          </cell>
          <cell r="F87" t="str">
            <v>104007     Gen Acct-Ret Items Clear Acct</v>
          </cell>
          <cell r="G87">
            <v>1</v>
          </cell>
        </row>
        <row r="88">
          <cell r="D88" t="str">
            <v>104008</v>
          </cell>
          <cell r="E88" t="str">
            <v>Other_Cash</v>
          </cell>
          <cell r="F88" t="str">
            <v>104008     Pace Bank-ZBA In</v>
          </cell>
          <cell r="G88">
            <v>1</v>
          </cell>
        </row>
        <row r="89">
          <cell r="D89" t="str">
            <v>104030</v>
          </cell>
          <cell r="E89" t="str">
            <v>Other_Cash</v>
          </cell>
          <cell r="F89" t="str">
            <v>104030     GR Cash Accounts Payable - Non Recon.</v>
          </cell>
          <cell r="G89">
            <v>1</v>
          </cell>
        </row>
        <row r="90">
          <cell r="D90" t="str">
            <v>104050</v>
          </cell>
          <cell r="E90" t="str">
            <v>Other_Cash</v>
          </cell>
          <cell r="F90" t="str">
            <v>104050     EW Cash Accounts Payable - Non Recon.</v>
          </cell>
          <cell r="G90">
            <v>1</v>
          </cell>
        </row>
        <row r="91">
          <cell r="D91" t="str">
            <v>104100</v>
          </cell>
          <cell r="E91" t="str">
            <v>Other_Cash</v>
          </cell>
          <cell r="F91" t="str">
            <v>104100     PacifiCorp Preferred Shareholder Dissent</v>
          </cell>
          <cell r="G91">
            <v>1</v>
          </cell>
        </row>
        <row r="92">
          <cell r="D92" t="str">
            <v>104103</v>
          </cell>
          <cell r="E92" t="str">
            <v>Other_Cash</v>
          </cell>
          <cell r="F92" t="str">
            <v>104103     Preferred Shareholder Dissenters Wires/A</v>
          </cell>
          <cell r="G92">
            <v>1</v>
          </cell>
        </row>
        <row r="93">
          <cell r="D93" t="str">
            <v>104104</v>
          </cell>
          <cell r="E93" t="str">
            <v>Other_Cash</v>
          </cell>
          <cell r="F93" t="str">
            <v>104104     Preferred Shareholder Dissenters Wires/A</v>
          </cell>
          <cell r="G93">
            <v>1</v>
          </cell>
        </row>
        <row r="94">
          <cell r="D94" t="str">
            <v>104105</v>
          </cell>
          <cell r="E94" t="str">
            <v>Other_Cash</v>
          </cell>
          <cell r="F94" t="str">
            <v>104105     Preferred Shareholder Dissenters Bank Tr</v>
          </cell>
          <cell r="G94">
            <v>1</v>
          </cell>
        </row>
        <row r="95">
          <cell r="D95" t="str">
            <v>104106</v>
          </cell>
          <cell r="E95" t="str">
            <v>Other_Cash</v>
          </cell>
          <cell r="F95" t="str">
            <v>104106     Preferred Shareholder Dissenters Fees &amp;</v>
          </cell>
          <cell r="G95">
            <v>1</v>
          </cell>
        </row>
        <row r="96">
          <cell r="D96" t="str">
            <v>105000</v>
          </cell>
          <cell r="E96" t="str">
            <v>Other_Cash</v>
          </cell>
          <cell r="F96" t="str">
            <v>105000     Main Depository</v>
          </cell>
          <cell r="G96">
            <v>1</v>
          </cell>
        </row>
        <row r="97">
          <cell r="D97" t="str">
            <v>105001</v>
          </cell>
          <cell r="E97" t="str">
            <v>Other_Cash</v>
          </cell>
          <cell r="F97" t="str">
            <v>105001     Main Depository-Check Clearing Acct</v>
          </cell>
          <cell r="G97">
            <v>1</v>
          </cell>
        </row>
        <row r="98">
          <cell r="D98" t="str">
            <v>105002</v>
          </cell>
          <cell r="E98" t="str">
            <v>Other_Cash</v>
          </cell>
          <cell r="F98" t="str">
            <v>105002     Main Depository-Deposit Clearing Acct</v>
          </cell>
          <cell r="G98">
            <v>1</v>
          </cell>
        </row>
        <row r="99">
          <cell r="D99" t="str">
            <v>105003</v>
          </cell>
          <cell r="E99" t="str">
            <v>Other_Cash</v>
          </cell>
          <cell r="F99" t="str">
            <v>105003     Main Depository-Wires/ACH In Clear Acct</v>
          </cell>
          <cell r="G99">
            <v>1</v>
          </cell>
        </row>
        <row r="100">
          <cell r="D100" t="str">
            <v>105004</v>
          </cell>
          <cell r="E100" t="str">
            <v>Other_Cash</v>
          </cell>
          <cell r="F100" t="str">
            <v>105004     Main Depository-Wires/ACH Out Clear Acct</v>
          </cell>
          <cell r="G100">
            <v>1</v>
          </cell>
        </row>
        <row r="101">
          <cell r="D101" t="str">
            <v>105005</v>
          </cell>
          <cell r="E101" t="str">
            <v>Other_Cash</v>
          </cell>
          <cell r="F101" t="str">
            <v>105005     Main Depository-Bank Transfer Clear Acct</v>
          </cell>
          <cell r="G101">
            <v>1</v>
          </cell>
        </row>
        <row r="102">
          <cell r="D102" t="str">
            <v>105006</v>
          </cell>
          <cell r="E102" t="str">
            <v>Other_Cash</v>
          </cell>
          <cell r="F102" t="str">
            <v>105006     Main Depository-Fees &amp; Misc Clearing Acc</v>
          </cell>
          <cell r="G102">
            <v>1</v>
          </cell>
        </row>
        <row r="103">
          <cell r="D103" t="str">
            <v>105007</v>
          </cell>
          <cell r="E103" t="str">
            <v>Other_Cash</v>
          </cell>
          <cell r="F103" t="str">
            <v>105007     Main Depository-Returned Items Clear Acc</v>
          </cell>
          <cell r="G103">
            <v>1</v>
          </cell>
        </row>
        <row r="104">
          <cell r="D104" t="str">
            <v>105100</v>
          </cell>
          <cell r="E104" t="str">
            <v>Other_Cash</v>
          </cell>
          <cell r="F104" t="str">
            <v>105100     Main Depository USNB</v>
          </cell>
          <cell r="G104">
            <v>1</v>
          </cell>
        </row>
        <row r="105">
          <cell r="D105" t="str">
            <v>105102</v>
          </cell>
          <cell r="E105" t="str">
            <v>Other_Cash</v>
          </cell>
          <cell r="F105" t="str">
            <v>105102     Deposits USNB</v>
          </cell>
          <cell r="G105">
            <v>1</v>
          </cell>
        </row>
        <row r="106">
          <cell r="D106" t="str">
            <v>105103</v>
          </cell>
          <cell r="E106" t="str">
            <v>Other_Cash</v>
          </cell>
          <cell r="F106" t="str">
            <v>105103     Wires/ACH In - USNB</v>
          </cell>
          <cell r="G106">
            <v>1</v>
          </cell>
        </row>
        <row r="107">
          <cell r="D107" t="str">
            <v>105104</v>
          </cell>
          <cell r="E107" t="str">
            <v>Other_Cash</v>
          </cell>
          <cell r="F107" t="str">
            <v>105104     Wires/ACH Out - USNB</v>
          </cell>
          <cell r="G107">
            <v>1</v>
          </cell>
        </row>
        <row r="108">
          <cell r="D108" t="str">
            <v>105105</v>
          </cell>
          <cell r="E108" t="str">
            <v>Other_Cash</v>
          </cell>
          <cell r="F108" t="str">
            <v>105105     Bank Transfers - USNB</v>
          </cell>
          <cell r="G108">
            <v>1</v>
          </cell>
        </row>
        <row r="109">
          <cell r="D109" t="str">
            <v>105106</v>
          </cell>
          <cell r="E109" t="str">
            <v>Other_Cash</v>
          </cell>
          <cell r="F109" t="str">
            <v>105106     Fees &amp; Misc - USNB</v>
          </cell>
          <cell r="G109">
            <v>1</v>
          </cell>
        </row>
        <row r="110">
          <cell r="D110" t="str">
            <v>105107</v>
          </cell>
          <cell r="E110" t="str">
            <v>Other_Cash</v>
          </cell>
          <cell r="F110" t="str">
            <v>105107     Returned Items - USNB</v>
          </cell>
          <cell r="G110">
            <v>1</v>
          </cell>
        </row>
        <row r="111">
          <cell r="D111" t="str">
            <v>106000</v>
          </cell>
          <cell r="E111" t="str">
            <v>Other_Cash</v>
          </cell>
          <cell r="F111" t="str">
            <v>106000     Secondary Deposit</v>
          </cell>
          <cell r="G111">
            <v>1</v>
          </cell>
        </row>
        <row r="112">
          <cell r="D112" t="str">
            <v>106002</v>
          </cell>
          <cell r="E112" t="str">
            <v>Other_Cash</v>
          </cell>
          <cell r="F112" t="str">
            <v>106002     Scnd Deposit-Deposit Clearing Acct</v>
          </cell>
          <cell r="G112">
            <v>1</v>
          </cell>
        </row>
        <row r="113">
          <cell r="D113" t="str">
            <v>106003</v>
          </cell>
          <cell r="E113" t="str">
            <v>Other_Cash</v>
          </cell>
          <cell r="F113" t="str">
            <v>106003     Scnd Deposit-Wires In Clear Acct</v>
          </cell>
          <cell r="G113">
            <v>1</v>
          </cell>
        </row>
        <row r="114">
          <cell r="D114" t="str">
            <v>106004</v>
          </cell>
          <cell r="E114" t="str">
            <v>Other_Cash</v>
          </cell>
          <cell r="F114" t="str">
            <v>106004     Scnd Deposit-Wires Out Clear Acct</v>
          </cell>
          <cell r="G114">
            <v>1</v>
          </cell>
        </row>
        <row r="115">
          <cell r="D115" t="str">
            <v>106005</v>
          </cell>
          <cell r="E115" t="str">
            <v>Other_Cash</v>
          </cell>
          <cell r="F115" t="str">
            <v>106005     Scnd Deposit-Bank Transfer Clr Acct</v>
          </cell>
          <cell r="G115">
            <v>1</v>
          </cell>
        </row>
        <row r="116">
          <cell r="D116" t="str">
            <v>106006</v>
          </cell>
          <cell r="E116" t="str">
            <v>Other_Cash</v>
          </cell>
          <cell r="F116" t="str">
            <v>106006     Scnd Deposit-Fees &amp; Misc Clr Acct</v>
          </cell>
          <cell r="G116">
            <v>1</v>
          </cell>
        </row>
        <row r="117">
          <cell r="D117" t="str">
            <v>106007</v>
          </cell>
          <cell r="E117" t="str">
            <v>Other_Cash</v>
          </cell>
          <cell r="F117" t="str">
            <v>106007     Scnd Deposit-Ret Items Clear Acct</v>
          </cell>
          <cell r="G117">
            <v>1</v>
          </cell>
        </row>
        <row r="118">
          <cell r="D118" t="str">
            <v>106100</v>
          </cell>
          <cell r="E118" t="str">
            <v>Other_Cash</v>
          </cell>
          <cell r="F118" t="str">
            <v>106100     Secondary Deposit WHITE FISH</v>
          </cell>
          <cell r="G118">
            <v>1</v>
          </cell>
        </row>
        <row r="119">
          <cell r="D119" t="str">
            <v>106102</v>
          </cell>
          <cell r="E119" t="str">
            <v>Other_Cash</v>
          </cell>
          <cell r="F119" t="str">
            <v>106102     Scnd Dep WHITE FISH-Dep Clr Acct</v>
          </cell>
          <cell r="G119">
            <v>1</v>
          </cell>
        </row>
        <row r="120">
          <cell r="D120" t="str">
            <v>106103</v>
          </cell>
          <cell r="E120" t="str">
            <v>Other_Cash</v>
          </cell>
          <cell r="F120" t="str">
            <v>106103     Scnd Dep WHITE FISH-Wires In Clr</v>
          </cell>
          <cell r="G120">
            <v>1</v>
          </cell>
        </row>
        <row r="121">
          <cell r="D121" t="str">
            <v>106104</v>
          </cell>
          <cell r="E121" t="str">
            <v>Other_Cash</v>
          </cell>
          <cell r="F121" t="str">
            <v>106104     Scnd Dep WHITE FISH-Wires Out Clr</v>
          </cell>
          <cell r="G121">
            <v>1</v>
          </cell>
        </row>
        <row r="122">
          <cell r="D122" t="str">
            <v>106106</v>
          </cell>
          <cell r="E122" t="str">
            <v>Other_Cash</v>
          </cell>
          <cell r="F122" t="str">
            <v>106106     Scnd Dep WHITE FISH-Fee/Misc Clr</v>
          </cell>
          <cell r="G122">
            <v>1</v>
          </cell>
        </row>
        <row r="123">
          <cell r="D123" t="str">
            <v>106107</v>
          </cell>
          <cell r="E123" t="str">
            <v>Other_Cash</v>
          </cell>
          <cell r="F123" t="str">
            <v>106107     Scnd Dep WHITE FISH-Ret Item Clr</v>
          </cell>
          <cell r="G123">
            <v>1</v>
          </cell>
        </row>
        <row r="124">
          <cell r="D124" t="str">
            <v>106200</v>
          </cell>
          <cell r="E124" t="str">
            <v>Other_Cash</v>
          </cell>
          <cell r="F124" t="str">
            <v>106200     Secondary Deposit KALISPELL</v>
          </cell>
          <cell r="G124">
            <v>1</v>
          </cell>
        </row>
        <row r="125">
          <cell r="D125" t="str">
            <v>106202</v>
          </cell>
          <cell r="E125" t="str">
            <v>Other_Cash</v>
          </cell>
          <cell r="F125" t="str">
            <v>106202     Scnd Dep KALISPELL-Deposit Clr</v>
          </cell>
          <cell r="G125">
            <v>1</v>
          </cell>
        </row>
        <row r="126">
          <cell r="D126" t="str">
            <v>106203</v>
          </cell>
          <cell r="E126" t="str">
            <v>Other_Cash</v>
          </cell>
          <cell r="F126" t="str">
            <v>106203     Scnd Dep KALISPELL-Wires In Clr</v>
          </cell>
          <cell r="G126">
            <v>1</v>
          </cell>
        </row>
        <row r="127">
          <cell r="D127" t="str">
            <v>106204</v>
          </cell>
          <cell r="E127" t="str">
            <v>Other_Cash</v>
          </cell>
          <cell r="F127" t="str">
            <v>106204     Scnd Dep KALISPELL-Wires Out Clr</v>
          </cell>
          <cell r="G127">
            <v>1</v>
          </cell>
        </row>
        <row r="128">
          <cell r="D128" t="str">
            <v>106206</v>
          </cell>
          <cell r="E128" t="str">
            <v>Other_Cash</v>
          </cell>
          <cell r="F128" t="str">
            <v>106206     Scnd Dep KALISPELL-Fees/Misc Clr</v>
          </cell>
          <cell r="G128">
            <v>1</v>
          </cell>
        </row>
        <row r="129">
          <cell r="D129" t="str">
            <v>106207</v>
          </cell>
          <cell r="E129" t="str">
            <v>Other_Cash</v>
          </cell>
          <cell r="F129" t="str">
            <v>106207     Scnd Dep KALISPELL-Ret Items Clr</v>
          </cell>
          <cell r="G129">
            <v>1</v>
          </cell>
        </row>
        <row r="130">
          <cell r="D130" t="str">
            <v>106300</v>
          </cell>
          <cell r="E130" t="str">
            <v>Other_Cash</v>
          </cell>
          <cell r="F130" t="str">
            <v>106300     Secondary Deposit CASPER</v>
          </cell>
          <cell r="G130">
            <v>1</v>
          </cell>
        </row>
        <row r="131">
          <cell r="D131" t="str">
            <v>106302</v>
          </cell>
          <cell r="E131" t="str">
            <v>Other_Cash</v>
          </cell>
          <cell r="F131" t="str">
            <v>106302     Scnd Dep CASPER-Deposit Clear</v>
          </cell>
          <cell r="G131">
            <v>1</v>
          </cell>
        </row>
        <row r="132">
          <cell r="D132" t="str">
            <v>106303</v>
          </cell>
          <cell r="E132" t="str">
            <v>Other_Cash</v>
          </cell>
          <cell r="F132" t="str">
            <v>106303     Scnd Dep CASPER-Wires In Clear</v>
          </cell>
          <cell r="G132">
            <v>1</v>
          </cell>
        </row>
        <row r="133">
          <cell r="D133" t="str">
            <v>106304</v>
          </cell>
          <cell r="E133" t="str">
            <v>Other_Cash</v>
          </cell>
          <cell r="F133" t="str">
            <v>106304     Scnd Dep CASPER-Wires Out Clear</v>
          </cell>
          <cell r="G133">
            <v>1</v>
          </cell>
        </row>
        <row r="134">
          <cell r="D134" t="str">
            <v>106306</v>
          </cell>
          <cell r="E134" t="str">
            <v>Other_Cash</v>
          </cell>
          <cell r="F134" t="str">
            <v>106306     Scnd Dep CASPER-Fees &amp; Misc Clr</v>
          </cell>
          <cell r="G134">
            <v>1</v>
          </cell>
        </row>
        <row r="135">
          <cell r="D135" t="str">
            <v>106307</v>
          </cell>
          <cell r="E135" t="str">
            <v>Other_Cash</v>
          </cell>
          <cell r="F135" t="str">
            <v>106307     Scnd Dep CASPER-Ret Items Clear</v>
          </cell>
          <cell r="G135">
            <v>1</v>
          </cell>
        </row>
        <row r="136">
          <cell r="D136" t="str">
            <v>106400</v>
          </cell>
          <cell r="E136" t="str">
            <v>Other_Cash</v>
          </cell>
          <cell r="F136" t="str">
            <v>106400     Secondary Deposit PINEDALE</v>
          </cell>
          <cell r="G136">
            <v>1</v>
          </cell>
        </row>
        <row r="137">
          <cell r="D137" t="str">
            <v>106402</v>
          </cell>
          <cell r="E137" t="str">
            <v>Other_Cash</v>
          </cell>
          <cell r="F137" t="str">
            <v>106402     Scnd Dep PINEDALE-Dep Clear</v>
          </cell>
          <cell r="G137">
            <v>1</v>
          </cell>
        </row>
        <row r="138">
          <cell r="D138" t="str">
            <v>106403</v>
          </cell>
          <cell r="E138" t="str">
            <v>Other_Cash</v>
          </cell>
          <cell r="F138" t="str">
            <v>106403     Scnd Dep PINEDALE-Wires In Clear</v>
          </cell>
          <cell r="G138">
            <v>1</v>
          </cell>
        </row>
        <row r="139">
          <cell r="D139" t="str">
            <v>106404</v>
          </cell>
          <cell r="E139" t="str">
            <v>Other_Cash</v>
          </cell>
          <cell r="F139" t="str">
            <v>106404     Scnd Dep PINEDALE-Wires Out Clr</v>
          </cell>
          <cell r="G139">
            <v>1</v>
          </cell>
        </row>
        <row r="140">
          <cell r="D140" t="str">
            <v>106406</v>
          </cell>
          <cell r="E140" t="str">
            <v>Other_Cash</v>
          </cell>
          <cell r="F140" t="str">
            <v>106406     Scnd Dep PINEDALE-Fees&amp;Misc Clr</v>
          </cell>
          <cell r="G140">
            <v>1</v>
          </cell>
        </row>
        <row r="141">
          <cell r="D141" t="str">
            <v>106407</v>
          </cell>
          <cell r="E141" t="str">
            <v>Other_Cash</v>
          </cell>
          <cell r="F141" t="str">
            <v>106407     Scnd Dep PINEDALE-Ret Items Clr</v>
          </cell>
          <cell r="G141">
            <v>1</v>
          </cell>
        </row>
        <row r="142">
          <cell r="D142" t="str">
            <v>106500</v>
          </cell>
          <cell r="E142" t="str">
            <v>Other_Cash</v>
          </cell>
          <cell r="F142" t="str">
            <v>106500     Secondary Deposit EVANSTON</v>
          </cell>
          <cell r="G142">
            <v>1</v>
          </cell>
        </row>
        <row r="143">
          <cell r="D143" t="str">
            <v>106502</v>
          </cell>
          <cell r="E143" t="str">
            <v>Other_Cash</v>
          </cell>
          <cell r="F143" t="str">
            <v>106502     Scnd Dep EVANSTON-Dep Clear</v>
          </cell>
          <cell r="G143">
            <v>1</v>
          </cell>
        </row>
        <row r="144">
          <cell r="D144" t="str">
            <v>106503</v>
          </cell>
          <cell r="E144" t="str">
            <v>Other_Cash</v>
          </cell>
          <cell r="F144" t="str">
            <v>106503     Scnd Dep EVANSTON-Wires In Clr</v>
          </cell>
          <cell r="G144">
            <v>1</v>
          </cell>
        </row>
        <row r="145">
          <cell r="D145" t="str">
            <v>106504</v>
          </cell>
          <cell r="E145" t="str">
            <v>Other_Cash</v>
          </cell>
          <cell r="F145" t="str">
            <v>106504     Scnd Dep EVANSTON-Wires Out Clr</v>
          </cell>
          <cell r="G145">
            <v>1</v>
          </cell>
        </row>
        <row r="146">
          <cell r="D146" t="str">
            <v>106505</v>
          </cell>
          <cell r="E146" t="str">
            <v>Other_Cash</v>
          </cell>
          <cell r="F146" t="str">
            <v>106505     Scnd Dep EVANSTON-Bk Trans Clr</v>
          </cell>
          <cell r="G146">
            <v>1</v>
          </cell>
        </row>
        <row r="147">
          <cell r="D147" t="str">
            <v>106506</v>
          </cell>
          <cell r="E147" t="str">
            <v>Other_Cash</v>
          </cell>
          <cell r="F147" t="str">
            <v>106506     Scnd Dep EVANSTON-Fee/Misc Clr</v>
          </cell>
          <cell r="G147">
            <v>1</v>
          </cell>
        </row>
        <row r="148">
          <cell r="D148" t="str">
            <v>106507</v>
          </cell>
          <cell r="E148" t="str">
            <v>Other_Cash</v>
          </cell>
          <cell r="F148" t="str">
            <v>106507     Scnd Dep EVANSTON-Ret Items Clr</v>
          </cell>
          <cell r="G148">
            <v>1</v>
          </cell>
        </row>
        <row r="149">
          <cell r="D149" t="str">
            <v>106600</v>
          </cell>
          <cell r="E149" t="str">
            <v>Other_Cash</v>
          </cell>
          <cell r="F149" t="str">
            <v>106600     Secondary Deposit NEBO</v>
          </cell>
          <cell r="G149">
            <v>1</v>
          </cell>
        </row>
        <row r="150">
          <cell r="D150" t="str">
            <v>106602</v>
          </cell>
          <cell r="E150" t="str">
            <v>Other_Cash</v>
          </cell>
          <cell r="F150" t="str">
            <v>106602     Scnd Dep NEBO-Deposit Clear Acct</v>
          </cell>
          <cell r="G150">
            <v>1</v>
          </cell>
        </row>
        <row r="151">
          <cell r="D151" t="str">
            <v>106603</v>
          </cell>
          <cell r="E151" t="str">
            <v>Other_Cash</v>
          </cell>
          <cell r="F151" t="str">
            <v>106603     Scnd Dep NEBO-Wires In Clear</v>
          </cell>
          <cell r="G151">
            <v>1</v>
          </cell>
        </row>
        <row r="152">
          <cell r="D152" t="str">
            <v>106604</v>
          </cell>
          <cell r="E152" t="str">
            <v>Other_Cash</v>
          </cell>
          <cell r="F152" t="str">
            <v>106604     Scnd Dep NEBO-Wires Out Clear</v>
          </cell>
          <cell r="G152">
            <v>1</v>
          </cell>
        </row>
        <row r="153">
          <cell r="D153" t="str">
            <v>106606</v>
          </cell>
          <cell r="E153" t="str">
            <v>Other_Cash</v>
          </cell>
          <cell r="F153" t="str">
            <v>106606     Scnd Dep NEBO-Fees &amp; Misc Clr</v>
          </cell>
          <cell r="G153">
            <v>1</v>
          </cell>
        </row>
        <row r="154">
          <cell r="D154" t="str">
            <v>106607</v>
          </cell>
          <cell r="E154" t="str">
            <v>Other_Cash</v>
          </cell>
          <cell r="F154" t="str">
            <v>106607     Scnd Dep NEBO-Returned Item Clr</v>
          </cell>
          <cell r="G154">
            <v>1</v>
          </cell>
        </row>
        <row r="155">
          <cell r="D155" t="str">
            <v>106700</v>
          </cell>
          <cell r="E155" t="str">
            <v>Other_Cash</v>
          </cell>
          <cell r="F155" t="str">
            <v>106700     Secondary Deposit MOAB</v>
          </cell>
          <cell r="G155">
            <v>1</v>
          </cell>
        </row>
        <row r="156">
          <cell r="D156" t="str">
            <v>106702</v>
          </cell>
          <cell r="E156" t="str">
            <v>Other_Cash</v>
          </cell>
          <cell r="F156" t="str">
            <v>106702     Scnd Dep MOAB-Deposit Clear Acct</v>
          </cell>
          <cell r="G156">
            <v>1</v>
          </cell>
        </row>
        <row r="157">
          <cell r="D157" t="str">
            <v>106703</v>
          </cell>
          <cell r="E157" t="str">
            <v>Other_Cash</v>
          </cell>
          <cell r="F157" t="str">
            <v>106703     Scnd Dep MOAB-Wire/ACH In Clear</v>
          </cell>
          <cell r="G157">
            <v>1</v>
          </cell>
        </row>
        <row r="158">
          <cell r="D158" t="str">
            <v>106704</v>
          </cell>
          <cell r="E158" t="str">
            <v>Other_Cash</v>
          </cell>
          <cell r="F158" t="str">
            <v>106704     Scnd Dep MOAB-Wires/ACH Out Clr</v>
          </cell>
          <cell r="G158">
            <v>1</v>
          </cell>
        </row>
        <row r="159">
          <cell r="D159" t="str">
            <v>106706</v>
          </cell>
          <cell r="E159" t="str">
            <v>Other_Cash</v>
          </cell>
          <cell r="F159" t="str">
            <v>106706     Scnd Dep MOAB-Fees &amp; Misc Clear</v>
          </cell>
          <cell r="G159">
            <v>1</v>
          </cell>
        </row>
        <row r="160">
          <cell r="D160" t="str">
            <v>106707</v>
          </cell>
          <cell r="E160" t="str">
            <v>Other_Cash</v>
          </cell>
          <cell r="F160" t="str">
            <v>106707     Scnd Dep MOAB-Ret Items Clear</v>
          </cell>
          <cell r="G160">
            <v>1</v>
          </cell>
        </row>
        <row r="161">
          <cell r="D161" t="str">
            <v>106800</v>
          </cell>
          <cell r="E161" t="str">
            <v>Other_Cash</v>
          </cell>
          <cell r="F161" t="str">
            <v>106800     Secondary Deposit MEDFORD</v>
          </cell>
          <cell r="G161">
            <v>1</v>
          </cell>
        </row>
        <row r="162">
          <cell r="D162" t="str">
            <v>106802</v>
          </cell>
          <cell r="E162" t="str">
            <v>Other_Cash</v>
          </cell>
          <cell r="F162" t="str">
            <v>106802     Scnd Dep MEDFORD-Deposit Clear</v>
          </cell>
          <cell r="G162">
            <v>1</v>
          </cell>
        </row>
        <row r="163">
          <cell r="D163" t="str">
            <v>106803</v>
          </cell>
          <cell r="E163" t="str">
            <v>Other_Cash</v>
          </cell>
          <cell r="F163" t="str">
            <v>106803     Scnd Dep MEDFORD-Wires In Clr</v>
          </cell>
          <cell r="G163">
            <v>1</v>
          </cell>
        </row>
        <row r="164">
          <cell r="D164" t="str">
            <v>106804</v>
          </cell>
          <cell r="E164" t="str">
            <v>Other_Cash</v>
          </cell>
          <cell r="F164" t="str">
            <v>106804     Scnd Dep MEDFORD-Wires Out Clr</v>
          </cell>
          <cell r="G164">
            <v>1</v>
          </cell>
        </row>
        <row r="165">
          <cell r="D165" t="str">
            <v>106806</v>
          </cell>
          <cell r="E165" t="str">
            <v>Other_Cash</v>
          </cell>
          <cell r="F165" t="str">
            <v>106806     Scnd Dep MEDFORD-Fees/Misc Clr</v>
          </cell>
          <cell r="G165">
            <v>1</v>
          </cell>
        </row>
        <row r="166">
          <cell r="D166" t="str">
            <v>106807</v>
          </cell>
          <cell r="E166" t="str">
            <v>Other_Cash</v>
          </cell>
          <cell r="F166" t="str">
            <v>106807     Scnd Dep MEDFORD-Ret Items Clr</v>
          </cell>
          <cell r="G166">
            <v>1</v>
          </cell>
        </row>
        <row r="167">
          <cell r="D167" t="str">
            <v>106900</v>
          </cell>
          <cell r="E167" t="str">
            <v>Other_Cash</v>
          </cell>
          <cell r="F167" t="str">
            <v>106900     PPW Direct Debit Receipts Clearing Accou</v>
          </cell>
          <cell r="G167">
            <v>1</v>
          </cell>
        </row>
        <row r="168">
          <cell r="D168" t="str">
            <v>106902</v>
          </cell>
          <cell r="E168" t="str">
            <v>Other_Cash</v>
          </cell>
          <cell r="F168" t="str">
            <v>106902     PPW Direct Debit Deposits Clearing Accou</v>
          </cell>
          <cell r="G168">
            <v>1</v>
          </cell>
        </row>
        <row r="169">
          <cell r="D169" t="str">
            <v>106903</v>
          </cell>
          <cell r="E169" t="str">
            <v>Other_Cash</v>
          </cell>
          <cell r="F169" t="str">
            <v>106903     PPW Direct Debit Wires/ACH In Clearing A</v>
          </cell>
          <cell r="G169">
            <v>1</v>
          </cell>
        </row>
        <row r="170">
          <cell r="D170" t="str">
            <v>106904</v>
          </cell>
          <cell r="E170" t="str">
            <v>Other_Cash</v>
          </cell>
          <cell r="F170" t="str">
            <v>106904     PPW Direct Debit Wires/ACH Out Clearing</v>
          </cell>
          <cell r="G170">
            <v>1</v>
          </cell>
        </row>
        <row r="171">
          <cell r="D171" t="str">
            <v>106905</v>
          </cell>
          <cell r="E171" t="str">
            <v>Other_Cash</v>
          </cell>
          <cell r="F171" t="str">
            <v>106905     PPW Direct Debit Transfers Clearing Acco</v>
          </cell>
          <cell r="G171">
            <v>1</v>
          </cell>
        </row>
        <row r="172">
          <cell r="D172" t="str">
            <v>106906</v>
          </cell>
          <cell r="E172" t="str">
            <v>Other_Cash</v>
          </cell>
          <cell r="F172" t="str">
            <v>106906     PPW Direct Debit Fees Clearing Account</v>
          </cell>
          <cell r="G172">
            <v>1</v>
          </cell>
        </row>
        <row r="173">
          <cell r="D173" t="str">
            <v>106907</v>
          </cell>
          <cell r="E173" t="str">
            <v>Other_Cash</v>
          </cell>
          <cell r="F173" t="str">
            <v>106907     PPW Direct Debit Returns Clearing Accoun</v>
          </cell>
          <cell r="G173">
            <v>1</v>
          </cell>
        </row>
        <row r="174">
          <cell r="D174" t="str">
            <v>106908</v>
          </cell>
          <cell r="E174" t="str">
            <v>Other_Cash</v>
          </cell>
          <cell r="F174" t="str">
            <v>106908     PPW Direct Deposit ZBA In Clearing Accou</v>
          </cell>
          <cell r="G174">
            <v>1</v>
          </cell>
        </row>
        <row r="175">
          <cell r="D175" t="str">
            <v>106909</v>
          </cell>
          <cell r="E175" t="str">
            <v>Other_Cash</v>
          </cell>
          <cell r="F175" t="str">
            <v>106909     PPW Direct Debit ZBA Out Clearing Accoun</v>
          </cell>
          <cell r="G175">
            <v>1</v>
          </cell>
        </row>
        <row r="176">
          <cell r="D176" t="str">
            <v>107030</v>
          </cell>
          <cell r="E176" t="str">
            <v>Other_Cash</v>
          </cell>
          <cell r="F176" t="str">
            <v>107030     GR Cash Payroll Control - Non Recon.</v>
          </cell>
          <cell r="G176">
            <v>1</v>
          </cell>
        </row>
        <row r="177">
          <cell r="D177" t="str">
            <v>107050</v>
          </cell>
          <cell r="E177" t="str">
            <v>Other_Cash</v>
          </cell>
          <cell r="F177" t="str">
            <v>107050     EW Payroll Control - Non Recon.</v>
          </cell>
          <cell r="G177">
            <v>1</v>
          </cell>
        </row>
        <row r="178">
          <cell r="D178" t="str">
            <v>107300</v>
          </cell>
          <cell r="E178" t="str">
            <v>Other_Cash</v>
          </cell>
          <cell r="F178" t="str">
            <v>107300     Dividend Reinvestment Program</v>
          </cell>
          <cell r="G178">
            <v>1</v>
          </cell>
        </row>
        <row r="179">
          <cell r="D179" t="str">
            <v>108000</v>
          </cell>
          <cell r="E179" t="str">
            <v>Other_Cash</v>
          </cell>
          <cell r="F179" t="str">
            <v>108000     Pass Through Account</v>
          </cell>
          <cell r="G179">
            <v>1</v>
          </cell>
        </row>
        <row r="180">
          <cell r="D180" t="str">
            <v>108003</v>
          </cell>
          <cell r="E180" t="str">
            <v>Other_Cash</v>
          </cell>
          <cell r="F180" t="str">
            <v>108003     Pass Thru Acct-Wires/ACH In Clear</v>
          </cell>
          <cell r="G180">
            <v>1</v>
          </cell>
        </row>
        <row r="181">
          <cell r="D181" t="str">
            <v>108004</v>
          </cell>
          <cell r="E181" t="str">
            <v>Other_Cash</v>
          </cell>
          <cell r="F181" t="str">
            <v>108004     Pass Thru Acct-Wires/ACH Out Clear</v>
          </cell>
          <cell r="G181">
            <v>1</v>
          </cell>
        </row>
        <row r="182">
          <cell r="D182" t="str">
            <v>108005</v>
          </cell>
          <cell r="E182" t="str">
            <v>Other_Cash</v>
          </cell>
          <cell r="F182" t="str">
            <v>108005     Pass Thru Acct-Bank Transfer Clear</v>
          </cell>
          <cell r="G182">
            <v>1</v>
          </cell>
        </row>
        <row r="183">
          <cell r="D183" t="str">
            <v>108006</v>
          </cell>
          <cell r="E183" t="str">
            <v>Other_Cash</v>
          </cell>
          <cell r="F183" t="str">
            <v>108006     Pass Thru Acct-Fees/Misc Clear</v>
          </cell>
          <cell r="G183">
            <v>1</v>
          </cell>
        </row>
        <row r="184">
          <cell r="D184" t="str">
            <v>108008</v>
          </cell>
          <cell r="E184" t="str">
            <v>Other_Cash</v>
          </cell>
          <cell r="F184" t="str">
            <v>108008     Pass Thru Acct-ZBA In Clear Acct</v>
          </cell>
          <cell r="G184">
            <v>1</v>
          </cell>
        </row>
        <row r="185">
          <cell r="D185" t="str">
            <v>108009</v>
          </cell>
          <cell r="E185" t="str">
            <v>Other_Cash</v>
          </cell>
          <cell r="F185" t="str">
            <v>108009     Pass Thru Acct-ZBA Out Clear Acct</v>
          </cell>
          <cell r="G185">
            <v>1</v>
          </cell>
        </row>
        <row r="186">
          <cell r="D186" t="str">
            <v>108100</v>
          </cell>
          <cell r="E186" t="str">
            <v>Other_Cash</v>
          </cell>
          <cell r="F186" t="str">
            <v>108100     Royal Bank of Scotland (US Dollars)</v>
          </cell>
          <cell r="G186">
            <v>1</v>
          </cell>
        </row>
        <row r="187">
          <cell r="D187" t="str">
            <v>108103</v>
          </cell>
          <cell r="E187" t="str">
            <v>Other_Cash</v>
          </cell>
          <cell r="F187" t="str">
            <v>108103     Pass Acct Peso-Wires/ACH In Clr</v>
          </cell>
          <cell r="G187">
            <v>1</v>
          </cell>
        </row>
        <row r="188">
          <cell r="D188" t="str">
            <v>108104</v>
          </cell>
          <cell r="E188" t="str">
            <v>Other_Cash</v>
          </cell>
          <cell r="F188" t="str">
            <v>108104     Pass Acct Peso-Wires/ACH Out Clr</v>
          </cell>
          <cell r="G188">
            <v>1</v>
          </cell>
        </row>
        <row r="189">
          <cell r="D189" t="str">
            <v>108105</v>
          </cell>
          <cell r="E189" t="str">
            <v>Other_Cash</v>
          </cell>
          <cell r="F189" t="str">
            <v>108105     Pass Acct Peso-Bank Transfer Clear</v>
          </cell>
          <cell r="G189">
            <v>1</v>
          </cell>
        </row>
        <row r="190">
          <cell r="D190" t="str">
            <v>108106</v>
          </cell>
          <cell r="E190" t="str">
            <v>Other_Cash</v>
          </cell>
          <cell r="F190" t="str">
            <v>108106     Pass Acct Peso-Fees/Misc Clear</v>
          </cell>
          <cell r="G190">
            <v>1</v>
          </cell>
        </row>
        <row r="191">
          <cell r="D191" t="str">
            <v>108200</v>
          </cell>
          <cell r="E191" t="str">
            <v>Other_Cash</v>
          </cell>
          <cell r="F191" t="str">
            <v>108200     Centralia Const Trust-Pass Thru Acct</v>
          </cell>
          <cell r="G191">
            <v>1</v>
          </cell>
        </row>
        <row r="192">
          <cell r="D192" t="str">
            <v>108202</v>
          </cell>
          <cell r="E192" t="str">
            <v>Other_Cash</v>
          </cell>
          <cell r="F192" t="str">
            <v>108202     Centr Cnst Trst - Dep Clear Acct</v>
          </cell>
          <cell r="G192">
            <v>1</v>
          </cell>
        </row>
        <row r="193">
          <cell r="D193" t="str">
            <v>108203</v>
          </cell>
          <cell r="E193" t="str">
            <v>Other_Cash</v>
          </cell>
          <cell r="F193" t="str">
            <v>108203     Centr Cnst Trst - Wires/ACH In Clr</v>
          </cell>
          <cell r="G193">
            <v>1</v>
          </cell>
        </row>
        <row r="194">
          <cell r="D194" t="str">
            <v>108204</v>
          </cell>
          <cell r="E194" t="str">
            <v>Other_Cash</v>
          </cell>
          <cell r="F194" t="str">
            <v>108204     Centr Cnst Trst - Wires/ACH Out Clr</v>
          </cell>
          <cell r="G194">
            <v>1</v>
          </cell>
        </row>
        <row r="195">
          <cell r="D195" t="str">
            <v>108206</v>
          </cell>
          <cell r="E195" t="str">
            <v>Other_Cash</v>
          </cell>
          <cell r="F195" t="str">
            <v>108206     Centr Cnst Trst - Fees &amp; Misc Clr</v>
          </cell>
          <cell r="G195">
            <v>1</v>
          </cell>
        </row>
        <row r="196">
          <cell r="D196" t="str">
            <v>108207</v>
          </cell>
          <cell r="E196" t="str">
            <v>Other_Cash</v>
          </cell>
          <cell r="F196" t="str">
            <v>108207     Centr Cnst Trst - Ret Items Clr Acct</v>
          </cell>
          <cell r="G196">
            <v>1</v>
          </cell>
        </row>
        <row r="197">
          <cell r="D197" t="str">
            <v>108300</v>
          </cell>
          <cell r="E197" t="str">
            <v>Other_Cash</v>
          </cell>
          <cell r="F197" t="str">
            <v>108300     Centr Oper Trst  - Pass Thru Acct</v>
          </cell>
          <cell r="G197">
            <v>1</v>
          </cell>
        </row>
        <row r="198">
          <cell r="D198" t="str">
            <v>108302</v>
          </cell>
          <cell r="E198" t="str">
            <v>Other_Cash</v>
          </cell>
          <cell r="F198" t="str">
            <v>108302     Centr Oper Trst  - Dep Clear Acct</v>
          </cell>
          <cell r="G198">
            <v>1</v>
          </cell>
        </row>
        <row r="199">
          <cell r="D199" t="str">
            <v>108303</v>
          </cell>
          <cell r="E199" t="str">
            <v>Other_Cash</v>
          </cell>
          <cell r="F199" t="str">
            <v>108303     Centr Oper Trst - Wires/ACH In Clr</v>
          </cell>
          <cell r="G199">
            <v>1</v>
          </cell>
        </row>
        <row r="200">
          <cell r="D200" t="str">
            <v>108304</v>
          </cell>
          <cell r="E200" t="str">
            <v>Other_Cash</v>
          </cell>
          <cell r="F200" t="str">
            <v>108304     Centr Oper Trst - Wires/ACH Out Clr</v>
          </cell>
          <cell r="G200">
            <v>1</v>
          </cell>
        </row>
        <row r="201">
          <cell r="D201" t="str">
            <v>108306</v>
          </cell>
          <cell r="E201" t="str">
            <v>Other_Cash</v>
          </cell>
          <cell r="F201" t="str">
            <v>108306     Centr Oper Trst - Fees &amp; Misc Clear</v>
          </cell>
          <cell r="G201">
            <v>1</v>
          </cell>
        </row>
        <row r="202">
          <cell r="D202" t="str">
            <v>108307</v>
          </cell>
          <cell r="E202" t="str">
            <v>Other_Cash</v>
          </cell>
          <cell r="F202" t="str">
            <v>108307     Centr Oper Trst - Ret Items Clr Acct</v>
          </cell>
          <cell r="G202">
            <v>1</v>
          </cell>
        </row>
        <row r="203">
          <cell r="D203" t="str">
            <v>108400</v>
          </cell>
          <cell r="E203" t="str">
            <v>Other_Cash</v>
          </cell>
          <cell r="F203" t="str">
            <v>108400     Royal Bank of Scotland (Sterling)</v>
          </cell>
          <cell r="G203">
            <v>1</v>
          </cell>
        </row>
        <row r="204">
          <cell r="D204" t="str">
            <v>108500</v>
          </cell>
          <cell r="E204" t="str">
            <v>Other_Cash</v>
          </cell>
          <cell r="F204" t="str">
            <v>108500     Deposit and CP Pass Thru Account</v>
          </cell>
          <cell r="G204">
            <v>1</v>
          </cell>
        </row>
        <row r="205">
          <cell r="D205" t="str">
            <v>108501</v>
          </cell>
          <cell r="E205" t="str">
            <v>Other_Cash</v>
          </cell>
          <cell r="F205" t="str">
            <v>108501     Comm Paper Acct-Chk Clear Acct</v>
          </cell>
          <cell r="G205">
            <v>1</v>
          </cell>
        </row>
        <row r="206">
          <cell r="D206" t="str">
            <v>108502</v>
          </cell>
          <cell r="E206" t="str">
            <v>Other_Cash</v>
          </cell>
          <cell r="F206" t="str">
            <v>108502     Deposit and CP-Dep Clear Acct</v>
          </cell>
          <cell r="G206">
            <v>1</v>
          </cell>
        </row>
        <row r="207">
          <cell r="D207" t="str">
            <v>108503</v>
          </cell>
          <cell r="E207" t="str">
            <v>Other_Cash</v>
          </cell>
          <cell r="F207" t="str">
            <v>108503     Deposit and CP-Wires/ACH In Clr</v>
          </cell>
          <cell r="G207">
            <v>1</v>
          </cell>
        </row>
        <row r="208">
          <cell r="D208" t="str">
            <v>108504</v>
          </cell>
          <cell r="E208" t="str">
            <v>Other_Cash</v>
          </cell>
          <cell r="F208" t="str">
            <v>108504     Deposit and CP-Wires/ACH Out Clr</v>
          </cell>
          <cell r="G208">
            <v>1</v>
          </cell>
        </row>
        <row r="209">
          <cell r="D209" t="str">
            <v>108505</v>
          </cell>
          <cell r="E209" t="str">
            <v>Other_Cash</v>
          </cell>
          <cell r="F209" t="str">
            <v>108505     Deposit and CP-Bank Trans Clear</v>
          </cell>
          <cell r="G209">
            <v>1</v>
          </cell>
        </row>
        <row r="210">
          <cell r="D210" t="str">
            <v>108506</v>
          </cell>
          <cell r="E210" t="str">
            <v>Other_Cash</v>
          </cell>
          <cell r="F210" t="str">
            <v>108506     Deposit and CP-Fees &amp; Misc Clear</v>
          </cell>
          <cell r="G210">
            <v>1</v>
          </cell>
        </row>
        <row r="211">
          <cell r="D211" t="str">
            <v>108507</v>
          </cell>
          <cell r="E211" t="str">
            <v>Other_Cash</v>
          </cell>
          <cell r="F211" t="str">
            <v>108507     Deposit and CP-Ret Items Clr Acct</v>
          </cell>
          <cell r="G211">
            <v>1</v>
          </cell>
        </row>
        <row r="212">
          <cell r="D212" t="str">
            <v>109000</v>
          </cell>
          <cell r="E212" t="str">
            <v>Other_Cash</v>
          </cell>
          <cell r="F212" t="str">
            <v>109000     EDI Receipts &amp; Disbursement</v>
          </cell>
          <cell r="G212">
            <v>1</v>
          </cell>
        </row>
        <row r="213">
          <cell r="D213" t="str">
            <v>109003</v>
          </cell>
          <cell r="E213" t="str">
            <v>Other_Cash</v>
          </cell>
          <cell r="F213" t="str">
            <v>109003     EDI Recpts/Disb-Wires/ACH In Clr</v>
          </cell>
          <cell r="G213">
            <v>1</v>
          </cell>
        </row>
        <row r="214">
          <cell r="D214" t="str">
            <v>109004</v>
          </cell>
          <cell r="E214" t="str">
            <v>Other_Cash</v>
          </cell>
          <cell r="F214" t="str">
            <v>109004     EDI Recpts/Disb-Wires/ACH Out Clr</v>
          </cell>
          <cell r="G214">
            <v>1</v>
          </cell>
        </row>
        <row r="215">
          <cell r="D215" t="str">
            <v>109005</v>
          </cell>
          <cell r="E215" t="str">
            <v>Other_Cash</v>
          </cell>
          <cell r="F215" t="str">
            <v>109005     EDI Recpts/Disb-Bank Transfer Clr</v>
          </cell>
          <cell r="G215">
            <v>1</v>
          </cell>
        </row>
        <row r="216">
          <cell r="D216" t="str">
            <v>109006</v>
          </cell>
          <cell r="E216" t="str">
            <v>Other_Cash</v>
          </cell>
          <cell r="F216" t="str">
            <v>109006     EDI Recpts/Disb-Fees &amp; Misc Clear</v>
          </cell>
          <cell r="G216">
            <v>1</v>
          </cell>
        </row>
        <row r="217">
          <cell r="D217" t="str">
            <v>109008</v>
          </cell>
          <cell r="E217" t="str">
            <v>Other_Cash</v>
          </cell>
          <cell r="F217" t="str">
            <v>109008     EDI Recpts/Disb-ZBA In Clear Acct</v>
          </cell>
          <cell r="G217">
            <v>1</v>
          </cell>
        </row>
        <row r="218">
          <cell r="D218" t="str">
            <v>109009</v>
          </cell>
          <cell r="E218" t="str">
            <v>Other_Cash</v>
          </cell>
          <cell r="F218" t="str">
            <v>109009     EDI Recpts/Disb-ZBA Out Clear Acct</v>
          </cell>
          <cell r="G218">
            <v>1</v>
          </cell>
        </row>
        <row r="219">
          <cell r="D219" t="str">
            <v>109100</v>
          </cell>
          <cell r="E219" t="str">
            <v>Other_Cash</v>
          </cell>
          <cell r="F219" t="str">
            <v>109100     Pacificorp Internet Receipts Account</v>
          </cell>
          <cell r="G219">
            <v>1</v>
          </cell>
        </row>
        <row r="220">
          <cell r="D220" t="str">
            <v>109102</v>
          </cell>
          <cell r="E220" t="str">
            <v>Other_Cash</v>
          </cell>
          <cell r="F220" t="str">
            <v>109102     Pacificorp Internet Receipts Deposits</v>
          </cell>
          <cell r="G220">
            <v>1</v>
          </cell>
        </row>
        <row r="221">
          <cell r="D221" t="str">
            <v>109103</v>
          </cell>
          <cell r="E221" t="str">
            <v>Other_Cash</v>
          </cell>
          <cell r="F221" t="str">
            <v>109103     Pacificorp Internet wires/ACH in Clearin</v>
          </cell>
          <cell r="G221">
            <v>1</v>
          </cell>
        </row>
        <row r="222">
          <cell r="D222" t="str">
            <v>109104</v>
          </cell>
          <cell r="E222" t="str">
            <v>Other_Cash</v>
          </cell>
          <cell r="F222" t="str">
            <v>109104     Pacificorp Internet Wires/ACH Out Cleari</v>
          </cell>
          <cell r="G222">
            <v>1</v>
          </cell>
        </row>
        <row r="223">
          <cell r="D223" t="str">
            <v>109105</v>
          </cell>
          <cell r="E223" t="str">
            <v>Other_Cash</v>
          </cell>
          <cell r="F223" t="str">
            <v>109105     Pacificorp Internet Rec Bank Transfer Cl</v>
          </cell>
          <cell r="G223">
            <v>1</v>
          </cell>
        </row>
        <row r="224">
          <cell r="D224" t="str">
            <v>109106</v>
          </cell>
          <cell r="E224" t="str">
            <v>Other_Cash</v>
          </cell>
          <cell r="F224" t="str">
            <v>109106     Pacificorp Internet Rec Fees/Misc Cleari</v>
          </cell>
          <cell r="G224">
            <v>1</v>
          </cell>
        </row>
        <row r="225">
          <cell r="D225" t="str">
            <v>109107</v>
          </cell>
          <cell r="E225" t="str">
            <v>Other_Cash</v>
          </cell>
          <cell r="F225" t="str">
            <v>109107     Pacificorp Internet Returned Items</v>
          </cell>
          <cell r="G225">
            <v>1</v>
          </cell>
        </row>
        <row r="226">
          <cell r="D226" t="str">
            <v>109108</v>
          </cell>
          <cell r="E226" t="str">
            <v>Other_Cash</v>
          </cell>
          <cell r="F226" t="str">
            <v>109108     Pacificorp Internet ZBA In Clearing Acco</v>
          </cell>
          <cell r="G226">
            <v>1</v>
          </cell>
        </row>
        <row r="227">
          <cell r="D227" t="str">
            <v>109109</v>
          </cell>
          <cell r="E227" t="str">
            <v>Other_Cash</v>
          </cell>
          <cell r="F227" t="str">
            <v>109109     Pacificorp Internet ZBA Out Clearing Acc</v>
          </cell>
          <cell r="G227">
            <v>1</v>
          </cell>
        </row>
        <row r="228">
          <cell r="D228" t="str">
            <v>110000</v>
          </cell>
          <cell r="E228" t="str">
            <v>Other_Cash</v>
          </cell>
          <cell r="F228" t="str">
            <v>110000     Returned Items Main</v>
          </cell>
          <cell r="G228">
            <v>1</v>
          </cell>
        </row>
        <row r="229">
          <cell r="D229" t="str">
            <v>110005</v>
          </cell>
          <cell r="E229" t="str">
            <v>Other_Cash</v>
          </cell>
          <cell r="F229" t="str">
            <v>110005     Returned Items Main-Bank Trans Clr</v>
          </cell>
          <cell r="G229">
            <v>1</v>
          </cell>
        </row>
        <row r="230">
          <cell r="D230" t="str">
            <v>110006</v>
          </cell>
          <cell r="E230" t="str">
            <v>Other_Cash</v>
          </cell>
          <cell r="F230" t="str">
            <v>110006     Returned Items Main-Fees &amp; Misc Clr</v>
          </cell>
          <cell r="G230">
            <v>1</v>
          </cell>
        </row>
        <row r="231">
          <cell r="D231" t="str">
            <v>110008</v>
          </cell>
          <cell r="E231" t="str">
            <v>Other_Cash</v>
          </cell>
          <cell r="F231" t="str">
            <v>110008     Returned Items Main-ZBA In Clear</v>
          </cell>
          <cell r="G231">
            <v>1</v>
          </cell>
        </row>
        <row r="232">
          <cell r="D232" t="str">
            <v>110009</v>
          </cell>
          <cell r="E232" t="str">
            <v>Other_Cash</v>
          </cell>
          <cell r="F232" t="str">
            <v>110009     Returned Items Main-ZBA Out Clear</v>
          </cell>
          <cell r="G232">
            <v>1</v>
          </cell>
        </row>
        <row r="233">
          <cell r="D233" t="str">
            <v>110100</v>
          </cell>
          <cell r="E233" t="str">
            <v>Other_Cash</v>
          </cell>
          <cell r="F233" t="str">
            <v>110100     APS Returned Items</v>
          </cell>
          <cell r="G233">
            <v>1</v>
          </cell>
        </row>
        <row r="234">
          <cell r="D234" t="str">
            <v>110103</v>
          </cell>
          <cell r="E234" t="str">
            <v>Other_Cash</v>
          </cell>
          <cell r="F234" t="str">
            <v>110103     APS Return Items-Wire/ACH In Clr</v>
          </cell>
          <cell r="G234">
            <v>1</v>
          </cell>
        </row>
        <row r="235">
          <cell r="D235" t="str">
            <v>110104</v>
          </cell>
          <cell r="E235" t="str">
            <v>Other_Cash</v>
          </cell>
          <cell r="F235" t="str">
            <v>110104     APS Return Items-Wire/ACH Out Clr</v>
          </cell>
          <cell r="G235">
            <v>1</v>
          </cell>
        </row>
        <row r="236">
          <cell r="D236" t="str">
            <v>110105</v>
          </cell>
          <cell r="E236" t="str">
            <v>Other_Cash</v>
          </cell>
          <cell r="F236" t="str">
            <v>110105     APS Return Items-Bank Trans Clear</v>
          </cell>
          <cell r="G236">
            <v>1</v>
          </cell>
        </row>
        <row r="237">
          <cell r="D237" t="str">
            <v>110106</v>
          </cell>
          <cell r="E237" t="str">
            <v>Other_Cash</v>
          </cell>
          <cell r="F237" t="str">
            <v>110106     APS Return Items-Fees &amp; Misc Clear</v>
          </cell>
          <cell r="G237">
            <v>1</v>
          </cell>
        </row>
        <row r="238">
          <cell r="D238" t="str">
            <v>110108</v>
          </cell>
          <cell r="E238" t="str">
            <v>Other_Cash</v>
          </cell>
          <cell r="F238" t="str">
            <v>110108     APS Return Items-ZBA In Clear Acct</v>
          </cell>
          <cell r="G238">
            <v>1</v>
          </cell>
        </row>
        <row r="239">
          <cell r="D239" t="str">
            <v>110109</v>
          </cell>
          <cell r="E239" t="str">
            <v>Other_Cash</v>
          </cell>
          <cell r="F239" t="str">
            <v>110109     APS Return Items-ZBA Out Clear Acct</v>
          </cell>
          <cell r="G239">
            <v>1</v>
          </cell>
        </row>
        <row r="240">
          <cell r="D240" t="str">
            <v>110200</v>
          </cell>
          <cell r="E240" t="str">
            <v>Other_Cash</v>
          </cell>
          <cell r="F240" t="str">
            <v>110200     Returned Items FSB</v>
          </cell>
          <cell r="G240">
            <v>1</v>
          </cell>
        </row>
        <row r="241">
          <cell r="D241" t="str">
            <v>110205</v>
          </cell>
          <cell r="E241" t="str">
            <v>Other_Cash</v>
          </cell>
          <cell r="F241" t="str">
            <v>110205     Returned Items FSB-Bank Trans Clr</v>
          </cell>
          <cell r="G241">
            <v>1</v>
          </cell>
        </row>
        <row r="242">
          <cell r="D242" t="str">
            <v>110206</v>
          </cell>
          <cell r="E242" t="str">
            <v>Other_Cash</v>
          </cell>
          <cell r="F242" t="str">
            <v>110206     Returned Items FSB-Fees &amp; Misc Clr</v>
          </cell>
          <cell r="G242">
            <v>1</v>
          </cell>
        </row>
        <row r="243">
          <cell r="D243" t="str">
            <v>110208</v>
          </cell>
          <cell r="E243" t="str">
            <v>Other_Cash</v>
          </cell>
          <cell r="F243" t="str">
            <v>110208     Returned Items FSB-ZBA In Clear</v>
          </cell>
          <cell r="G243">
            <v>1</v>
          </cell>
        </row>
        <row r="244">
          <cell r="D244" t="str">
            <v>110209</v>
          </cell>
          <cell r="E244" t="str">
            <v>Other_Cash</v>
          </cell>
          <cell r="F244" t="str">
            <v>110209     Returned Items FSB-ZBA Out Clear</v>
          </cell>
          <cell r="G244">
            <v>1</v>
          </cell>
        </row>
        <row r="246">
          <cell r="D246" t="str">
            <v>111001</v>
          </cell>
          <cell r="E246" t="str">
            <v>Other_Cash</v>
          </cell>
          <cell r="F246" t="str">
            <v>111001     Custodial Account - Check Clear</v>
          </cell>
          <cell r="G246">
            <v>1</v>
          </cell>
        </row>
        <row r="248">
          <cell r="D248" t="str">
            <v>111005</v>
          </cell>
          <cell r="E248" t="str">
            <v>Other_Cash</v>
          </cell>
          <cell r="F248" t="str">
            <v>111005     Custodial Account - Bank Trnsfr Clr</v>
          </cell>
          <cell r="G248">
            <v>1</v>
          </cell>
        </row>
        <row r="249">
          <cell r="D249" t="str">
            <v>111006</v>
          </cell>
          <cell r="E249" t="str">
            <v>Other_Cash</v>
          </cell>
          <cell r="F249" t="str">
            <v>111006     Custodial Account - Fees/Misc Clr</v>
          </cell>
          <cell r="G249">
            <v>1</v>
          </cell>
        </row>
        <row r="251">
          <cell r="D251" t="str">
            <v>111101</v>
          </cell>
          <cell r="E251" t="str">
            <v>Other_Cash</v>
          </cell>
          <cell r="F251" t="str">
            <v>111101     Custodial Account - Check Clear</v>
          </cell>
          <cell r="G251">
            <v>1</v>
          </cell>
        </row>
        <row r="253">
          <cell r="D253" t="str">
            <v>111104</v>
          </cell>
          <cell r="E253" t="str">
            <v>Other_Cash</v>
          </cell>
          <cell r="F253" t="str">
            <v>111104     Custodial Account-Wires/ACH Out Clearing</v>
          </cell>
          <cell r="G253">
            <v>1</v>
          </cell>
        </row>
        <row r="254">
          <cell r="D254" t="str">
            <v>111105</v>
          </cell>
          <cell r="E254" t="str">
            <v>Other_Cash</v>
          </cell>
          <cell r="F254" t="str">
            <v>111105     Custodial Account - Bank Trnsfr Clr</v>
          </cell>
          <cell r="G254">
            <v>1</v>
          </cell>
        </row>
        <row r="255">
          <cell r="D255" t="str">
            <v>111106</v>
          </cell>
          <cell r="E255" t="str">
            <v>Other_Cash</v>
          </cell>
          <cell r="F255" t="str">
            <v>111106     Custodial Account - Fees/Misc Clr</v>
          </cell>
          <cell r="G255">
            <v>1</v>
          </cell>
        </row>
        <row r="257">
          <cell r="D257" t="str">
            <v>111201</v>
          </cell>
          <cell r="E257" t="str">
            <v>Other_Cash</v>
          </cell>
          <cell r="F257" t="str">
            <v>111201     Custodial Account - Check Clear</v>
          </cell>
          <cell r="G257">
            <v>1</v>
          </cell>
        </row>
        <row r="259">
          <cell r="D259" t="str">
            <v>111204</v>
          </cell>
          <cell r="E259" t="str">
            <v>Other_Cash</v>
          </cell>
          <cell r="F259" t="str">
            <v>111204     Custodial Account-Wires/ACH Out Clearing</v>
          </cell>
          <cell r="G259">
            <v>1</v>
          </cell>
        </row>
        <row r="260">
          <cell r="D260" t="str">
            <v>111205</v>
          </cell>
          <cell r="E260" t="str">
            <v>Other_Cash</v>
          </cell>
          <cell r="F260" t="str">
            <v>111205     Custodial Account - Bank Trnsfr Clr</v>
          </cell>
          <cell r="G260">
            <v>1</v>
          </cell>
        </row>
        <row r="261">
          <cell r="D261" t="str">
            <v>111206</v>
          </cell>
          <cell r="E261" t="str">
            <v>Other_Cash</v>
          </cell>
          <cell r="F261" t="str">
            <v>111206     Custodial Account - Fees/Misc Clr</v>
          </cell>
          <cell r="G261">
            <v>1</v>
          </cell>
        </row>
        <row r="262">
          <cell r="D262" t="str">
            <v>112000</v>
          </cell>
          <cell r="E262" t="str">
            <v>Other_Cash</v>
          </cell>
          <cell r="F262" t="str">
            <v>112000     Interest Special Deposits</v>
          </cell>
          <cell r="G262">
            <v>1</v>
          </cell>
        </row>
        <row r="263">
          <cell r="D263" t="str">
            <v>112800</v>
          </cell>
          <cell r="E263" t="str">
            <v>Other_Cash</v>
          </cell>
          <cell r="F263" t="str">
            <v>112800     Dividend Special Deposits</v>
          </cell>
          <cell r="G263">
            <v>1</v>
          </cell>
        </row>
        <row r="264">
          <cell r="D264" t="str">
            <v>112900</v>
          </cell>
          <cell r="E264" t="str">
            <v>Other_Cash</v>
          </cell>
          <cell r="F264" t="str">
            <v>112900     Other Special Deposits</v>
          </cell>
          <cell r="G264">
            <v>1</v>
          </cell>
        </row>
        <row r="265">
          <cell r="D265" t="str">
            <v>112901</v>
          </cell>
          <cell r="E265" t="str">
            <v>Other_Cash</v>
          </cell>
          <cell r="F265" t="str">
            <v>112901     Bond Repurchase/Redemption Deposits</v>
          </cell>
          <cell r="G265">
            <v>1</v>
          </cell>
        </row>
        <row r="266">
          <cell r="D266" t="str">
            <v>112902</v>
          </cell>
          <cell r="E266" t="str">
            <v>Other_Cash</v>
          </cell>
          <cell r="F266" t="str">
            <v>112902     Margin Requirement Deposits</v>
          </cell>
          <cell r="G266">
            <v>1</v>
          </cell>
        </row>
        <row r="267">
          <cell r="D267" t="str">
            <v>112950</v>
          </cell>
          <cell r="E267" t="str">
            <v>Other_Cash</v>
          </cell>
          <cell r="F267" t="str">
            <v>112950     Cash-Bank Detail Clearing Account Coal M</v>
          </cell>
          <cell r="G267">
            <v>1</v>
          </cell>
        </row>
        <row r="268">
          <cell r="D268" t="str">
            <v>112960</v>
          </cell>
          <cell r="E268" t="str">
            <v>Other_Cash</v>
          </cell>
          <cell r="F268" t="str">
            <v>112960     Cash-PUCHA Tax Settlement</v>
          </cell>
          <cell r="G268">
            <v>1</v>
          </cell>
        </row>
        <row r="269">
          <cell r="D269" t="str">
            <v>112980</v>
          </cell>
          <cell r="E269" t="str">
            <v>Other_Cash</v>
          </cell>
          <cell r="F269" t="str">
            <v>112980     Held Checks Received</v>
          </cell>
          <cell r="G269">
            <v>1</v>
          </cell>
        </row>
        <row r="270">
          <cell r="D270" t="str">
            <v>112995</v>
          </cell>
          <cell r="E270" t="str">
            <v>Other_Cash</v>
          </cell>
          <cell r="F270" t="str">
            <v>112995     Cash-Negative Cash Reclass</v>
          </cell>
          <cell r="G270">
            <v>1</v>
          </cell>
        </row>
        <row r="271">
          <cell r="D271" t="str">
            <v>112997</v>
          </cell>
          <cell r="E271" t="str">
            <v>Other_Cash</v>
          </cell>
          <cell r="F271" t="str">
            <v>112997     Cash-Bank Detail Clearing Account</v>
          </cell>
          <cell r="G271">
            <v>1</v>
          </cell>
        </row>
        <row r="272">
          <cell r="D272" t="str">
            <v>112998</v>
          </cell>
          <cell r="E272" t="str">
            <v>Other_Cash</v>
          </cell>
          <cell r="F272" t="str">
            <v>112998     Cash-Closed Banks-Conversion Balances</v>
          </cell>
          <cell r="G272">
            <v>1</v>
          </cell>
        </row>
        <row r="273">
          <cell r="D273" t="str">
            <v>112999</v>
          </cell>
          <cell r="E273" t="str">
            <v>Other_Cash</v>
          </cell>
          <cell r="F273" t="str">
            <v>112999     Cash-Bank Detail Clearing Account</v>
          </cell>
          <cell r="G273">
            <v>1</v>
          </cell>
        </row>
        <row r="275">
          <cell r="D275" t="str">
            <v>195200</v>
          </cell>
          <cell r="E275" t="str">
            <v>Other_Cash</v>
          </cell>
          <cell r="F275" t="str">
            <v>195200     Deposits/Ernest Money</v>
          </cell>
          <cell r="G275">
            <v>1</v>
          </cell>
        </row>
        <row r="276">
          <cell r="D276" t="str">
            <v>195300</v>
          </cell>
          <cell r="E276" t="str">
            <v>Other_Cash</v>
          </cell>
          <cell r="F276" t="str">
            <v>195300     Project Advances</v>
          </cell>
          <cell r="G276">
            <v>1</v>
          </cell>
        </row>
        <row r="277">
          <cell r="D277" t="str">
            <v>195500</v>
          </cell>
          <cell r="E277" t="str">
            <v>Other_Cash</v>
          </cell>
          <cell r="F277" t="str">
            <v>195500     Escrow/Other Deposits</v>
          </cell>
          <cell r="G277">
            <v>1</v>
          </cell>
        </row>
        <row r="278">
          <cell r="D278" t="str">
            <v>195800</v>
          </cell>
          <cell r="E278" t="str">
            <v>Other_Cash</v>
          </cell>
          <cell r="F278" t="str">
            <v>195800     Other Suspensed Items</v>
          </cell>
          <cell r="G278">
            <v>1</v>
          </cell>
        </row>
        <row r="280">
          <cell r="D280" t="str">
            <v>114000</v>
          </cell>
          <cell r="E280" t="str">
            <v>Other_Cash</v>
          </cell>
          <cell r="F280" t="str">
            <v>114000     Working Funds</v>
          </cell>
          <cell r="G280">
            <v>1</v>
          </cell>
        </row>
        <row r="281">
          <cell r="D281" t="str">
            <v>114001</v>
          </cell>
          <cell r="E281" t="str">
            <v>Other_Cash</v>
          </cell>
          <cell r="F281" t="str">
            <v>114001     Trojan Operating Trust Account</v>
          </cell>
          <cell r="G281">
            <v>1</v>
          </cell>
        </row>
        <row r="282">
          <cell r="D282" t="str">
            <v>114002</v>
          </cell>
          <cell r="E282" t="str">
            <v>Other_Cash</v>
          </cell>
          <cell r="F282" t="str">
            <v>114002     Montana Colstrip Oper Trust Account</v>
          </cell>
          <cell r="G282">
            <v>1</v>
          </cell>
        </row>
        <row r="283">
          <cell r="D283" t="str">
            <v>114003</v>
          </cell>
          <cell r="E283" t="str">
            <v>Other_Cash</v>
          </cell>
          <cell r="F283" t="str">
            <v>114003     Cholla Operating Trust Account</v>
          </cell>
          <cell r="G283">
            <v>1</v>
          </cell>
        </row>
        <row r="284">
          <cell r="D284" t="str">
            <v>114004</v>
          </cell>
          <cell r="E284" t="str">
            <v>Other_Cash</v>
          </cell>
          <cell r="F284" t="str">
            <v>114004     Yampa Operating Trust Account</v>
          </cell>
          <cell r="G284">
            <v>1</v>
          </cell>
        </row>
        <row r="285">
          <cell r="D285" t="str">
            <v>114005</v>
          </cell>
          <cell r="E285" t="str">
            <v>Other_Cash</v>
          </cell>
          <cell r="F285" t="str">
            <v>114005     Hayden Operating Trust Account</v>
          </cell>
          <cell r="G285">
            <v>1</v>
          </cell>
        </row>
        <row r="286">
          <cell r="D286" t="str">
            <v>114006</v>
          </cell>
          <cell r="E286" t="str">
            <v>Other_Cash</v>
          </cell>
          <cell r="F286" t="str">
            <v>114006     Hermiston Operating Trust Account</v>
          </cell>
          <cell r="G286">
            <v>1</v>
          </cell>
        </row>
        <row r="287">
          <cell r="D287" t="str">
            <v>114007</v>
          </cell>
          <cell r="E287" t="str">
            <v>Other_Cash</v>
          </cell>
          <cell r="F287" t="str">
            <v>114007     CMC - Advance of Operating Funds</v>
          </cell>
          <cell r="G287">
            <v>1</v>
          </cell>
        </row>
        <row r="288">
          <cell r="D288" t="str">
            <v>114008</v>
          </cell>
          <cell r="E288" t="str">
            <v>Other_Cash</v>
          </cell>
          <cell r="F288" t="str">
            <v>114008     Glenrock Coal Fund Balance</v>
          </cell>
          <cell r="G288">
            <v>1</v>
          </cell>
        </row>
        <row r="290">
          <cell r="D290" t="str">
            <v>114501</v>
          </cell>
          <cell r="E290" t="str">
            <v>Other_Cash</v>
          </cell>
          <cell r="F290" t="str">
            <v>114501     Escrow Account - Currant Creek - Stone &amp;</v>
          </cell>
          <cell r="G290">
            <v>1</v>
          </cell>
        </row>
        <row r="291">
          <cell r="D291" t="str">
            <v>114502</v>
          </cell>
          <cell r="E291" t="str">
            <v>Other_Cash</v>
          </cell>
          <cell r="F291" t="str">
            <v>114502     Escrow Account - Chevron - Hermiston Gas</v>
          </cell>
          <cell r="G291">
            <v>1</v>
          </cell>
        </row>
        <row r="292">
          <cell r="D292" t="str">
            <v>114900</v>
          </cell>
          <cell r="E292" t="str">
            <v>Other_Cash</v>
          </cell>
          <cell r="F292" t="str">
            <v>114900     BPA Restricted Cash - Reclass from Cash</v>
          </cell>
          <cell r="G292">
            <v>1</v>
          </cell>
        </row>
        <row r="296">
          <cell r="D296" t="str">
            <v>114500</v>
          </cell>
          <cell r="E296" t="str">
            <v>Restricted_Cash</v>
          </cell>
          <cell r="F296" t="str">
            <v>114500     BofA Collateralized L/C - Hermiston-Umat</v>
          </cell>
          <cell r="G296">
            <v>2</v>
          </cell>
        </row>
        <row r="297">
          <cell r="D297" t="str">
            <v>111000</v>
          </cell>
          <cell r="E297" t="str">
            <v>Restricted_Cash</v>
          </cell>
          <cell r="F297" t="str">
            <v>111000     Custodial Account - N. Umpqua Implementa</v>
          </cell>
          <cell r="G297">
            <v>2</v>
          </cell>
        </row>
        <row r="299">
          <cell r="D299" t="str">
            <v>111003</v>
          </cell>
          <cell r="E299" t="str">
            <v>Restricted_Cash</v>
          </cell>
          <cell r="F299" t="str">
            <v>111003     Custodial Account - Wires/ACH In Clearin</v>
          </cell>
          <cell r="G299">
            <v>2</v>
          </cell>
        </row>
        <row r="300">
          <cell r="D300" t="str">
            <v>111004</v>
          </cell>
          <cell r="E300" t="str">
            <v>Restricted_Cash</v>
          </cell>
          <cell r="F300" t="str">
            <v>111004     Custodial Account-Wires/ACH Out Clearing</v>
          </cell>
          <cell r="G300">
            <v>2</v>
          </cell>
        </row>
        <row r="301">
          <cell r="D301" t="str">
            <v>111100</v>
          </cell>
          <cell r="E301" t="str">
            <v>Restricted_Cash</v>
          </cell>
          <cell r="F301" t="str">
            <v>111100     Custodial Account - N. Umpqua Monitoring</v>
          </cell>
          <cell r="G301">
            <v>2</v>
          </cell>
        </row>
        <row r="302">
          <cell r="D302" t="str">
            <v>111103</v>
          </cell>
          <cell r="E302" t="str">
            <v>Restricted_Cash</v>
          </cell>
          <cell r="F302" t="str">
            <v>111103     Custodial Account - Wires/ACH In Clearin</v>
          </cell>
          <cell r="G302">
            <v>2</v>
          </cell>
        </row>
        <row r="303">
          <cell r="D303" t="str">
            <v>111200</v>
          </cell>
          <cell r="E303" t="str">
            <v>Restricted_Cash</v>
          </cell>
          <cell r="F303" t="str">
            <v>111200     Custodial Account - N. Umpqua Tributary</v>
          </cell>
          <cell r="G303">
            <v>2</v>
          </cell>
        </row>
        <row r="304">
          <cell r="D304" t="str">
            <v>111203</v>
          </cell>
          <cell r="E304" t="str">
            <v>Restricted_Cash</v>
          </cell>
          <cell r="F304" t="str">
            <v>111203     Custodial Account - Wires/ACH In Clearin</v>
          </cell>
          <cell r="G304">
            <v>2</v>
          </cell>
        </row>
        <row r="309">
          <cell r="D309" t="str">
            <v>113000</v>
          </cell>
          <cell r="E309" t="str">
            <v>Petty_Cash</v>
          </cell>
          <cell r="F309" t="str">
            <v>113000     Petty Cash</v>
          </cell>
          <cell r="G309">
            <v>3</v>
          </cell>
        </row>
        <row r="314">
          <cell r="D314" t="str">
            <v>128000</v>
          </cell>
          <cell r="E314" t="str">
            <v>Temporary_Cash_Invest</v>
          </cell>
          <cell r="F314" t="str">
            <v>128000     Marketable Securities</v>
          </cell>
          <cell r="G314">
            <v>4</v>
          </cell>
        </row>
        <row r="315">
          <cell r="D315" t="str">
            <v>128100</v>
          </cell>
          <cell r="E315" t="str">
            <v>Temporary_Cash_Invest</v>
          </cell>
          <cell r="F315" t="str">
            <v>128100     Commercial Paper</v>
          </cell>
          <cell r="G315">
            <v>4</v>
          </cell>
        </row>
        <row r="316">
          <cell r="D316" t="str">
            <v>128110</v>
          </cell>
          <cell r="E316" t="str">
            <v>Temporary_Cash_Invest</v>
          </cell>
          <cell r="F316" t="str">
            <v>128110     KFalls Cogen Revenue Fund - 97236110</v>
          </cell>
          <cell r="G316">
            <v>4</v>
          </cell>
        </row>
        <row r="317">
          <cell r="D317" t="str">
            <v>128111</v>
          </cell>
          <cell r="E317" t="str">
            <v>Temporary_Cash_Invest</v>
          </cell>
          <cell r="F317" t="str">
            <v>128111     KFalls Operations &amp; Maintneance - 972361</v>
          </cell>
          <cell r="G317">
            <v>4</v>
          </cell>
        </row>
        <row r="318">
          <cell r="D318" t="str">
            <v>128112</v>
          </cell>
          <cell r="E318" t="str">
            <v>Temporary_Cash_Invest</v>
          </cell>
          <cell r="F318" t="str">
            <v>128112     KFalls Tax Exempt Debt Service - 9723611</v>
          </cell>
          <cell r="G318">
            <v>4</v>
          </cell>
        </row>
        <row r="319">
          <cell r="D319" t="str">
            <v>128113</v>
          </cell>
          <cell r="E319" t="str">
            <v>Temporary_Cash_Invest</v>
          </cell>
          <cell r="F319" t="str">
            <v>128113     KFalls Taxable Sen Debt Service - 972361</v>
          </cell>
          <cell r="G319">
            <v>4</v>
          </cell>
        </row>
        <row r="320">
          <cell r="D320" t="str">
            <v>128116</v>
          </cell>
          <cell r="E320" t="str">
            <v>Temporary_Cash_Invest</v>
          </cell>
          <cell r="F320" t="str">
            <v>128116     KFalls Tax Exempt Debt Reserve - 9723611</v>
          </cell>
          <cell r="G320">
            <v>4</v>
          </cell>
        </row>
        <row r="321">
          <cell r="D321" t="str">
            <v>128117</v>
          </cell>
          <cell r="E321" t="str">
            <v>Temporary_Cash_Invest</v>
          </cell>
          <cell r="F321" t="str">
            <v>128117     KFalls Taxable Sen Debt Reserve - 972361</v>
          </cell>
          <cell r="G321">
            <v>4</v>
          </cell>
        </row>
        <row r="322">
          <cell r="D322" t="str">
            <v>128118</v>
          </cell>
          <cell r="E322" t="str">
            <v>Temporary_Cash_Invest</v>
          </cell>
          <cell r="F322" t="str">
            <v>128118     KFalls Cogen Working Capital - 97236118</v>
          </cell>
          <cell r="G322">
            <v>4</v>
          </cell>
        </row>
        <row r="323">
          <cell r="D323" t="str">
            <v>128119</v>
          </cell>
          <cell r="E323" t="str">
            <v>Temporary_Cash_Invest</v>
          </cell>
          <cell r="F323" t="str">
            <v>128119     KFalls Major Maintenance Reserve</v>
          </cell>
          <cell r="G323">
            <v>4</v>
          </cell>
        </row>
        <row r="324">
          <cell r="D324" t="str">
            <v>128121</v>
          </cell>
          <cell r="E324" t="str">
            <v>Temporary_Cash_Invest</v>
          </cell>
          <cell r="F324" t="str">
            <v>128121     KFalls Site Restoration - 97236121</v>
          </cell>
          <cell r="G324">
            <v>4</v>
          </cell>
        </row>
        <row r="325">
          <cell r="D325" t="str">
            <v>128123</v>
          </cell>
          <cell r="E325" t="str">
            <v>Temporary_Cash_Invest</v>
          </cell>
          <cell r="F325" t="str">
            <v>128123     KFalls Taxable Secd Debt Service 9723612</v>
          </cell>
          <cell r="G325">
            <v>4</v>
          </cell>
        </row>
        <row r="326">
          <cell r="D326" t="str">
            <v>128125</v>
          </cell>
          <cell r="E326" t="str">
            <v>Temporary_Cash_Invest</v>
          </cell>
          <cell r="F326" t="str">
            <v>128125     KFalls Credit Facility</v>
          </cell>
          <cell r="G326">
            <v>4</v>
          </cell>
        </row>
        <row r="327">
          <cell r="D327" t="str">
            <v>128126</v>
          </cell>
          <cell r="E327" t="str">
            <v>Temporary_Cash_Invest</v>
          </cell>
          <cell r="F327" t="str">
            <v>128126     KFalls City Distribution Fund - 97236126</v>
          </cell>
          <cell r="G327">
            <v>4</v>
          </cell>
        </row>
        <row r="328">
          <cell r="D328" t="str">
            <v>128129</v>
          </cell>
          <cell r="E328" t="str">
            <v>Temporary_Cash_Invest</v>
          </cell>
          <cell r="F328" t="str">
            <v>128129     KFalls Exempt Cap Interest - 97236129</v>
          </cell>
          <cell r="G328">
            <v>4</v>
          </cell>
        </row>
        <row r="329">
          <cell r="D329" t="str">
            <v>128131</v>
          </cell>
          <cell r="E329" t="str">
            <v>Temporary_Cash_Invest</v>
          </cell>
          <cell r="F329" t="str">
            <v>128131     KFalls Taxable Sen Cap Interest - 972361</v>
          </cell>
          <cell r="G329">
            <v>4</v>
          </cell>
        </row>
        <row r="330">
          <cell r="D330" t="str">
            <v>128132</v>
          </cell>
          <cell r="E330" t="str">
            <v>Temporary_Cash_Invest</v>
          </cell>
          <cell r="F330" t="str">
            <v>128132     KFalls Taxable Secd Cap Interest - 97236</v>
          </cell>
          <cell r="G330">
            <v>4</v>
          </cell>
        </row>
        <row r="331">
          <cell r="D331" t="str">
            <v>128133</v>
          </cell>
          <cell r="E331" t="str">
            <v>Temporary_Cash_Invest</v>
          </cell>
          <cell r="F331" t="str">
            <v>128133     KFalls Tax Exempt Construction - 9723613</v>
          </cell>
          <cell r="G331">
            <v>4</v>
          </cell>
        </row>
        <row r="332">
          <cell r="D332" t="str">
            <v>128134</v>
          </cell>
          <cell r="E332" t="str">
            <v>Temporary_Cash_Invest</v>
          </cell>
          <cell r="F332" t="str">
            <v>128134     KFalls Taxable Senior Construction - 972</v>
          </cell>
          <cell r="G332">
            <v>4</v>
          </cell>
        </row>
        <row r="333">
          <cell r="D333" t="str">
            <v>128135</v>
          </cell>
          <cell r="E333" t="str">
            <v>Temporary_Cash_Invest</v>
          </cell>
          <cell r="F333" t="str">
            <v>128135     KFalls Taxable Second Construction - 972</v>
          </cell>
          <cell r="G333">
            <v>4</v>
          </cell>
        </row>
        <row r="334">
          <cell r="D334" t="str">
            <v>128136</v>
          </cell>
          <cell r="E334" t="str">
            <v>Temporary_Cash_Invest</v>
          </cell>
          <cell r="F334" t="str">
            <v>128136     KFalls Tax Exempt Issuance - 97236136</v>
          </cell>
          <cell r="G334">
            <v>4</v>
          </cell>
        </row>
        <row r="335">
          <cell r="D335" t="str">
            <v>128137</v>
          </cell>
          <cell r="E335" t="str">
            <v>Temporary_Cash_Invest</v>
          </cell>
          <cell r="F335" t="str">
            <v>128137     KFalls Tax Senior Issuance - 97236137</v>
          </cell>
          <cell r="G335">
            <v>4</v>
          </cell>
        </row>
        <row r="336">
          <cell r="D336" t="str">
            <v>128138</v>
          </cell>
          <cell r="E336" t="str">
            <v>Temporary_Cash_Invest</v>
          </cell>
          <cell r="F336" t="str">
            <v>128138     KFalls Tax Second Issuance - 97236138</v>
          </cell>
          <cell r="G336">
            <v>4</v>
          </cell>
        </row>
        <row r="337">
          <cell r="D337" t="str">
            <v>128139</v>
          </cell>
          <cell r="E337" t="str">
            <v>Temporary_Cash_Invest</v>
          </cell>
          <cell r="F337" t="str">
            <v>128139     KFalls Subordinate Obligation Fund - 972</v>
          </cell>
          <cell r="G337">
            <v>4</v>
          </cell>
        </row>
        <row r="338">
          <cell r="D338" t="str">
            <v>128140</v>
          </cell>
          <cell r="E338" t="str">
            <v>Temporary_Cash_Invest</v>
          </cell>
          <cell r="F338" t="str">
            <v>128140     KFalls CO2 Escrow Funds</v>
          </cell>
          <cell r="G338">
            <v>4</v>
          </cell>
        </row>
        <row r="339">
          <cell r="D339" t="str">
            <v>128145</v>
          </cell>
          <cell r="E339" t="str">
            <v>Temporary_Cash_Invest</v>
          </cell>
          <cell r="F339" t="str">
            <v>128145     City Const. &amp; Development</v>
          </cell>
          <cell r="G339">
            <v>4</v>
          </cell>
        </row>
        <row r="340">
          <cell r="D340" t="str">
            <v>128150</v>
          </cell>
          <cell r="E340" t="str">
            <v>Temporary_Cash_Invest</v>
          </cell>
          <cell r="F340" t="str">
            <v>128150     KFalls Tax Exempt Debt Service  - 959689</v>
          </cell>
          <cell r="G340">
            <v>4</v>
          </cell>
        </row>
        <row r="341">
          <cell r="D341" t="str">
            <v>128151</v>
          </cell>
          <cell r="E341" t="str">
            <v>Temporary_Cash_Invest</v>
          </cell>
          <cell r="F341" t="str">
            <v>128151     KFalls Taxable Debt Service - 95968902</v>
          </cell>
          <cell r="G341">
            <v>4</v>
          </cell>
        </row>
        <row r="342">
          <cell r="D342" t="str">
            <v>128152</v>
          </cell>
          <cell r="E342" t="str">
            <v>Temporary_Cash_Invest</v>
          </cell>
          <cell r="F342" t="str">
            <v>128152     KFalls Tax-exempt Debt Service Reserve -</v>
          </cell>
          <cell r="G342">
            <v>4</v>
          </cell>
        </row>
        <row r="343">
          <cell r="D343" t="str">
            <v>128153</v>
          </cell>
          <cell r="E343" t="str">
            <v>Temporary_Cash_Invest</v>
          </cell>
          <cell r="F343" t="str">
            <v>128153     KFalls Taxable Debt Service Reserve - 95</v>
          </cell>
          <cell r="G343">
            <v>4</v>
          </cell>
        </row>
        <row r="344">
          <cell r="D344" t="str">
            <v>128154</v>
          </cell>
          <cell r="E344" t="str">
            <v>Temporary_Cash_Invest</v>
          </cell>
          <cell r="F344" t="str">
            <v>128154     KFalls Capital Reserve - 95968907</v>
          </cell>
          <cell r="G344">
            <v>4</v>
          </cell>
        </row>
        <row r="345">
          <cell r="D345" t="str">
            <v>128155</v>
          </cell>
          <cell r="E345" t="str">
            <v>Temporary_Cash_Invest</v>
          </cell>
          <cell r="F345" t="str">
            <v>128155     KFalls Tax-exempt 2003 Maint Reserve - 9</v>
          </cell>
          <cell r="G345">
            <v>4</v>
          </cell>
        </row>
        <row r="346">
          <cell r="D346" t="str">
            <v>128156</v>
          </cell>
          <cell r="E346" t="str">
            <v>Temporary_Cash_Invest</v>
          </cell>
          <cell r="F346" t="str">
            <v>128156     KFalls Taxable 2003 Maintenance Reserve</v>
          </cell>
          <cell r="G346">
            <v>4</v>
          </cell>
        </row>
        <row r="347">
          <cell r="D347" t="str">
            <v>128157</v>
          </cell>
          <cell r="E347" t="str">
            <v>Temporary_Cash_Invest</v>
          </cell>
          <cell r="F347" t="str">
            <v>128157     KFalls Cost of Issuance</v>
          </cell>
          <cell r="G347">
            <v>4</v>
          </cell>
        </row>
        <row r="348">
          <cell r="D348" t="str">
            <v>128200</v>
          </cell>
          <cell r="E348" t="str">
            <v>Temporary_Cash_Invest</v>
          </cell>
          <cell r="F348" t="str">
            <v>128200     Investment - Short Term Securities</v>
          </cell>
          <cell r="G348">
            <v>4</v>
          </cell>
        </row>
        <row r="349">
          <cell r="D349" t="str">
            <v>128201</v>
          </cell>
          <cell r="E349" t="str">
            <v>Temporary_Cash_Invest</v>
          </cell>
          <cell r="F349" t="str">
            <v>128201     Investment - Short Term Bonds</v>
          </cell>
          <cell r="G349">
            <v>4</v>
          </cell>
        </row>
        <row r="350">
          <cell r="D350" t="str">
            <v>128301</v>
          </cell>
          <cell r="E350" t="str">
            <v>Temporary_Cash_Invest</v>
          </cell>
          <cell r="F350" t="str">
            <v>128301     Investments - Trust Funds</v>
          </cell>
          <cell r="G350">
            <v>4</v>
          </cell>
        </row>
        <row r="351">
          <cell r="D351" t="str">
            <v>128401</v>
          </cell>
          <cell r="E351" t="str">
            <v>Temporary_Cash_Invest</v>
          </cell>
          <cell r="F351" t="str">
            <v>128401     CO Green Holdings O&amp;M Account</v>
          </cell>
          <cell r="G351">
            <v>4</v>
          </cell>
        </row>
        <row r="352">
          <cell r="D352" t="str">
            <v>128402</v>
          </cell>
          <cell r="E352" t="str">
            <v>Temporary_Cash_Invest</v>
          </cell>
          <cell r="F352" t="str">
            <v>128402     CO Green Holdings Punch List Retention</v>
          </cell>
          <cell r="G352">
            <v>4</v>
          </cell>
        </row>
        <row r="353">
          <cell r="D353" t="str">
            <v>128403</v>
          </cell>
          <cell r="E353" t="str">
            <v>Temporary_Cash_Invest</v>
          </cell>
          <cell r="F353" t="str">
            <v>128403     CO Green Holdings Operating Account</v>
          </cell>
          <cell r="G353">
            <v>4</v>
          </cell>
        </row>
        <row r="354">
          <cell r="D354" t="str">
            <v>128404</v>
          </cell>
          <cell r="E354" t="str">
            <v>Temporary_Cash_Invest</v>
          </cell>
          <cell r="F354" t="str">
            <v>128404     CO Green Holdings Construction Account</v>
          </cell>
          <cell r="G354">
            <v>4</v>
          </cell>
        </row>
        <row r="355">
          <cell r="D355" t="str">
            <v>128410</v>
          </cell>
          <cell r="E355" t="str">
            <v>Temporary_Cash_Invest</v>
          </cell>
          <cell r="F355" t="str">
            <v>128410     CO Wind Ventures Operating Account</v>
          </cell>
          <cell r="G355">
            <v>4</v>
          </cell>
        </row>
        <row r="356">
          <cell r="D356" t="str">
            <v>128411</v>
          </cell>
          <cell r="E356" t="str">
            <v>Temporary_Cash_Invest</v>
          </cell>
          <cell r="F356" t="str">
            <v>128411     CO Green Debt Service Reserve</v>
          </cell>
          <cell r="G356">
            <v>4</v>
          </cell>
        </row>
        <row r="357">
          <cell r="D357" t="str">
            <v>128412</v>
          </cell>
          <cell r="E357" t="str">
            <v>Temporary_Cash_Invest</v>
          </cell>
          <cell r="F357" t="str">
            <v>128412     CO Green Distributable Cash</v>
          </cell>
          <cell r="G357">
            <v>4</v>
          </cell>
        </row>
        <row r="361">
          <cell r="D361" t="str">
            <v>131900</v>
          </cell>
          <cell r="E361" t="str">
            <v>Temporary_Cash_Invest</v>
          </cell>
          <cell r="F361" t="str">
            <v>131900     Cash - Reclass to BPA Restricted Cash</v>
          </cell>
          <cell r="G361">
            <v>4</v>
          </cell>
        </row>
        <row r="369">
          <cell r="D369" t="str">
            <v>115000</v>
          </cell>
          <cell r="E369" t="str">
            <v>Customer_AR_Retail</v>
          </cell>
          <cell r="F369" t="str">
            <v>115000     Customer Accounts Receivable - Elect</v>
          </cell>
          <cell r="G369">
            <v>5</v>
          </cell>
        </row>
        <row r="373">
          <cell r="D373" t="str">
            <v>115700</v>
          </cell>
          <cell r="E373" t="str">
            <v>Customer_AR_Wholesale</v>
          </cell>
          <cell r="F373" t="str">
            <v>115700     Wholesale Power Sales Rec-Regulated</v>
          </cell>
          <cell r="G373">
            <v>6</v>
          </cell>
        </row>
        <row r="374">
          <cell r="D374" t="str">
            <v>115750</v>
          </cell>
          <cell r="E374" t="str">
            <v>Customer_AR_Wholesale</v>
          </cell>
          <cell r="F374" t="str">
            <v>115750     A/R - WICR/RIS Offset</v>
          </cell>
          <cell r="G374">
            <v>6</v>
          </cell>
        </row>
        <row r="378">
          <cell r="D378" t="str">
            <v>115999</v>
          </cell>
          <cell r="E378" t="str">
            <v>Net_Power_Cost_AR_Est</v>
          </cell>
          <cell r="F378" t="str">
            <v>115999     Net Pwr Cost Receivable Estimate</v>
          </cell>
          <cell r="G378">
            <v>7</v>
          </cell>
        </row>
        <row r="383">
          <cell r="D383" t="str">
            <v>115025</v>
          </cell>
          <cell r="E383" t="str">
            <v>Customer_AR_Other</v>
          </cell>
          <cell r="F383" t="str">
            <v>115025     Customer Accounts Receivable - Pending</v>
          </cell>
          <cell r="G383">
            <v>8</v>
          </cell>
        </row>
        <row r="384">
          <cell r="D384" t="str">
            <v>115050</v>
          </cell>
          <cell r="E384" t="str">
            <v>Customer_AR_Other</v>
          </cell>
          <cell r="F384" t="str">
            <v>115050     Customer Service Deposits Receivable</v>
          </cell>
          <cell r="G384">
            <v>8</v>
          </cell>
        </row>
        <row r="385">
          <cell r="D385" t="str">
            <v>115075</v>
          </cell>
          <cell r="E385" t="str">
            <v>Customer_AR_Other</v>
          </cell>
          <cell r="F385" t="str">
            <v>115075     Accts Receivable - Temporary Line Ext</v>
          </cell>
          <cell r="G385">
            <v>8</v>
          </cell>
        </row>
        <row r="386">
          <cell r="D386" t="str">
            <v>115100</v>
          </cell>
          <cell r="E386" t="str">
            <v>Customer_AR_Other</v>
          </cell>
          <cell r="F386" t="str">
            <v>115100     Cust Accts Rec-Water,Sewer,Garbage</v>
          </cell>
          <cell r="G386">
            <v>8</v>
          </cell>
        </row>
        <row r="387">
          <cell r="D387" t="str">
            <v>115125</v>
          </cell>
          <cell r="E387" t="str">
            <v>Customer_AR_Other</v>
          </cell>
          <cell r="F387" t="str">
            <v>115125     Wholesale Power Sales Receivable</v>
          </cell>
          <cell r="G387">
            <v>8</v>
          </cell>
        </row>
        <row r="388">
          <cell r="D388" t="str">
            <v>115150</v>
          </cell>
          <cell r="E388" t="str">
            <v>Customer_AR_Other</v>
          </cell>
          <cell r="F388" t="str">
            <v>115150     Cust Accts Rec-Steam Heating</v>
          </cell>
          <cell r="G388">
            <v>8</v>
          </cell>
        </row>
        <row r="389">
          <cell r="D389" t="str">
            <v>115174</v>
          </cell>
          <cell r="E389" t="str">
            <v>Customer_AR_Other</v>
          </cell>
          <cell r="F389" t="str">
            <v>115174     Cash Overs &amp; Shorts</v>
          </cell>
          <cell r="G389">
            <v>8</v>
          </cell>
        </row>
        <row r="390">
          <cell r="D390" t="str">
            <v>115175</v>
          </cell>
          <cell r="E390" t="str">
            <v>Customer_AR_Other</v>
          </cell>
          <cell r="F390" t="str">
            <v>115175     Unidentified Cash</v>
          </cell>
          <cell r="G390">
            <v>8</v>
          </cell>
        </row>
        <row r="391">
          <cell r="D391" t="str">
            <v>115176</v>
          </cell>
          <cell r="E391" t="str">
            <v>Customer_AR_Other</v>
          </cell>
          <cell r="F391" t="str">
            <v>115176     CSS Unidentified Wires</v>
          </cell>
          <cell r="G391">
            <v>8</v>
          </cell>
        </row>
        <row r="392">
          <cell r="D392" t="str">
            <v>115200</v>
          </cell>
          <cell r="E392" t="str">
            <v>Customer_AR_Other</v>
          </cell>
          <cell r="F392" t="str">
            <v>115200     Customer Accounts Rec-Home Wiring</v>
          </cell>
          <cell r="G392">
            <v>8</v>
          </cell>
        </row>
        <row r="393">
          <cell r="D393" t="str">
            <v>115205</v>
          </cell>
          <cell r="E393" t="str">
            <v>Customer_AR_Other</v>
          </cell>
          <cell r="F393" t="str">
            <v>115205     Acct Receivable - Home Wiring</v>
          </cell>
          <cell r="G393">
            <v>8</v>
          </cell>
        </row>
        <row r="394">
          <cell r="D394" t="str">
            <v>115225</v>
          </cell>
          <cell r="E394" t="str">
            <v>Customer_AR_Other</v>
          </cell>
          <cell r="F394" t="str">
            <v>115225     Accts Receivable -  Product Sales</v>
          </cell>
          <cell r="G394">
            <v>8</v>
          </cell>
        </row>
        <row r="395">
          <cell r="D395" t="str">
            <v>115250</v>
          </cell>
          <cell r="E395" t="str">
            <v>Customer_AR_Other</v>
          </cell>
          <cell r="F395" t="str">
            <v>115250     Accts Receivable - Products &amp; Services</v>
          </cell>
          <cell r="G395">
            <v>8</v>
          </cell>
        </row>
        <row r="396">
          <cell r="D396" t="str">
            <v>115275</v>
          </cell>
          <cell r="E396" t="str">
            <v>Customer_AR_Other</v>
          </cell>
          <cell r="F396" t="str">
            <v>115275     Accounts Receivable - Hassle Free</v>
          </cell>
          <cell r="G396">
            <v>8</v>
          </cell>
        </row>
        <row r="397">
          <cell r="D397" t="str">
            <v>115300</v>
          </cell>
          <cell r="E397" t="str">
            <v>Customer_AR_Other</v>
          </cell>
          <cell r="F397" t="str">
            <v>115300     ELI - Home Weatherization Syst Loans</v>
          </cell>
          <cell r="G397">
            <v>8</v>
          </cell>
        </row>
        <row r="398">
          <cell r="D398" t="str">
            <v>115310</v>
          </cell>
          <cell r="E398" t="str">
            <v>Customer_AR_Other</v>
          </cell>
          <cell r="F398" t="str">
            <v>115310     ESS (Direct Access) Accts Receivable</v>
          </cell>
          <cell r="G398">
            <v>8</v>
          </cell>
        </row>
        <row r="399">
          <cell r="D399" t="str">
            <v>115315</v>
          </cell>
          <cell r="E399" t="str">
            <v>Customer_AR_Other</v>
          </cell>
          <cell r="F399" t="str">
            <v>115315     ESS (Direct Access) Clearing Account</v>
          </cell>
          <cell r="G399">
            <v>8</v>
          </cell>
        </row>
        <row r="400">
          <cell r="D400" t="str">
            <v>115325</v>
          </cell>
          <cell r="E400" t="str">
            <v>Customer_AR_Other</v>
          </cell>
          <cell r="F400" t="str">
            <v>115325     Open Access Customer Accounts Rec</v>
          </cell>
          <cell r="G400">
            <v>8</v>
          </cell>
        </row>
        <row r="401">
          <cell r="D401" t="str">
            <v>115326</v>
          </cell>
          <cell r="E401" t="str">
            <v>Customer_AR_Other</v>
          </cell>
          <cell r="F401" t="str">
            <v>115326     Open Access Customer Accounts Rec Conver</v>
          </cell>
          <cell r="G401">
            <v>8</v>
          </cell>
        </row>
        <row r="402">
          <cell r="D402" t="str">
            <v>115332</v>
          </cell>
          <cell r="E402" t="str">
            <v>Customer_AR_Other</v>
          </cell>
          <cell r="F402" t="str">
            <v>115332     Open Access A/R-Freightliner</v>
          </cell>
          <cell r="G402">
            <v>8</v>
          </cell>
        </row>
        <row r="403">
          <cell r="D403" t="str">
            <v>115400</v>
          </cell>
          <cell r="E403" t="str">
            <v>Customer_AR_Other</v>
          </cell>
          <cell r="F403" t="str">
            <v>115400     BPA Balancing Account - All States</v>
          </cell>
          <cell r="G403">
            <v>8</v>
          </cell>
        </row>
        <row r="404">
          <cell r="D404" t="str">
            <v>115410</v>
          </cell>
          <cell r="E404" t="str">
            <v>Customer_AR_Other</v>
          </cell>
          <cell r="F404" t="str">
            <v>115410     BPA Conservation &amp; Renewables</v>
          </cell>
          <cell r="G404">
            <v>8</v>
          </cell>
        </row>
        <row r="406">
          <cell r="D406" t="str">
            <v>115710</v>
          </cell>
          <cell r="E406" t="str">
            <v>Customer_AR_Other</v>
          </cell>
          <cell r="F406" t="str">
            <v>115710     Wholesale Transmission Sales-Recon</v>
          </cell>
          <cell r="G406">
            <v>8</v>
          </cell>
        </row>
        <row r="407">
          <cell r="D407" t="str">
            <v>115715</v>
          </cell>
          <cell r="E407" t="str">
            <v>Customer_AR_Other</v>
          </cell>
          <cell r="F407" t="str">
            <v>115715     Wholesale Transmission Sales-Manual</v>
          </cell>
          <cell r="G407">
            <v>8</v>
          </cell>
        </row>
        <row r="409">
          <cell r="D409" t="str">
            <v>115800</v>
          </cell>
          <cell r="E409" t="str">
            <v>Customer_AR_Other</v>
          </cell>
          <cell r="F409" t="str">
            <v>115800     A/R - Unmatched Payments to Customer Acc</v>
          </cell>
          <cell r="G409">
            <v>8</v>
          </cell>
        </row>
        <row r="410">
          <cell r="D410" t="str">
            <v>115850</v>
          </cell>
          <cell r="E410" t="str">
            <v>Customer_AR_Other</v>
          </cell>
          <cell r="F410" t="str">
            <v>115850     Accts Receivable - Capacity &amp; Options</v>
          </cell>
          <cell r="G410">
            <v>8</v>
          </cell>
        </row>
        <row r="411">
          <cell r="D411" t="str">
            <v>115900</v>
          </cell>
          <cell r="E411" t="str">
            <v>Customer_AR_Other</v>
          </cell>
          <cell r="F411" t="str">
            <v>115900     Trade Receivables Reconciliation Account</v>
          </cell>
          <cell r="G411">
            <v>8</v>
          </cell>
        </row>
        <row r="412">
          <cell r="D412" t="str">
            <v>115911</v>
          </cell>
          <cell r="E412" t="str">
            <v>Customer_AR_Other</v>
          </cell>
          <cell r="F412" t="str">
            <v>115911     Trade Receivables - Physical Gas - Recon</v>
          </cell>
          <cell r="G412">
            <v>8</v>
          </cell>
        </row>
        <row r="413">
          <cell r="D413" t="str">
            <v>115912</v>
          </cell>
          <cell r="E413" t="str">
            <v>Customer_AR_Other</v>
          </cell>
          <cell r="F413" t="str">
            <v>115912     Trade Receivables - Financial Gas - Reco</v>
          </cell>
          <cell r="G413">
            <v>8</v>
          </cell>
        </row>
        <row r="414">
          <cell r="D414" t="str">
            <v>115913</v>
          </cell>
          <cell r="E414" t="str">
            <v>Customer_AR_Other</v>
          </cell>
          <cell r="F414" t="str">
            <v>115913     Trade Receivables - Power - Recon Accoun</v>
          </cell>
          <cell r="G414">
            <v>8</v>
          </cell>
        </row>
        <row r="415">
          <cell r="D415" t="str">
            <v>115914</v>
          </cell>
          <cell r="E415" t="str">
            <v>Customer_AR_Other</v>
          </cell>
          <cell r="F415" t="str">
            <v>115914     Trade Receivables - Greentag - Recon Acc</v>
          </cell>
          <cell r="G415">
            <v>8</v>
          </cell>
        </row>
        <row r="416">
          <cell r="D416" t="str">
            <v>115915</v>
          </cell>
          <cell r="E416" t="str">
            <v>Customer_AR_Other</v>
          </cell>
          <cell r="F416" t="str">
            <v>115915     Trade Receivables - GST</v>
          </cell>
          <cell r="G416">
            <v>8</v>
          </cell>
        </row>
        <row r="417">
          <cell r="D417" t="str">
            <v>115950</v>
          </cell>
          <cell r="E417" t="str">
            <v>Customer_AR_Other</v>
          </cell>
          <cell r="F417" t="str">
            <v>115950     Trade Receivables Non-Recon Account</v>
          </cell>
          <cell r="G417">
            <v>8</v>
          </cell>
        </row>
        <row r="418">
          <cell r="D418" t="str">
            <v>115990</v>
          </cell>
          <cell r="E418" t="str">
            <v>Customer_AR_Other</v>
          </cell>
          <cell r="F418" t="str">
            <v>115990     Net Pwr Cost Rec Est - Transmission</v>
          </cell>
          <cell r="G418">
            <v>8</v>
          </cell>
        </row>
        <row r="419">
          <cell r="D419" t="str">
            <v>888891</v>
          </cell>
          <cell r="E419" t="str">
            <v>Customer_AR_Other</v>
          </cell>
          <cell r="F419" t="str">
            <v>888891     PGH Customer Offset</v>
          </cell>
          <cell r="G419">
            <v>8</v>
          </cell>
        </row>
        <row r="424">
          <cell r="D424" t="str">
            <v>117000</v>
          </cell>
          <cell r="E424" t="str">
            <v>Notes_Receivable</v>
          </cell>
          <cell r="F424" t="str">
            <v>117000     Notes Receivables</v>
          </cell>
          <cell r="G424">
            <v>9</v>
          </cell>
        </row>
        <row r="425">
          <cell r="D425" t="str">
            <v>117009</v>
          </cell>
          <cell r="E425" t="str">
            <v>Notes_Receivable</v>
          </cell>
          <cell r="F425" t="str">
            <v>117009     Notes Receivable - Reconciliation</v>
          </cell>
          <cell r="G425">
            <v>9</v>
          </cell>
        </row>
        <row r="431">
          <cell r="D431" t="str">
            <v>156000</v>
          </cell>
          <cell r="E431" t="str">
            <v>Notes_Receivable</v>
          </cell>
          <cell r="F431" t="str">
            <v>156000     Trade Receivables-Noncurrent - Recon</v>
          </cell>
          <cell r="G431">
            <v>9</v>
          </cell>
        </row>
        <row r="432">
          <cell r="D432" t="str">
            <v>156001</v>
          </cell>
          <cell r="E432" t="str">
            <v>Notes_Receivable</v>
          </cell>
          <cell r="F432" t="str">
            <v>156001     Trade Receivables-Noncurrent-Conversion</v>
          </cell>
          <cell r="G432">
            <v>9</v>
          </cell>
        </row>
        <row r="433">
          <cell r="D433" t="str">
            <v>156009</v>
          </cell>
          <cell r="E433" t="str">
            <v>Notes_Receivable</v>
          </cell>
          <cell r="F433" t="str">
            <v>156009     Notes Receivable - Current</v>
          </cell>
          <cell r="G433">
            <v>9</v>
          </cell>
        </row>
        <row r="435">
          <cell r="D435" t="str">
            <v>156050</v>
          </cell>
          <cell r="E435" t="str">
            <v>Notes_Receivable</v>
          </cell>
          <cell r="F435" t="str">
            <v>156050     Partnership Receivables-Noncurrent</v>
          </cell>
          <cell r="G435">
            <v>9</v>
          </cell>
        </row>
        <row r="436">
          <cell r="D436" t="str">
            <v>156059</v>
          </cell>
          <cell r="E436" t="str">
            <v>Notes_Receivable</v>
          </cell>
          <cell r="F436" t="str">
            <v>156059     Partnership Receivables-Noncurrent-Recon</v>
          </cell>
          <cell r="G436">
            <v>9</v>
          </cell>
        </row>
        <row r="437">
          <cell r="D437" t="str">
            <v>156075</v>
          </cell>
          <cell r="E437" t="str">
            <v>Notes_Receivable</v>
          </cell>
          <cell r="F437" t="str">
            <v>156075     Employee Receivables-Noncurrent</v>
          </cell>
          <cell r="G437">
            <v>9</v>
          </cell>
        </row>
        <row r="438">
          <cell r="D438" t="str">
            <v>156076</v>
          </cell>
          <cell r="E438" t="str">
            <v>Notes_Receivable</v>
          </cell>
          <cell r="F438" t="str">
            <v>156076     Employee Receivables-Noncurrent-Clearing</v>
          </cell>
          <cell r="G438">
            <v>9</v>
          </cell>
        </row>
        <row r="439">
          <cell r="D439" t="str">
            <v>156081</v>
          </cell>
          <cell r="E439" t="str">
            <v>Notes_Receivable</v>
          </cell>
          <cell r="F439" t="str">
            <v>156081     Emp Housing-Emery Co-Wyo</v>
          </cell>
          <cell r="G439">
            <v>9</v>
          </cell>
        </row>
        <row r="440">
          <cell r="D440" t="str">
            <v>156082</v>
          </cell>
          <cell r="E440" t="str">
            <v>Notes_Receivable</v>
          </cell>
          <cell r="F440" t="str">
            <v>156082     Emp Housing-Employee Relocation</v>
          </cell>
          <cell r="G440">
            <v>9</v>
          </cell>
        </row>
        <row r="441">
          <cell r="D441" t="str">
            <v>156083</v>
          </cell>
          <cell r="E441" t="str">
            <v>Notes_Receivable</v>
          </cell>
          <cell r="F441" t="str">
            <v>156083     Emp Housing-Impacted Area Housing</v>
          </cell>
          <cell r="G441">
            <v>9</v>
          </cell>
        </row>
        <row r="443">
          <cell r="D443" t="str">
            <v>156900</v>
          </cell>
          <cell r="E443" t="str">
            <v>Notes_Receivable</v>
          </cell>
          <cell r="F443" t="str">
            <v>156900     Other Receivables-Noncurrent</v>
          </cell>
          <cell r="G443">
            <v>9</v>
          </cell>
        </row>
        <row r="445">
          <cell r="D445" t="str">
            <v>156950</v>
          </cell>
          <cell r="E445" t="str">
            <v>Notes_Receivable</v>
          </cell>
          <cell r="F445" t="str">
            <v>156950     Provision for Doubtful Accounts</v>
          </cell>
          <cell r="G445">
            <v>9</v>
          </cell>
        </row>
        <row r="449">
          <cell r="D449" t="str">
            <v>156901</v>
          </cell>
          <cell r="E449" t="str">
            <v>Notes_Rec_156901</v>
          </cell>
          <cell r="F449" t="str">
            <v>156901     Other Receivables-Noncurrent-Clearing</v>
          </cell>
          <cell r="G449">
            <v>10</v>
          </cell>
        </row>
        <row r="454">
          <cell r="D454" t="str">
            <v>156125</v>
          </cell>
          <cell r="E454" t="str">
            <v>Finance_Receivables</v>
          </cell>
          <cell r="F454" t="str">
            <v>156125     Current Direct Financing Lease Receivabl</v>
          </cell>
          <cell r="G454">
            <v>11</v>
          </cell>
        </row>
        <row r="455">
          <cell r="D455" t="str">
            <v>156150</v>
          </cell>
          <cell r="E455" t="str">
            <v>Finance_Receivables</v>
          </cell>
          <cell r="F455" t="str">
            <v>156150     Current Leveraged Lease Receivable</v>
          </cell>
          <cell r="G455">
            <v>11</v>
          </cell>
        </row>
        <row r="456">
          <cell r="D456" t="str">
            <v>156175</v>
          </cell>
          <cell r="E456" t="str">
            <v>Finance_Receivables</v>
          </cell>
          <cell r="F456" t="str">
            <v>156175     Current Operating Lease Receivable</v>
          </cell>
          <cell r="G456">
            <v>11</v>
          </cell>
        </row>
        <row r="457">
          <cell r="D457" t="str">
            <v>156180</v>
          </cell>
          <cell r="E457" t="str">
            <v>Finance_Receivables</v>
          </cell>
          <cell r="F457" t="str">
            <v>156180     Current Contract Recievable - IFRS 4</v>
          </cell>
          <cell r="G457">
            <v>11</v>
          </cell>
        </row>
        <row r="461">
          <cell r="D461" t="str">
            <v>116430</v>
          </cell>
          <cell r="E461" t="str">
            <v>Other_A/R-Intrst_Rcvbl</v>
          </cell>
          <cell r="F461" t="str">
            <v>116430     Interest / Dividend Receivable</v>
          </cell>
          <cell r="G461">
            <v>12</v>
          </cell>
        </row>
        <row r="462">
          <cell r="D462" t="str">
            <v>116432</v>
          </cell>
          <cell r="E462" t="str">
            <v>Other_A/R-Intrst_Rcvbl</v>
          </cell>
          <cell r="F462" t="str">
            <v>116432     Int/Div Rec-Lincoln Co Const Fund</v>
          </cell>
          <cell r="G462">
            <v>12</v>
          </cell>
        </row>
        <row r="463">
          <cell r="D463" t="str">
            <v>116433</v>
          </cell>
          <cell r="E463" t="str">
            <v>Other_A/R-Intrst_Rcvbl</v>
          </cell>
          <cell r="F463" t="str">
            <v>116433     Int/Div Rec-Sweetwater Co Const Fund</v>
          </cell>
          <cell r="G463">
            <v>12</v>
          </cell>
        </row>
        <row r="464">
          <cell r="D464" t="str">
            <v>116436</v>
          </cell>
          <cell r="E464" t="str">
            <v>Other_A/R-Intrst_Rcvbl</v>
          </cell>
          <cell r="F464" t="str">
            <v>116436     Interest Rec-Dividend Account</v>
          </cell>
          <cell r="G464">
            <v>12</v>
          </cell>
        </row>
        <row r="465">
          <cell r="D465" t="str">
            <v>116448</v>
          </cell>
          <cell r="E465" t="str">
            <v>Other_A/R-Intrst_Rcvbl</v>
          </cell>
          <cell r="F465" t="str">
            <v>116448     Interest Refund Rec - PCRB</v>
          </cell>
          <cell r="G465">
            <v>12</v>
          </cell>
        </row>
        <row r="466">
          <cell r="D466" t="str">
            <v>116449</v>
          </cell>
          <cell r="E466" t="str">
            <v>Other_A/R-Intrst_Rcvbl</v>
          </cell>
          <cell r="F466" t="str">
            <v>116449     Interest / Dividend Receivable-Money Mar</v>
          </cell>
          <cell r="G466">
            <v>12</v>
          </cell>
        </row>
        <row r="470">
          <cell r="D470" t="str">
            <v>116020</v>
          </cell>
          <cell r="E470" t="str">
            <v>Other_A/R-Other_Dbtrs_&lt;1</v>
          </cell>
          <cell r="F470" t="str">
            <v>116020     A/R-PacifiCorp Foundation</v>
          </cell>
          <cell r="G470">
            <v>13</v>
          </cell>
        </row>
        <row r="472">
          <cell r="D472" t="str">
            <v>116410</v>
          </cell>
          <cell r="E472" t="str">
            <v>Other_A/R-Other_Dbtrs_&lt;1</v>
          </cell>
          <cell r="F472" t="str">
            <v>116410     Accounts Receivable - Employees</v>
          </cell>
          <cell r="G472">
            <v>13</v>
          </cell>
        </row>
        <row r="473">
          <cell r="D473" t="str">
            <v>116411</v>
          </cell>
          <cell r="E473" t="str">
            <v>Other_A/R-Other_Dbtrs_&lt;1</v>
          </cell>
          <cell r="F473" t="str">
            <v>116411     A/R - Employees Non Reconciliation</v>
          </cell>
          <cell r="G473">
            <v>13</v>
          </cell>
        </row>
        <row r="474">
          <cell r="D474" t="str">
            <v>116412</v>
          </cell>
          <cell r="E474" t="str">
            <v>Other_A/R-Other_Dbtrs_&lt;1</v>
          </cell>
          <cell r="F474" t="str">
            <v>116412     Emp Pmt Deduction-Miscellaneous Receivab</v>
          </cell>
          <cell r="G474">
            <v>13</v>
          </cell>
        </row>
        <row r="475">
          <cell r="D475" t="str">
            <v>116413</v>
          </cell>
          <cell r="E475" t="str">
            <v>Other_A/R-Other_Dbtrs_&lt;1</v>
          </cell>
          <cell r="F475" t="str">
            <v>116413     Emp Pmt Deduction-Advances</v>
          </cell>
          <cell r="G475">
            <v>13</v>
          </cell>
        </row>
        <row r="476">
          <cell r="D476" t="str">
            <v>116414</v>
          </cell>
          <cell r="E476" t="str">
            <v>Other_A/R-Other_Dbtrs_&lt;1</v>
          </cell>
          <cell r="F476" t="str">
            <v>116414     Emp Pmt Deduction-Loans</v>
          </cell>
          <cell r="G476">
            <v>13</v>
          </cell>
        </row>
        <row r="477">
          <cell r="D477" t="str">
            <v>116415</v>
          </cell>
          <cell r="E477" t="str">
            <v>Other_A/R-Other_Dbtrs_&lt;1</v>
          </cell>
          <cell r="F477" t="str">
            <v>116415     Employee Advances</v>
          </cell>
          <cell r="G477">
            <v>13</v>
          </cell>
        </row>
        <row r="478">
          <cell r="D478" t="str">
            <v>116419</v>
          </cell>
          <cell r="E478" t="str">
            <v>Other_A/R-Other_Dbtrs_&lt;1</v>
          </cell>
          <cell r="F478" t="str">
            <v>116419     Employee Advances - Reconciliation</v>
          </cell>
          <cell r="G478">
            <v>13</v>
          </cell>
        </row>
        <row r="479">
          <cell r="D479" t="str">
            <v>116420</v>
          </cell>
          <cell r="E479" t="str">
            <v>Other_A/R-Other_Dbtrs_&lt;1</v>
          </cell>
          <cell r="F479" t="str">
            <v>116420     Employee Loans</v>
          </cell>
          <cell r="G479">
            <v>13</v>
          </cell>
        </row>
        <row r="480">
          <cell r="D480" t="str">
            <v>116429</v>
          </cell>
          <cell r="E480" t="str">
            <v>Other_A/R-Other_Dbtrs_&lt;1</v>
          </cell>
          <cell r="F480" t="str">
            <v>116429     Employee Loans-Reconciliation Account</v>
          </cell>
          <cell r="G480">
            <v>13</v>
          </cell>
        </row>
        <row r="481">
          <cell r="D481" t="str">
            <v>116440</v>
          </cell>
          <cell r="E481" t="str">
            <v>Other_A/R-Other_Dbtrs_&lt;1</v>
          </cell>
          <cell r="F481" t="str">
            <v>116440     Accounts Receivable - Sales Tax Recovera</v>
          </cell>
          <cell r="G481">
            <v>13</v>
          </cell>
        </row>
        <row r="482">
          <cell r="D482" t="str">
            <v>116450</v>
          </cell>
          <cell r="E482" t="str">
            <v>Other_A/R-Other_Dbtrs_&lt;1</v>
          </cell>
          <cell r="F482" t="str">
            <v>116450     Rent Receivable</v>
          </cell>
          <cell r="G482">
            <v>13</v>
          </cell>
        </row>
        <row r="483">
          <cell r="D483" t="str">
            <v>116455</v>
          </cell>
          <cell r="E483" t="str">
            <v>Other_A/R-Other_Dbtrs_&lt;1</v>
          </cell>
          <cell r="F483" t="str">
            <v>116455     CSS Rent Receivable</v>
          </cell>
          <cell r="G483">
            <v>13</v>
          </cell>
        </row>
        <row r="484">
          <cell r="D484" t="str">
            <v>116459</v>
          </cell>
          <cell r="E484" t="str">
            <v>Other_A/R-Other_Dbtrs_&lt;1</v>
          </cell>
          <cell r="F484" t="str">
            <v>116459     Rent Receivable - Reconciliation</v>
          </cell>
          <cell r="G484">
            <v>13</v>
          </cell>
        </row>
        <row r="485">
          <cell r="D485" t="str">
            <v>116460</v>
          </cell>
          <cell r="E485" t="str">
            <v>Other_A/R-Other_Dbtrs_&lt;1</v>
          </cell>
          <cell r="F485" t="str">
            <v>116460     Joint Use Receivable Reconciliation</v>
          </cell>
          <cell r="G485">
            <v>13</v>
          </cell>
        </row>
        <row r="486">
          <cell r="D486" t="str">
            <v>116461</v>
          </cell>
          <cell r="E486" t="str">
            <v>Other_A/R-Other_Dbtrs_&lt;1</v>
          </cell>
          <cell r="F486" t="str">
            <v>116461     Accrued Joint Use Receivables</v>
          </cell>
          <cell r="G486">
            <v>13</v>
          </cell>
        </row>
        <row r="488">
          <cell r="D488" t="str">
            <v>116462</v>
          </cell>
          <cell r="E488" t="str">
            <v>Other_A/R-Other_Dbtrs_&lt;1</v>
          </cell>
          <cell r="F488" t="str">
            <v>116462     Joint Use Pole Attachment Receivables</v>
          </cell>
          <cell r="G488">
            <v>13</v>
          </cell>
        </row>
        <row r="489">
          <cell r="D489" t="str">
            <v>116463</v>
          </cell>
          <cell r="E489" t="str">
            <v>Other_A/R-Other_Dbtrs_&lt;1</v>
          </cell>
          <cell r="F489" t="str">
            <v>116463     Joint Use Sanctions and Fines Receivable</v>
          </cell>
          <cell r="G489">
            <v>13</v>
          </cell>
        </row>
        <row r="490">
          <cell r="D490" t="str">
            <v>116464</v>
          </cell>
          <cell r="E490" t="str">
            <v>Other_A/R-Other_Dbtrs_&lt;1</v>
          </cell>
          <cell r="F490" t="str">
            <v>116464     Joint Use Reimbursements Receivables</v>
          </cell>
          <cell r="G490">
            <v>13</v>
          </cell>
        </row>
        <row r="491">
          <cell r="D491" t="str">
            <v>116465</v>
          </cell>
          <cell r="E491" t="str">
            <v>Other_A/R-Other_Dbtrs_&lt;1</v>
          </cell>
          <cell r="F491" t="str">
            <v>116465     Joint Use Customer Accommodation Receiva</v>
          </cell>
          <cell r="G491">
            <v>13</v>
          </cell>
        </row>
        <row r="492">
          <cell r="D492" t="str">
            <v>116466</v>
          </cell>
          <cell r="E492" t="str">
            <v>Other_A/R-Other_Dbtrs_&lt;1</v>
          </cell>
          <cell r="F492" t="str">
            <v>116466     Joint Use Back Rents Receivables</v>
          </cell>
          <cell r="G492">
            <v>13</v>
          </cell>
        </row>
        <row r="493">
          <cell r="D493" t="str">
            <v>116467</v>
          </cell>
          <cell r="E493" t="str">
            <v>Other_A/R-Other_Dbtrs_&lt;1</v>
          </cell>
          <cell r="F493" t="str">
            <v>116467     Joint Use "Data Quality" Receivables</v>
          </cell>
          <cell r="G493">
            <v>13</v>
          </cell>
        </row>
        <row r="494">
          <cell r="D494" t="str">
            <v>116500</v>
          </cell>
          <cell r="E494" t="str">
            <v>Other_A/R-Other_Dbtrs_&lt;1</v>
          </cell>
          <cell r="F494" t="str">
            <v>116500     Joint Owner Receivables-Non-Rec</v>
          </cell>
          <cell r="G494">
            <v>13</v>
          </cell>
        </row>
        <row r="495">
          <cell r="D495" t="str">
            <v>116600</v>
          </cell>
          <cell r="E495" t="str">
            <v>Other_A/R-Other_Dbtrs_&lt;1</v>
          </cell>
          <cell r="F495" t="str">
            <v>116600     Joint Ownership - Reconciliation Account</v>
          </cell>
          <cell r="G495">
            <v>13</v>
          </cell>
        </row>
        <row r="496">
          <cell r="D496" t="str">
            <v>116650</v>
          </cell>
          <cell r="E496" t="str">
            <v>Other_A/R-Other_Dbtrs_&lt;1</v>
          </cell>
          <cell r="F496" t="str">
            <v>116650     Cash Call Clearing</v>
          </cell>
          <cell r="G496">
            <v>13</v>
          </cell>
        </row>
        <row r="497">
          <cell r="D497" t="str">
            <v>116700</v>
          </cell>
          <cell r="E497" t="str">
            <v>Other_A/R-Other_Dbtrs_&lt;1</v>
          </cell>
          <cell r="F497" t="str">
            <v>116700     Tax Credit Receivable</v>
          </cell>
          <cell r="G497">
            <v>13</v>
          </cell>
        </row>
        <row r="498">
          <cell r="D498" t="str">
            <v>116720</v>
          </cell>
          <cell r="E498" t="str">
            <v>Other_A/R-Other_Dbtrs_&lt;1</v>
          </cell>
          <cell r="F498" t="str">
            <v>116720     Goods &amp; Services Tax (GST) Receivable</v>
          </cell>
          <cell r="G498">
            <v>13</v>
          </cell>
        </row>
        <row r="499">
          <cell r="D499" t="str">
            <v>116800</v>
          </cell>
          <cell r="E499" t="str">
            <v>Other_A/R-Other_Dbtrs_&lt;1</v>
          </cell>
          <cell r="F499" t="str">
            <v>116800     Over/Under Payment on Account</v>
          </cell>
          <cell r="G499">
            <v>13</v>
          </cell>
        </row>
        <row r="501">
          <cell r="D501" t="str">
            <v>116850</v>
          </cell>
          <cell r="E501" t="str">
            <v>Other_A/R-Other_Dbtrs_&lt;1</v>
          </cell>
          <cell r="F501" t="str">
            <v>116850     Accounts Receivable - Other</v>
          </cell>
          <cell r="G501">
            <v>13</v>
          </cell>
        </row>
        <row r="502">
          <cell r="D502" t="str">
            <v>116851</v>
          </cell>
          <cell r="E502" t="str">
            <v>Other_A/R-Other_Dbtrs_&lt;1</v>
          </cell>
          <cell r="F502" t="str">
            <v>116851     CSS OAR Billings</v>
          </cell>
          <cell r="G502">
            <v>13</v>
          </cell>
        </row>
        <row r="503">
          <cell r="D503" t="str">
            <v>116852</v>
          </cell>
          <cell r="E503" t="str">
            <v>Other_A/R-Other_Dbtrs_&lt;1</v>
          </cell>
          <cell r="F503" t="str">
            <v>116852     CSS OAR Billing - Work Orders In Progres</v>
          </cell>
          <cell r="G503">
            <v>13</v>
          </cell>
        </row>
        <row r="504">
          <cell r="D504" t="str">
            <v>116853</v>
          </cell>
          <cell r="E504" t="str">
            <v>Other_A/R-Other_Dbtrs_&lt;1</v>
          </cell>
          <cell r="F504" t="str">
            <v>116853     Accounting Holding A/R</v>
          </cell>
          <cell r="G504">
            <v>13</v>
          </cell>
        </row>
        <row r="505">
          <cell r="D505" t="str">
            <v>116860</v>
          </cell>
          <cell r="E505" t="str">
            <v>Other_A/R-Other_Dbtrs_&lt;1</v>
          </cell>
          <cell r="F505" t="str">
            <v>116860     Receivable for ESS Account Clearing</v>
          </cell>
          <cell r="G505">
            <v>13</v>
          </cell>
        </row>
        <row r="506">
          <cell r="D506" t="str">
            <v>116861</v>
          </cell>
          <cell r="E506" t="str">
            <v>Other_A/R-Other_Dbtrs_&lt;1</v>
          </cell>
          <cell r="F506" t="str">
            <v>116861     Payable for ESS Account Clearing</v>
          </cell>
          <cell r="G506">
            <v>13</v>
          </cell>
        </row>
        <row r="507">
          <cell r="D507" t="str">
            <v>116899</v>
          </cell>
          <cell r="E507" t="str">
            <v>Other_A/R-Other_Dbtrs_&lt;1</v>
          </cell>
          <cell r="F507" t="str">
            <v>116899     A/R Counter Party Netting</v>
          </cell>
          <cell r="G507">
            <v>13</v>
          </cell>
        </row>
        <row r="508">
          <cell r="D508" t="str">
            <v>116900</v>
          </cell>
          <cell r="E508" t="str">
            <v>Other_A/R-Other_Dbtrs_&lt;1</v>
          </cell>
          <cell r="F508" t="str">
            <v>116900     Other Receivables - Reconciliation</v>
          </cell>
          <cell r="G508">
            <v>13</v>
          </cell>
        </row>
        <row r="509">
          <cell r="D509" t="str">
            <v>116910</v>
          </cell>
          <cell r="E509" t="str">
            <v>Other_A/R-Other_Dbtrs_&lt;1</v>
          </cell>
          <cell r="F509" t="str">
            <v>116910     Accounts Receivable - Gas Exchange</v>
          </cell>
          <cell r="G509">
            <v>13</v>
          </cell>
        </row>
        <row r="510">
          <cell r="D510" t="str">
            <v>116920</v>
          </cell>
          <cell r="E510" t="str">
            <v>Other_A/R-Other_Dbtrs_&lt;1</v>
          </cell>
          <cell r="F510" t="str">
            <v>116920     Accounts Receivable - Power Exchange</v>
          </cell>
          <cell r="G510">
            <v>13</v>
          </cell>
        </row>
        <row r="514">
          <cell r="D514" t="str">
            <v>116400</v>
          </cell>
          <cell r="E514" t="str">
            <v>Oth_A/R-Oth_Dbtrs_&lt;1_Pt2</v>
          </cell>
          <cell r="F514" t="str">
            <v>116400     Affiliate Interest</v>
          </cell>
          <cell r="G514">
            <v>14</v>
          </cell>
        </row>
        <row r="515">
          <cell r="D515" t="str">
            <v>116431</v>
          </cell>
          <cell r="E515" t="str">
            <v>Oth_A/R-Oth_Dbtrs_&lt;1_Pt2</v>
          </cell>
          <cell r="F515" t="str">
            <v>116431     Int/Div Rec-Converse Co Const Fund</v>
          </cell>
          <cell r="G515">
            <v>14</v>
          </cell>
        </row>
        <row r="516">
          <cell r="D516" t="str">
            <v>116434</v>
          </cell>
          <cell r="E516" t="str">
            <v>Oth_A/R-Oth_Dbtrs_&lt;1_Pt2</v>
          </cell>
          <cell r="F516" t="str">
            <v>116434     Int/Div Rec-Emery Co Const Fund</v>
          </cell>
          <cell r="G516">
            <v>14</v>
          </cell>
        </row>
        <row r="517">
          <cell r="D517" t="str">
            <v>116435</v>
          </cell>
          <cell r="E517" t="str">
            <v>Oth_A/R-Oth_Dbtrs_&lt;1_Pt2</v>
          </cell>
          <cell r="F517" t="str">
            <v>116435     Interest Rec-Margin Account</v>
          </cell>
          <cell r="G517">
            <v>14</v>
          </cell>
        </row>
        <row r="518">
          <cell r="D518" t="str">
            <v>116437</v>
          </cell>
          <cell r="E518" t="str">
            <v>Oth_A/R-Oth_Dbtrs_&lt;1_Pt2</v>
          </cell>
          <cell r="F518" t="str">
            <v>116437     Interest Rec-Street Lighting Leases</v>
          </cell>
          <cell r="G518">
            <v>14</v>
          </cell>
        </row>
        <row r="519">
          <cell r="D519" t="str">
            <v>116439</v>
          </cell>
          <cell r="E519" t="str">
            <v>Oth_A/R-Oth_Dbtrs_&lt;1_Pt2</v>
          </cell>
          <cell r="F519" t="str">
            <v>116439     Interest / Dividends Receivable-Reconcil</v>
          </cell>
          <cell r="G519">
            <v>14</v>
          </cell>
        </row>
        <row r="520">
          <cell r="D520" t="str">
            <v>116442</v>
          </cell>
          <cell r="E520" t="str">
            <v>Oth_A/R-Oth_Dbtrs_&lt;1_Pt2</v>
          </cell>
          <cell r="F520" t="str">
            <v>116442     Int /Div Rec-Emery Co Rate Swap</v>
          </cell>
          <cell r="G520">
            <v>14</v>
          </cell>
        </row>
        <row r="521">
          <cell r="D521" t="str">
            <v>116443</v>
          </cell>
          <cell r="E521" t="str">
            <v>Oth_A/R-Oth_Dbtrs_&lt;1_Pt2</v>
          </cell>
          <cell r="F521" t="str">
            <v>116443     Int /Div Rec-Lincoln Co Rate Swap</v>
          </cell>
          <cell r="G521">
            <v>14</v>
          </cell>
        </row>
        <row r="522">
          <cell r="D522" t="str">
            <v>116444</v>
          </cell>
          <cell r="E522" t="str">
            <v>Oth_A/R-Oth_Dbtrs_&lt;1_Pt2</v>
          </cell>
          <cell r="F522" t="str">
            <v>116444     Int /Div Rec-Amortizing Swap-Credit Suis</v>
          </cell>
          <cell r="G522">
            <v>14</v>
          </cell>
        </row>
        <row r="527">
          <cell r="D527" t="str">
            <v>119000</v>
          </cell>
          <cell r="E527" t="str">
            <v>Unbilled_Revenue</v>
          </cell>
          <cell r="F527" t="str">
            <v>119000     Accrual - Unbilled Revenue</v>
          </cell>
          <cell r="G527">
            <v>15</v>
          </cell>
        </row>
        <row r="528">
          <cell r="D528" t="str">
            <v>119005</v>
          </cell>
          <cell r="E528" t="str">
            <v>Unbilled_Revenue</v>
          </cell>
          <cell r="F528" t="str">
            <v>119005     Accrual- CARES-California</v>
          </cell>
          <cell r="G528">
            <v>15</v>
          </cell>
        </row>
        <row r="529">
          <cell r="D529" t="str">
            <v>119010</v>
          </cell>
          <cell r="E529" t="str">
            <v>Unbilled_Revenue</v>
          </cell>
          <cell r="F529" t="str">
            <v>119010     Oregon Deferred Rev-VMP</v>
          </cell>
          <cell r="G529">
            <v>15</v>
          </cell>
        </row>
        <row r="530">
          <cell r="D530" t="str">
            <v>119015</v>
          </cell>
          <cell r="E530" t="str">
            <v>Unbilled_Revenue</v>
          </cell>
          <cell r="F530" t="str">
            <v>119015     Oregon Deferred Rev-Ballot Measure 5</v>
          </cell>
          <cell r="G530">
            <v>15</v>
          </cell>
        </row>
        <row r="531">
          <cell r="D531" t="str">
            <v>119020</v>
          </cell>
          <cell r="E531" t="str">
            <v>Unbilled_Revenue</v>
          </cell>
          <cell r="F531" t="str">
            <v>119020     Oregon Deferred Rev-UE 76</v>
          </cell>
          <cell r="G531">
            <v>15</v>
          </cell>
        </row>
        <row r="532">
          <cell r="D532" t="str">
            <v>119460</v>
          </cell>
          <cell r="E532" t="str">
            <v>Unbilled_Revenue</v>
          </cell>
          <cell r="F532" t="str">
            <v>119460     Accrual - Unbilled Joint Use Revenue</v>
          </cell>
          <cell r="G532">
            <v>15</v>
          </cell>
        </row>
        <row r="533">
          <cell r="D533" t="str">
            <v>119470</v>
          </cell>
          <cell r="E533" t="str">
            <v>Unbilled_Revenue</v>
          </cell>
          <cell r="F533" t="str">
            <v>119470     Accrual - Unbilled Transmission Revenue</v>
          </cell>
          <cell r="G533">
            <v>15</v>
          </cell>
        </row>
        <row r="538">
          <cell r="D538" t="str">
            <v>118100</v>
          </cell>
          <cell r="E538" t="str">
            <v>Allow_for_Doubtful_Acct</v>
          </cell>
          <cell r="F538" t="str">
            <v>118100     Provision for Doubtful Debts - Electrici</v>
          </cell>
          <cell r="G538">
            <v>16</v>
          </cell>
        </row>
        <row r="539">
          <cell r="D539" t="str">
            <v>118110</v>
          </cell>
          <cell r="E539" t="str">
            <v>Allow_for_Doubtful_Acct</v>
          </cell>
          <cell r="F539" t="str">
            <v>118110     Bad Debts - Write-offs</v>
          </cell>
          <cell r="G539">
            <v>16</v>
          </cell>
        </row>
        <row r="540">
          <cell r="D540" t="str">
            <v>118120</v>
          </cell>
          <cell r="E540" t="str">
            <v>Allow_for_Doubtful_Acct</v>
          </cell>
          <cell r="F540" t="str">
            <v>118120     Bad Debts - Recoveries</v>
          </cell>
          <cell r="G540">
            <v>16</v>
          </cell>
        </row>
        <row r="541">
          <cell r="D541" t="str">
            <v>118150</v>
          </cell>
          <cell r="E541" t="str">
            <v>Allow_for_Doubtful_Acct</v>
          </cell>
          <cell r="F541" t="str">
            <v>118150     Provision for Doubtful Debts - Other</v>
          </cell>
          <cell r="G541">
            <v>16</v>
          </cell>
        </row>
        <row r="543">
          <cell r="D543" t="str">
            <v>118157</v>
          </cell>
          <cell r="E543" t="str">
            <v>Allow_for_Doubtful_Acct</v>
          </cell>
          <cell r="F543" t="str">
            <v>118157     Allowance for Bad Debt - Pole Contacts P</v>
          </cell>
          <cell r="G543">
            <v>16</v>
          </cell>
        </row>
        <row r="545">
          <cell r="D545" t="str">
            <v>118160</v>
          </cell>
          <cell r="E545" t="str">
            <v>Allow_for_Doubtful_Acct</v>
          </cell>
          <cell r="F545" t="str">
            <v>118160     Provision for Doubtful Debts - WICR</v>
          </cell>
          <cell r="G545">
            <v>16</v>
          </cell>
        </row>
        <row r="546">
          <cell r="D546" t="str">
            <v>118165</v>
          </cell>
          <cell r="E546" t="str">
            <v>Allow_for_Doubtful_Acct</v>
          </cell>
          <cell r="F546" t="str">
            <v>118165     Provision for Doubtful Debts - Generatio</v>
          </cell>
          <cell r="G546">
            <v>16</v>
          </cell>
        </row>
        <row r="547">
          <cell r="D547" t="str">
            <v>118168</v>
          </cell>
          <cell r="E547" t="str">
            <v>Allow_for_Doubtful_Acct</v>
          </cell>
          <cell r="F547" t="str">
            <v>118168     Provision for Doubtful Debts - CBS</v>
          </cell>
          <cell r="G547">
            <v>16</v>
          </cell>
        </row>
        <row r="548">
          <cell r="D548" t="str">
            <v>118170</v>
          </cell>
          <cell r="E548" t="str">
            <v>Allow_for_Doubtful_Acct</v>
          </cell>
          <cell r="F548" t="str">
            <v>118170     Provision for Doubtful Debts - Other</v>
          </cell>
          <cell r="G548">
            <v>16</v>
          </cell>
        </row>
        <row r="549">
          <cell r="D549" t="str">
            <v>118175</v>
          </cell>
          <cell r="E549" t="str">
            <v>Allow_for_Doubtful_Acct</v>
          </cell>
          <cell r="F549" t="str">
            <v>118175     Allowance for Bad Debt - Transmission PD</v>
          </cell>
          <cell r="G549">
            <v>16</v>
          </cell>
        </row>
        <row r="550">
          <cell r="D550" t="str">
            <v>118180</v>
          </cell>
          <cell r="E550" t="str">
            <v>Allow_for_Doubtful_Acct</v>
          </cell>
          <cell r="F550" t="str">
            <v>118180     Provision for Doubtful Debts - Other</v>
          </cell>
          <cell r="G550">
            <v>16</v>
          </cell>
        </row>
        <row r="551">
          <cell r="D551" t="str">
            <v>118190</v>
          </cell>
          <cell r="E551" t="str">
            <v>Allow_for_Doubtful_Acct</v>
          </cell>
          <cell r="F551" t="str">
            <v>118190     Provision for Doubtful Debts - Other</v>
          </cell>
          <cell r="G551">
            <v>16</v>
          </cell>
        </row>
        <row r="556">
          <cell r="D556" t="str">
            <v>118151</v>
          </cell>
          <cell r="E556" t="str">
            <v>Bad_Debt_Rsv_Unbilled</v>
          </cell>
          <cell r="F556" t="str">
            <v>118151     Bad Debt Reserve - Unbilled Revenue</v>
          </cell>
          <cell r="G556">
            <v>17</v>
          </cell>
        </row>
        <row r="557">
          <cell r="D557" t="str">
            <v>118156</v>
          </cell>
          <cell r="E557" t="str">
            <v>Bad_Debt_Rsv_Unbilled</v>
          </cell>
          <cell r="F557" t="str">
            <v>118156     Bad Debt Reserve Joint Use - Unbilled</v>
          </cell>
          <cell r="G557">
            <v>17</v>
          </cell>
        </row>
        <row r="561">
          <cell r="D561" t="str">
            <v>118155</v>
          </cell>
          <cell r="E561" t="str">
            <v>Bad_Debt_Rsv_Joint</v>
          </cell>
          <cell r="F561" t="str">
            <v>118155     Bad Debt Reserve Joint Use</v>
          </cell>
          <cell r="G561">
            <v>18</v>
          </cell>
        </row>
        <row r="567">
          <cell r="D567" t="str">
            <v>116000</v>
          </cell>
          <cell r="E567" t="str">
            <v>Acct_Rec_Intra_Bus_Seg</v>
          </cell>
          <cell r="F567" t="str">
            <v>116000     Intercompany A/R - Current</v>
          </cell>
          <cell r="G567">
            <v>19</v>
          </cell>
        </row>
        <row r="569">
          <cell r="D569" t="str">
            <v>116510</v>
          </cell>
          <cell r="E569" t="str">
            <v>Acct_Rec_Intra_Bus_Seg</v>
          </cell>
          <cell r="F569" t="str">
            <v>116510     Intra Business Segment - A/R</v>
          </cell>
          <cell r="G569">
            <v>19</v>
          </cell>
        </row>
        <row r="570">
          <cell r="D570" t="str">
            <v>499998</v>
          </cell>
          <cell r="E570" t="str">
            <v>Acct_Rec_Intra_Bus_Seg</v>
          </cell>
          <cell r="F570" t="str">
            <v>499998     Intra Business Segment - A/R</v>
          </cell>
          <cell r="G570">
            <v>19</v>
          </cell>
        </row>
        <row r="575">
          <cell r="D575" t="str">
            <v>116001</v>
          </cell>
          <cell r="E575" t="str">
            <v>Acct_Rec_Affiliates</v>
          </cell>
          <cell r="F575" t="str">
            <v>116001     Interco A/R-Between Reg &amp; Non Regulated</v>
          </cell>
          <cell r="G575">
            <v>20</v>
          </cell>
        </row>
        <row r="576">
          <cell r="D576" t="str">
            <v>116002</v>
          </cell>
          <cell r="E576" t="str">
            <v>Acct_Rec_Affiliates</v>
          </cell>
          <cell r="F576" t="str">
            <v>116002     Intercompany A/R - Current conversion lo</v>
          </cell>
          <cell r="G576">
            <v>20</v>
          </cell>
        </row>
        <row r="577">
          <cell r="D577" t="str">
            <v>116003</v>
          </cell>
          <cell r="E577" t="str">
            <v>Acct_Rec_Affiliates</v>
          </cell>
          <cell r="F577" t="str">
            <v>116003     Interco A/R - Between Reg &amp; Non-Reg Conv</v>
          </cell>
          <cell r="G577">
            <v>20</v>
          </cell>
        </row>
        <row r="578">
          <cell r="D578" t="str">
            <v>116005</v>
          </cell>
          <cell r="E578" t="str">
            <v>Acct_Rec_Affiliates</v>
          </cell>
          <cell r="F578" t="str">
            <v>116005     Intercompany Accounts Receivable-PacifiC</v>
          </cell>
          <cell r="G578">
            <v>20</v>
          </cell>
        </row>
        <row r="579">
          <cell r="D579" t="str">
            <v>116006</v>
          </cell>
          <cell r="E579" t="str">
            <v>Acct_Rec_Affiliates</v>
          </cell>
          <cell r="F579" t="str">
            <v>116006     Intercompany Accounts Receivable-TPC</v>
          </cell>
          <cell r="G579">
            <v>20</v>
          </cell>
        </row>
        <row r="580">
          <cell r="D580" t="str">
            <v>116007</v>
          </cell>
          <cell r="E580" t="str">
            <v>Acct_Rec_Affiliates</v>
          </cell>
          <cell r="F580" t="str">
            <v>116007     Intercompany Accounts Receivable-PowerCo</v>
          </cell>
          <cell r="G580">
            <v>20</v>
          </cell>
        </row>
        <row r="581">
          <cell r="D581" t="str">
            <v>116008</v>
          </cell>
          <cell r="E581" t="str">
            <v>Acct_Rec_Affiliates</v>
          </cell>
          <cell r="F581" t="str">
            <v>116008     Interco A/R-Hazelwood (thru 3/31/99)</v>
          </cell>
          <cell r="G581">
            <v>20</v>
          </cell>
        </row>
        <row r="582">
          <cell r="D582" t="str">
            <v>116009</v>
          </cell>
          <cell r="E582" t="str">
            <v>Acct_Rec_Affiliates</v>
          </cell>
          <cell r="F582" t="str">
            <v>116009     Interco A/R-Interwest Mining Comp (thru</v>
          </cell>
          <cell r="G582">
            <v>20</v>
          </cell>
        </row>
        <row r="583">
          <cell r="D583" t="str">
            <v>116010</v>
          </cell>
          <cell r="E583" t="str">
            <v>Acct_Rec_Affiliates</v>
          </cell>
          <cell r="F583" t="str">
            <v>116010     Interco A/R-PMI</v>
          </cell>
          <cell r="G583">
            <v>20</v>
          </cell>
        </row>
        <row r="584">
          <cell r="D584" t="str">
            <v>116011</v>
          </cell>
          <cell r="E584" t="str">
            <v>Acct_Rec_Affiliates</v>
          </cell>
          <cell r="F584" t="str">
            <v>116011     Interco A/R-Bridger Coal Comp</v>
          </cell>
          <cell r="G584">
            <v>20</v>
          </cell>
        </row>
        <row r="585">
          <cell r="D585" t="str">
            <v>116012</v>
          </cell>
          <cell r="E585" t="str">
            <v>Acct_Rec_Affiliates</v>
          </cell>
          <cell r="F585" t="str">
            <v>116012     Interco A/R-Glenrock Coal Comp (thru 3/3</v>
          </cell>
          <cell r="G585">
            <v>20</v>
          </cell>
        </row>
        <row r="586">
          <cell r="D586" t="str">
            <v>116013</v>
          </cell>
          <cell r="E586" t="str">
            <v>Acct_Rec_Affiliates</v>
          </cell>
          <cell r="F586" t="str">
            <v>116013     Interco A/R-Centralia Mining Comp (thru</v>
          </cell>
          <cell r="G586">
            <v>20</v>
          </cell>
        </row>
        <row r="587">
          <cell r="D587" t="str">
            <v>116014</v>
          </cell>
          <cell r="E587" t="str">
            <v>Acct_Rec_Affiliates</v>
          </cell>
          <cell r="F587" t="str">
            <v>116014     Interco A/R-Energy West Mining Comp (thr</v>
          </cell>
          <cell r="G587">
            <v>20</v>
          </cell>
        </row>
        <row r="588">
          <cell r="D588" t="str">
            <v>116015</v>
          </cell>
          <cell r="E588" t="str">
            <v>Acct_Rec_Affiliates</v>
          </cell>
          <cell r="F588" t="str">
            <v>116015     Interco A/R-PacifiCorp Electric</v>
          </cell>
          <cell r="G588">
            <v>20</v>
          </cell>
        </row>
        <row r="594">
          <cell r="D594" t="str">
            <v>116049</v>
          </cell>
          <cell r="E594" t="str">
            <v>Acct_Rec_Affiliates</v>
          </cell>
          <cell r="F594" t="str">
            <v>116049     Interco A/R-UKGAAP/IAS Only</v>
          </cell>
          <cell r="G594">
            <v>20</v>
          </cell>
        </row>
        <row r="595">
          <cell r="D595" t="str">
            <v>999904</v>
          </cell>
          <cell r="E595" t="str">
            <v>Acct_Rec_Affiliates</v>
          </cell>
          <cell r="F595" t="str">
            <v>999904     &gt;&gt;&gt; No valid master record</v>
          </cell>
          <cell r="G595">
            <v>20</v>
          </cell>
        </row>
        <row r="599">
          <cell r="D599" t="str">
            <v>116016</v>
          </cell>
          <cell r="E599" t="str">
            <v>AR_Afil_2</v>
          </cell>
          <cell r="F599" t="str">
            <v>116016     Interco A/R-PPM (Transmission)</v>
          </cell>
          <cell r="G599">
            <v>21</v>
          </cell>
        </row>
        <row r="601">
          <cell r="D601" t="str">
            <v>116040</v>
          </cell>
          <cell r="E601" t="str">
            <v>AR_Afil_2</v>
          </cell>
          <cell r="F601" t="str">
            <v>116040     InterCo Tax Receivable - PHI</v>
          </cell>
          <cell r="G601">
            <v>21</v>
          </cell>
        </row>
        <row r="602">
          <cell r="D602" t="str">
            <v>116041</v>
          </cell>
          <cell r="E602" t="str">
            <v>AR_Afil_2</v>
          </cell>
          <cell r="F602" t="str">
            <v>116041     InterCo State Tax Receivable - PHI</v>
          </cell>
          <cell r="G602">
            <v>21</v>
          </cell>
        </row>
        <row r="606">
          <cell r="D606" t="str">
            <v>116050</v>
          </cell>
          <cell r="E606" t="str">
            <v>Notes_Rec-Affil_Group</v>
          </cell>
          <cell r="F606" t="str">
            <v>116050     Intercompany Notes Receivable-Current</v>
          </cell>
          <cell r="G606">
            <v>22</v>
          </cell>
        </row>
        <row r="607">
          <cell r="D607" t="str">
            <v>116100</v>
          </cell>
          <cell r="E607" t="str">
            <v>Notes_Rec-Affil_Group</v>
          </cell>
          <cell r="F607" t="str">
            <v>116100     Post-Merger Open Acct-Adv - Non-Interest</v>
          </cell>
          <cell r="G607">
            <v>22</v>
          </cell>
        </row>
        <row r="608">
          <cell r="D608" t="str">
            <v>156025</v>
          </cell>
          <cell r="E608" t="str">
            <v>Notes_Rec-Affil_Group</v>
          </cell>
          <cell r="F608" t="str">
            <v>156025     Intercompany A/R-Noncurrent</v>
          </cell>
          <cell r="G608">
            <v>22</v>
          </cell>
        </row>
        <row r="612">
          <cell r="D612" t="str">
            <v>116300</v>
          </cell>
          <cell r="E612" t="str">
            <v>Notes_Rec-Affil_Int</v>
          </cell>
          <cell r="F612" t="str">
            <v>116300     Intercompany Interest</v>
          </cell>
          <cell r="G612">
            <v>23</v>
          </cell>
        </row>
        <row r="617">
          <cell r="D617" t="str">
            <v>116350</v>
          </cell>
          <cell r="E617" t="str">
            <v>Dividends_Rec_Affil</v>
          </cell>
          <cell r="F617" t="str">
            <v>116350     Intercompany Dividend Receivable</v>
          </cell>
          <cell r="G617">
            <v>24</v>
          </cell>
        </row>
        <row r="621">
          <cell r="D621" t="str">
            <v>116120</v>
          </cell>
          <cell r="E621" t="str">
            <v>Acct_Rec_Scottish_Power</v>
          </cell>
          <cell r="F621" t="str">
            <v>116120     Interco A/R-ScottishPower (SPUK)</v>
          </cell>
          <cell r="G621">
            <v>25</v>
          </cell>
        </row>
        <row r="622">
          <cell r="D622" t="str">
            <v>116121</v>
          </cell>
          <cell r="E622" t="str">
            <v>Acct_Rec_Scottish_Power</v>
          </cell>
          <cell r="F622" t="str">
            <v>116121     InterCo A/R-PECL</v>
          </cell>
          <cell r="G622">
            <v>25</v>
          </cell>
        </row>
        <row r="627">
          <cell r="D627" t="str">
            <v>117105</v>
          </cell>
          <cell r="E627" t="str">
            <v>Notes_Rec_Scottish_Power</v>
          </cell>
          <cell r="F627" t="str">
            <v>117105     Notes Receivable with SP Affiliates - PE</v>
          </cell>
          <cell r="G627">
            <v>26</v>
          </cell>
        </row>
        <row r="628">
          <cell r="D628" t="str">
            <v>117150</v>
          </cell>
          <cell r="E628" t="str">
            <v>Notes_Rec_Scottish_Power</v>
          </cell>
          <cell r="F628" t="str">
            <v>117150     ScottishPower UK Interest Receivable-Cur</v>
          </cell>
          <cell r="G628">
            <v>26</v>
          </cell>
        </row>
        <row r="632">
          <cell r="D632" t="str">
            <v>117100</v>
          </cell>
          <cell r="E632" t="str">
            <v>Int_Rec_Scottish_Power</v>
          </cell>
          <cell r="F632" t="str">
            <v>117100     ScottishPower UK Notes Receivable-Curren</v>
          </cell>
          <cell r="G632">
            <v>27</v>
          </cell>
        </row>
        <row r="637">
          <cell r="D637" t="str">
            <v>120301</v>
          </cell>
          <cell r="E637" t="str">
            <v>Material_Supp_Fuel_Stk</v>
          </cell>
          <cell r="F637" t="str">
            <v>120301     Oil Inventory-Carbon</v>
          </cell>
          <cell r="G637">
            <v>28</v>
          </cell>
        </row>
        <row r="638">
          <cell r="D638" t="str">
            <v>120302</v>
          </cell>
          <cell r="E638" t="str">
            <v>Material_Supp_Fuel_Stk</v>
          </cell>
          <cell r="F638" t="str">
            <v>120302     Oil Inventory-Naughton</v>
          </cell>
          <cell r="G638">
            <v>28</v>
          </cell>
        </row>
        <row r="639">
          <cell r="D639" t="str">
            <v>120303</v>
          </cell>
          <cell r="E639" t="str">
            <v>Material_Supp_Fuel_Stk</v>
          </cell>
          <cell r="F639" t="str">
            <v>120303     Oil Inventory-Huntington</v>
          </cell>
          <cell r="G639">
            <v>28</v>
          </cell>
        </row>
        <row r="640">
          <cell r="D640" t="str">
            <v>120304</v>
          </cell>
          <cell r="E640" t="str">
            <v>Material_Supp_Fuel_Stk</v>
          </cell>
          <cell r="F640" t="str">
            <v>120304     Oil Inventory-Hunter</v>
          </cell>
          <cell r="G640">
            <v>28</v>
          </cell>
        </row>
        <row r="641">
          <cell r="D641" t="str">
            <v>120305</v>
          </cell>
          <cell r="E641" t="str">
            <v>Material_Supp_Fuel_Stk</v>
          </cell>
          <cell r="F641" t="str">
            <v>120305     Oil Inventory-Dave Johnston</v>
          </cell>
          <cell r="G641">
            <v>28</v>
          </cell>
        </row>
        <row r="642">
          <cell r="D642" t="str">
            <v>120306</v>
          </cell>
          <cell r="E642" t="str">
            <v>Material_Supp_Fuel_Stk</v>
          </cell>
          <cell r="F642" t="str">
            <v>120306     Oil Inventory-Jim Bridger</v>
          </cell>
          <cell r="G642">
            <v>28</v>
          </cell>
        </row>
        <row r="643">
          <cell r="D643" t="str">
            <v>120307</v>
          </cell>
          <cell r="E643" t="str">
            <v>Material_Supp_Fuel_Stk</v>
          </cell>
          <cell r="F643" t="str">
            <v>120307     Oil Inventory-Centralia</v>
          </cell>
          <cell r="G643">
            <v>28</v>
          </cell>
        </row>
        <row r="644">
          <cell r="D644" t="str">
            <v>120308</v>
          </cell>
          <cell r="E644" t="str">
            <v>Material_Supp_Fuel_Stk</v>
          </cell>
          <cell r="F644" t="str">
            <v>120308     Oil Inventory-Wyodak</v>
          </cell>
          <cell r="G644">
            <v>28</v>
          </cell>
        </row>
        <row r="645">
          <cell r="D645" t="str">
            <v>120309</v>
          </cell>
          <cell r="E645" t="str">
            <v>Material_Supp_Fuel_Stk</v>
          </cell>
          <cell r="F645" t="str">
            <v>120309     Oil Inventory-Cholla</v>
          </cell>
          <cell r="G645">
            <v>28</v>
          </cell>
        </row>
        <row r="646">
          <cell r="D646" t="str">
            <v>120310</v>
          </cell>
          <cell r="E646" t="str">
            <v>Material_Supp_Fuel_Stk</v>
          </cell>
          <cell r="F646" t="str">
            <v>120310     Oil Inventory-Colstrip</v>
          </cell>
          <cell r="G646">
            <v>28</v>
          </cell>
        </row>
        <row r="647">
          <cell r="D647" t="str">
            <v>120311</v>
          </cell>
          <cell r="E647" t="str">
            <v>Material_Supp_Fuel_Stk</v>
          </cell>
          <cell r="F647" t="str">
            <v>120311     Oil Inventory-Craig</v>
          </cell>
          <cell r="G647">
            <v>28</v>
          </cell>
        </row>
        <row r="648">
          <cell r="D648" t="str">
            <v>120312</v>
          </cell>
          <cell r="E648" t="str">
            <v>Material_Supp_Fuel_Stk</v>
          </cell>
          <cell r="F648" t="str">
            <v>120312     Oil Inventory - Hayden</v>
          </cell>
          <cell r="G648">
            <v>28</v>
          </cell>
        </row>
        <row r="649">
          <cell r="D649" t="str">
            <v>120313</v>
          </cell>
          <cell r="E649" t="str">
            <v>Material_Supp_Fuel_Stk</v>
          </cell>
          <cell r="F649" t="str">
            <v>120313     Oil Inventory-BHPL&amp; Idaho Power</v>
          </cell>
          <cell r="G649">
            <v>28</v>
          </cell>
        </row>
        <row r="653">
          <cell r="D653" t="str">
            <v>120000</v>
          </cell>
          <cell r="E653" t="str">
            <v>Material_Supp_Raw_Mat</v>
          </cell>
          <cell r="F653" t="str">
            <v>120000     Materials &amp; Supplies/General Stock</v>
          </cell>
          <cell r="G653">
            <v>29</v>
          </cell>
        </row>
        <row r="654">
          <cell r="D654" t="str">
            <v>120001</v>
          </cell>
          <cell r="E654" t="str">
            <v>Material_Supp_Raw_Mat</v>
          </cell>
          <cell r="F654" t="str">
            <v>120001     Other Materials &amp; Supplies/General Stock</v>
          </cell>
          <cell r="G654">
            <v>29</v>
          </cell>
        </row>
        <row r="655">
          <cell r="D655" t="str">
            <v>120005</v>
          </cell>
          <cell r="E655" t="str">
            <v>Material_Supp_Raw_Mat</v>
          </cell>
          <cell r="F655" t="str">
            <v>120005     JV Cutback-M&amp;S Inventory</v>
          </cell>
          <cell r="G655">
            <v>29</v>
          </cell>
        </row>
        <row r="656">
          <cell r="D656" t="str">
            <v>120650</v>
          </cell>
          <cell r="E656" t="str">
            <v>Material_Supp_Raw_Mat</v>
          </cell>
          <cell r="F656" t="str">
            <v>120650     Merchandise Inventory</v>
          </cell>
          <cell r="G656">
            <v>29</v>
          </cell>
        </row>
        <row r="657">
          <cell r="D657" t="str">
            <v>120930</v>
          </cell>
          <cell r="E657" t="str">
            <v>Material_Supp_Raw_Mat</v>
          </cell>
          <cell r="F657" t="str">
            <v>120930     Inventory Reserve - Power Supply</v>
          </cell>
          <cell r="G657">
            <v>29</v>
          </cell>
        </row>
        <row r="658">
          <cell r="D658" t="str">
            <v>120931</v>
          </cell>
          <cell r="E658" t="str">
            <v>Material_Supp_Raw_Mat</v>
          </cell>
          <cell r="F658" t="str">
            <v>120931     Inventory Reserve - Power Delivery</v>
          </cell>
          <cell r="G658">
            <v>29</v>
          </cell>
        </row>
        <row r="659">
          <cell r="D659" t="str">
            <v>120950</v>
          </cell>
          <cell r="E659" t="str">
            <v>Material_Supp_Raw_Mat</v>
          </cell>
          <cell r="F659" t="str">
            <v>120950     Consigned Inventory - Credit</v>
          </cell>
          <cell r="G659">
            <v>29</v>
          </cell>
        </row>
        <row r="660">
          <cell r="D660" t="str">
            <v>120655</v>
          </cell>
          <cell r="E660" t="str">
            <v>Material_Supp_Raw_Mat</v>
          </cell>
          <cell r="F660" t="str">
            <v>120655     Inventory - Stock</v>
          </cell>
          <cell r="G660">
            <v>29</v>
          </cell>
        </row>
        <row r="661">
          <cell r="D661" t="str">
            <v>120900</v>
          </cell>
          <cell r="E661" t="str">
            <v>Material_Supp_Raw_Mat</v>
          </cell>
          <cell r="F661" t="str">
            <v>120900     Undistributed Stores Exp</v>
          </cell>
          <cell r="G661">
            <v>29</v>
          </cell>
        </row>
        <row r="662">
          <cell r="D662" t="str">
            <v>120920</v>
          </cell>
          <cell r="E662" t="str">
            <v>Material_Supp_Raw_Mat</v>
          </cell>
          <cell r="F662" t="str">
            <v>120920     Emission Allowance Inventory</v>
          </cell>
          <cell r="G662">
            <v>29</v>
          </cell>
        </row>
        <row r="663">
          <cell r="D663" t="str">
            <v>160000</v>
          </cell>
          <cell r="E663" t="str">
            <v>Material_Supp_Raw_Mat</v>
          </cell>
          <cell r="F663" t="str">
            <v>160000     Non-Current Stock</v>
          </cell>
          <cell r="G663">
            <v>29</v>
          </cell>
        </row>
        <row r="664">
          <cell r="D664" t="str">
            <v>120925</v>
          </cell>
          <cell r="E664" t="str">
            <v>Material_Supp_Raw_Mat</v>
          </cell>
          <cell r="F664" t="str">
            <v>120925     Emission Allowances Withheld</v>
          </cell>
          <cell r="G664">
            <v>29</v>
          </cell>
        </row>
        <row r="671">
          <cell r="D671" t="str">
            <v>120250</v>
          </cell>
          <cell r="E671" t="str">
            <v>Fuel_Inventory_Internal</v>
          </cell>
          <cell r="F671" t="str">
            <v>120250     PPM-Katy Natural Gas</v>
          </cell>
          <cell r="G671">
            <v>30</v>
          </cell>
        </row>
        <row r="676">
          <cell r="D676" t="str">
            <v>120150</v>
          </cell>
          <cell r="E676" t="str">
            <v>Fuel_Inventory_External</v>
          </cell>
          <cell r="F676" t="str">
            <v>120150     Coal Inventory-Carbon</v>
          </cell>
          <cell r="G676">
            <v>31</v>
          </cell>
        </row>
        <row r="677">
          <cell r="D677" t="str">
            <v>120151</v>
          </cell>
          <cell r="E677" t="str">
            <v>Fuel_Inventory_External</v>
          </cell>
          <cell r="F677" t="str">
            <v>120151     Coal Inventory-Naughton</v>
          </cell>
          <cell r="G677">
            <v>31</v>
          </cell>
        </row>
        <row r="678">
          <cell r="D678" t="str">
            <v>120152</v>
          </cell>
          <cell r="E678" t="str">
            <v>Fuel_Inventory_External</v>
          </cell>
          <cell r="F678" t="str">
            <v>120152     Coal Inventory-Huntington</v>
          </cell>
          <cell r="G678">
            <v>31</v>
          </cell>
        </row>
        <row r="679">
          <cell r="D679" t="str">
            <v>120153</v>
          </cell>
          <cell r="E679" t="str">
            <v>Fuel_Inventory_External</v>
          </cell>
          <cell r="F679" t="str">
            <v>120153     Coal Inventory-Hunter</v>
          </cell>
          <cell r="G679">
            <v>31</v>
          </cell>
        </row>
        <row r="680">
          <cell r="D680" t="str">
            <v>120154</v>
          </cell>
          <cell r="E680" t="str">
            <v>Fuel_Inventory_External</v>
          </cell>
          <cell r="F680" t="str">
            <v>120154     Coal Inventory-DJ Long-Term Storage</v>
          </cell>
          <cell r="G680">
            <v>31</v>
          </cell>
        </row>
        <row r="681">
          <cell r="D681" t="str">
            <v>120155</v>
          </cell>
          <cell r="E681" t="str">
            <v>Fuel_Inventory_External</v>
          </cell>
          <cell r="F681" t="str">
            <v>120155     Coal Inventory-DJ Ready Pile</v>
          </cell>
          <cell r="G681">
            <v>31</v>
          </cell>
        </row>
        <row r="682">
          <cell r="D682" t="str">
            <v>120156</v>
          </cell>
          <cell r="E682" t="str">
            <v>Fuel_Inventory_External</v>
          </cell>
          <cell r="F682" t="str">
            <v>120156     Coal Inventory-Jim Bridger</v>
          </cell>
          <cell r="G682">
            <v>31</v>
          </cell>
        </row>
        <row r="683">
          <cell r="D683" t="str">
            <v>120157</v>
          </cell>
          <cell r="E683" t="str">
            <v>Fuel_Inventory_External</v>
          </cell>
          <cell r="F683" t="str">
            <v>120157     Coal Inventory-Jim Bridger-JO Credit</v>
          </cell>
          <cell r="G683">
            <v>31</v>
          </cell>
        </row>
        <row r="684">
          <cell r="D684" t="str">
            <v>120158</v>
          </cell>
          <cell r="E684" t="str">
            <v>Fuel_Inventory_External</v>
          </cell>
          <cell r="F684" t="str">
            <v>120158     Coal Inventory-Centralia</v>
          </cell>
          <cell r="G684">
            <v>31</v>
          </cell>
        </row>
        <row r="685">
          <cell r="D685" t="str">
            <v>120159</v>
          </cell>
          <cell r="E685" t="str">
            <v>Fuel_Inventory_External</v>
          </cell>
          <cell r="F685" t="str">
            <v>120159     Coal Inventory-Wyodak</v>
          </cell>
          <cell r="G685">
            <v>31</v>
          </cell>
        </row>
        <row r="686">
          <cell r="D686" t="str">
            <v>120160</v>
          </cell>
          <cell r="E686" t="str">
            <v>Fuel_Inventory_External</v>
          </cell>
          <cell r="F686" t="str">
            <v>120160     Coal Inventory-Wyodak-JO Credit</v>
          </cell>
          <cell r="G686">
            <v>31</v>
          </cell>
        </row>
        <row r="687">
          <cell r="D687" t="str">
            <v>120161</v>
          </cell>
          <cell r="E687" t="str">
            <v>Fuel_Inventory_External</v>
          </cell>
          <cell r="F687" t="str">
            <v>120161     Coal Inventory-Cholla</v>
          </cell>
          <cell r="G687">
            <v>31</v>
          </cell>
        </row>
        <row r="688">
          <cell r="D688" t="str">
            <v>120162</v>
          </cell>
          <cell r="E688" t="str">
            <v>Fuel_Inventory_External</v>
          </cell>
          <cell r="F688" t="str">
            <v>120162     Coal Inventory-Colstrip</v>
          </cell>
          <cell r="G688">
            <v>31</v>
          </cell>
        </row>
        <row r="689">
          <cell r="D689" t="str">
            <v>120163</v>
          </cell>
          <cell r="E689" t="str">
            <v>Fuel_Inventory_External</v>
          </cell>
          <cell r="F689" t="str">
            <v>120163     Coal Inventory-Craig</v>
          </cell>
          <cell r="G689">
            <v>31</v>
          </cell>
        </row>
        <row r="690">
          <cell r="D690" t="str">
            <v>120164</v>
          </cell>
          <cell r="E690" t="str">
            <v>Fuel_Inventory_External</v>
          </cell>
          <cell r="F690" t="str">
            <v>120164     Coal Inventory-Hayden</v>
          </cell>
          <cell r="G690">
            <v>31</v>
          </cell>
        </row>
        <row r="691">
          <cell r="D691" t="str">
            <v>120165</v>
          </cell>
          <cell r="E691" t="str">
            <v>Fuel_Inventory_External</v>
          </cell>
          <cell r="F691" t="str">
            <v>120165     Coal Inventory-Deer Creek</v>
          </cell>
          <cell r="G691">
            <v>31</v>
          </cell>
        </row>
        <row r="692">
          <cell r="D692" t="str">
            <v>120166</v>
          </cell>
          <cell r="E692" t="str">
            <v>Fuel_Inventory_External</v>
          </cell>
          <cell r="F692" t="str">
            <v>120166     Coal Inventory-Trail Mountain</v>
          </cell>
          <cell r="G692">
            <v>31</v>
          </cell>
        </row>
        <row r="693">
          <cell r="D693" t="str">
            <v>120167</v>
          </cell>
          <cell r="E693" t="str">
            <v>Fuel_Inventory_External</v>
          </cell>
          <cell r="F693" t="str">
            <v>120167     Coal Inventory-Coal Prep Plant</v>
          </cell>
          <cell r="G693">
            <v>31</v>
          </cell>
        </row>
        <row r="694">
          <cell r="D694" t="str">
            <v>120168</v>
          </cell>
          <cell r="E694" t="str">
            <v>Fuel_Inventory_External</v>
          </cell>
          <cell r="F694" t="str">
            <v>120168     Coal Inventory-GCC Loadout</v>
          </cell>
          <cell r="G694">
            <v>31</v>
          </cell>
        </row>
        <row r="695">
          <cell r="D695" t="str">
            <v>120169</v>
          </cell>
          <cell r="E695" t="str">
            <v>Fuel_Inventory_External</v>
          </cell>
          <cell r="F695" t="str">
            <v>120169     Coal Inventory-Savage Coal Term</v>
          </cell>
          <cell r="G695">
            <v>31</v>
          </cell>
        </row>
        <row r="696">
          <cell r="D696" t="str">
            <v>120170</v>
          </cell>
          <cell r="E696" t="str">
            <v>Fuel_Inventory_External</v>
          </cell>
          <cell r="F696" t="str">
            <v>120170     Coal Inventory-Terra/Headwaters</v>
          </cell>
          <cell r="G696">
            <v>31</v>
          </cell>
        </row>
        <row r="697">
          <cell r="D697" t="str">
            <v>120200</v>
          </cell>
          <cell r="E697" t="str">
            <v>Fuel_Inventory_External</v>
          </cell>
          <cell r="F697" t="str">
            <v>120200     Coal Inventory</v>
          </cell>
          <cell r="G697">
            <v>31</v>
          </cell>
        </row>
        <row r="698">
          <cell r="D698" t="str">
            <v>120201</v>
          </cell>
          <cell r="E698" t="str">
            <v>Fuel_Inventory_External</v>
          </cell>
          <cell r="F698" t="str">
            <v>120201     Delivered Coal Inventory</v>
          </cell>
          <cell r="G698">
            <v>31</v>
          </cell>
        </row>
        <row r="699">
          <cell r="D699" t="str">
            <v>120203</v>
          </cell>
          <cell r="E699" t="str">
            <v>Fuel_Inventory_External</v>
          </cell>
          <cell r="F699" t="str">
            <v>120203     In-Pit Coal Inventory</v>
          </cell>
          <cell r="G699">
            <v>31</v>
          </cell>
        </row>
        <row r="700">
          <cell r="D700" t="str">
            <v>120207</v>
          </cell>
          <cell r="E700" t="str">
            <v>Fuel_Inventory_External</v>
          </cell>
          <cell r="F700" t="str">
            <v>120207     Stockpile Coal</v>
          </cell>
          <cell r="G700">
            <v>31</v>
          </cell>
        </row>
        <row r="701">
          <cell r="D701" t="str">
            <v>120210</v>
          </cell>
          <cell r="E701" t="str">
            <v>Fuel_Inventory_External</v>
          </cell>
          <cell r="F701" t="str">
            <v>120210     Natural Gas</v>
          </cell>
          <cell r="G701">
            <v>31</v>
          </cell>
        </row>
        <row r="702">
          <cell r="D702" t="str">
            <v>120211</v>
          </cell>
          <cell r="E702" t="str">
            <v>Fuel_Inventory_External</v>
          </cell>
          <cell r="F702" t="str">
            <v>120211     Natural Gas Inventory-Gadsby</v>
          </cell>
          <cell r="G702">
            <v>31</v>
          </cell>
        </row>
        <row r="703">
          <cell r="D703" t="str">
            <v>120212</v>
          </cell>
          <cell r="E703" t="str">
            <v>Fuel_Inventory_External</v>
          </cell>
          <cell r="F703" t="str">
            <v>120212     Natural Gas Inventory-Naughton</v>
          </cell>
          <cell r="G703">
            <v>31</v>
          </cell>
        </row>
        <row r="704">
          <cell r="D704" t="str">
            <v>120213</v>
          </cell>
          <cell r="E704" t="str">
            <v>Fuel_Inventory_External</v>
          </cell>
          <cell r="F704" t="str">
            <v>120213     Natural Gas Inventory-Hermiston</v>
          </cell>
          <cell r="G704">
            <v>31</v>
          </cell>
        </row>
        <row r="705">
          <cell r="D705" t="str">
            <v>120214</v>
          </cell>
          <cell r="E705" t="str">
            <v>Fuel_Inventory_External</v>
          </cell>
          <cell r="F705" t="str">
            <v>120214     Natural Gas Inventory-Craig</v>
          </cell>
          <cell r="G705">
            <v>31</v>
          </cell>
        </row>
        <row r="706">
          <cell r="D706" t="str">
            <v>120215</v>
          </cell>
          <cell r="E706" t="str">
            <v>Fuel_Inventory_External</v>
          </cell>
          <cell r="F706" t="str">
            <v>120215     Natural Gas Inventory-Hayden</v>
          </cell>
          <cell r="G706">
            <v>31</v>
          </cell>
        </row>
        <row r="707">
          <cell r="D707" t="str">
            <v>120216</v>
          </cell>
          <cell r="E707" t="str">
            <v>Fuel_Inventory_External</v>
          </cell>
          <cell r="F707" t="str">
            <v>120216     Natural Gas Inventory-Little Mountain</v>
          </cell>
          <cell r="G707">
            <v>31</v>
          </cell>
        </row>
        <row r="708">
          <cell r="D708" t="str">
            <v>120217</v>
          </cell>
          <cell r="E708" t="str">
            <v>Fuel_Inventory_External</v>
          </cell>
          <cell r="F708" t="str">
            <v>120217     Natural Gas Inventory-West Valley</v>
          </cell>
          <cell r="G708">
            <v>31</v>
          </cell>
        </row>
        <row r="709">
          <cell r="D709" t="str">
            <v>120218</v>
          </cell>
          <cell r="E709" t="str">
            <v>Fuel_Inventory_External</v>
          </cell>
          <cell r="F709" t="str">
            <v>120218     Natural Gas Inventory-Currant Creek</v>
          </cell>
          <cell r="G709">
            <v>31</v>
          </cell>
        </row>
        <row r="710">
          <cell r="D710" t="str">
            <v>120220</v>
          </cell>
          <cell r="E710" t="str">
            <v>Fuel_Inventory_External</v>
          </cell>
          <cell r="F710" t="str">
            <v>120220     Oil Inventory - Black Hills Power &amp; Ligh</v>
          </cell>
          <cell r="G710">
            <v>31</v>
          </cell>
        </row>
        <row r="711">
          <cell r="D711" t="str">
            <v>120225</v>
          </cell>
          <cell r="E711" t="str">
            <v>Fuel_Inventory_External</v>
          </cell>
          <cell r="F711" t="str">
            <v>120225     Natural Gas Inventory - Imbalance</v>
          </cell>
          <cell r="G711">
            <v>31</v>
          </cell>
        </row>
        <row r="712">
          <cell r="D712" t="str">
            <v>120230</v>
          </cell>
          <cell r="E712" t="str">
            <v>Fuel_Inventory_External</v>
          </cell>
          <cell r="F712" t="str">
            <v>120230     Coal Fines Inventory</v>
          </cell>
          <cell r="G712">
            <v>31</v>
          </cell>
        </row>
        <row r="714">
          <cell r="D714" t="str">
            <v>120295</v>
          </cell>
          <cell r="E714" t="str">
            <v>Fuel_Inventory_External</v>
          </cell>
          <cell r="F714" t="str">
            <v>120295     Start-Up Fuel Inventory - Oil</v>
          </cell>
          <cell r="G714">
            <v>31</v>
          </cell>
        </row>
        <row r="715">
          <cell r="D715" t="str">
            <v>120296</v>
          </cell>
          <cell r="E715" t="str">
            <v>Fuel_Inventory_External</v>
          </cell>
          <cell r="F715" t="str">
            <v>120296     JV Cutback-Fuel Inventory</v>
          </cell>
          <cell r="G715">
            <v>31</v>
          </cell>
        </row>
        <row r="716">
          <cell r="D716" t="str">
            <v>120300</v>
          </cell>
          <cell r="E716" t="str">
            <v>Fuel_Inventory_External</v>
          </cell>
          <cell r="F716" t="str">
            <v>120300     Oil Inventory-Other</v>
          </cell>
          <cell r="G716">
            <v>31</v>
          </cell>
        </row>
        <row r="723">
          <cell r="D723" t="str">
            <v>132000</v>
          </cell>
          <cell r="E723" t="str">
            <v>Prepayments</v>
          </cell>
          <cell r="F723" t="str">
            <v>132000     Prepayments - Insurance</v>
          </cell>
          <cell r="G723">
            <v>32</v>
          </cell>
        </row>
        <row r="724">
          <cell r="D724" t="str">
            <v>132001</v>
          </cell>
          <cell r="E724" t="str">
            <v>Prepayments</v>
          </cell>
          <cell r="F724" t="str">
            <v>132001     Prepaid Ins-Special Coverages</v>
          </cell>
          <cell r="G724">
            <v>32</v>
          </cell>
        </row>
        <row r="725">
          <cell r="D725" t="str">
            <v>132002</v>
          </cell>
          <cell r="E725" t="str">
            <v>Prepayments</v>
          </cell>
          <cell r="F725" t="str">
            <v>132002     Prepaid Ins-Burglary &amp; Robbery</v>
          </cell>
          <cell r="G725">
            <v>32</v>
          </cell>
        </row>
        <row r="726">
          <cell r="D726" t="str">
            <v>132003</v>
          </cell>
          <cell r="E726" t="str">
            <v>Prepayments</v>
          </cell>
          <cell r="F726" t="str">
            <v>132003     Prepaid Ins-Pension Trust Liability</v>
          </cell>
          <cell r="G726">
            <v>32</v>
          </cell>
        </row>
        <row r="727">
          <cell r="D727" t="str">
            <v>132004</v>
          </cell>
          <cell r="E727" t="str">
            <v>Prepayments</v>
          </cell>
          <cell r="F727" t="str">
            <v>132004     Prepaid Ins-Foreign Liability</v>
          </cell>
          <cell r="G727">
            <v>32</v>
          </cell>
        </row>
        <row r="728">
          <cell r="D728" t="str">
            <v>132005</v>
          </cell>
          <cell r="E728" t="str">
            <v>Prepayments</v>
          </cell>
          <cell r="F728" t="str">
            <v>132005     Prepaid Ins-Jim Bridger Operations</v>
          </cell>
          <cell r="G728">
            <v>32</v>
          </cell>
        </row>
        <row r="729">
          <cell r="D729" t="str">
            <v>132006</v>
          </cell>
          <cell r="E729" t="str">
            <v>Prepayments</v>
          </cell>
          <cell r="F729" t="str">
            <v>132006     Prepaid Insurance - Broker Fees</v>
          </cell>
          <cell r="G729">
            <v>32</v>
          </cell>
        </row>
        <row r="730">
          <cell r="D730" t="str">
            <v>132007</v>
          </cell>
          <cell r="E730" t="str">
            <v>Prepayments</v>
          </cell>
          <cell r="F730" t="str">
            <v>132007     Prepaid Ins-Wyodak Operations</v>
          </cell>
          <cell r="G730">
            <v>32</v>
          </cell>
        </row>
        <row r="731">
          <cell r="D731" t="str">
            <v>132008</v>
          </cell>
          <cell r="E731" t="str">
            <v>Prepayments</v>
          </cell>
          <cell r="F731" t="str">
            <v>132008     Prepaid Ins-Publ Liab &amp; Prop Dam</v>
          </cell>
          <cell r="G731">
            <v>32</v>
          </cell>
        </row>
        <row r="732">
          <cell r="D732" t="str">
            <v>132009</v>
          </cell>
          <cell r="E732" t="str">
            <v>Prepayments</v>
          </cell>
          <cell r="F732" t="str">
            <v>132009     Prepaid Ins-Joint Venture-Hunter-I</v>
          </cell>
          <cell r="G732">
            <v>32</v>
          </cell>
        </row>
        <row r="733">
          <cell r="D733" t="str">
            <v>132010</v>
          </cell>
          <cell r="E733" t="str">
            <v>Prepayments</v>
          </cell>
          <cell r="F733" t="str">
            <v>132010     Prepaid Ins-Joint Venture-Hunter-II</v>
          </cell>
          <cell r="G733">
            <v>32</v>
          </cell>
        </row>
        <row r="734">
          <cell r="D734" t="str">
            <v>132011</v>
          </cell>
          <cell r="E734" t="str">
            <v>Prepayments</v>
          </cell>
          <cell r="F734" t="str">
            <v>132011     Prepaid Ins-Centralia Operations</v>
          </cell>
          <cell r="G734">
            <v>32</v>
          </cell>
        </row>
        <row r="735">
          <cell r="D735" t="str">
            <v>132012</v>
          </cell>
          <cell r="E735" t="str">
            <v>Prepayments</v>
          </cell>
          <cell r="F735" t="str">
            <v>132012     Prepaid Ins-All Purpose Insurance</v>
          </cell>
          <cell r="G735">
            <v>32</v>
          </cell>
        </row>
        <row r="736">
          <cell r="D736" t="str">
            <v>132013</v>
          </cell>
          <cell r="E736" t="str">
            <v>Prepayments</v>
          </cell>
          <cell r="F736" t="str">
            <v>132013     Prepaid Ins-D&amp;O Liability</v>
          </cell>
          <cell r="G736">
            <v>32</v>
          </cell>
        </row>
        <row r="737">
          <cell r="D737" t="str">
            <v>132014</v>
          </cell>
          <cell r="E737" t="str">
            <v>Prepayments</v>
          </cell>
          <cell r="F737" t="str">
            <v>132014     Prepaid Ins-Misc Prepaid Insur</v>
          </cell>
          <cell r="G737">
            <v>32</v>
          </cell>
        </row>
        <row r="738">
          <cell r="D738" t="str">
            <v>132015</v>
          </cell>
          <cell r="E738" t="str">
            <v>Prepayments</v>
          </cell>
          <cell r="F738" t="str">
            <v>132015     Prepaid Insurance - Foote Creek</v>
          </cell>
          <cell r="G738">
            <v>32</v>
          </cell>
        </row>
        <row r="739">
          <cell r="D739" t="str">
            <v>132016</v>
          </cell>
          <cell r="E739" t="str">
            <v>Prepayments</v>
          </cell>
          <cell r="F739" t="str">
            <v>132016     Prepaid Ins-Minority Owned Plants</v>
          </cell>
          <cell r="G739">
            <v>32</v>
          </cell>
        </row>
        <row r="740">
          <cell r="D740" t="str">
            <v>132035</v>
          </cell>
          <cell r="E740" t="str">
            <v>Prepayments</v>
          </cell>
          <cell r="F740" t="str">
            <v>132035     Prepaid Hedge Option Premiums</v>
          </cell>
          <cell r="G740">
            <v>32</v>
          </cell>
        </row>
        <row r="741">
          <cell r="D741" t="str">
            <v>132040</v>
          </cell>
          <cell r="E741" t="str">
            <v>Prepayments</v>
          </cell>
          <cell r="F741" t="str">
            <v>132040     Prepaid Pension Costs</v>
          </cell>
          <cell r="G741">
            <v>32</v>
          </cell>
        </row>
        <row r="742">
          <cell r="D742" t="str">
            <v>132045</v>
          </cell>
          <cell r="E742" t="str">
            <v>Prepayments</v>
          </cell>
          <cell r="F742" t="str">
            <v>132045     Prepaid Workers Compensation</v>
          </cell>
          <cell r="G742">
            <v>32</v>
          </cell>
        </row>
        <row r="743">
          <cell r="D743" t="str">
            <v>132050</v>
          </cell>
          <cell r="E743" t="str">
            <v>Prepayments</v>
          </cell>
          <cell r="F743" t="str">
            <v>132050     Prepaid IBEW 57 Medical</v>
          </cell>
          <cell r="G743">
            <v>32</v>
          </cell>
        </row>
        <row r="744">
          <cell r="D744" t="str">
            <v>132054</v>
          </cell>
          <cell r="E744" t="str">
            <v>Prepayments</v>
          </cell>
          <cell r="F744" t="str">
            <v>132054     Prepaid Benefit Administration</v>
          </cell>
          <cell r="G744">
            <v>32</v>
          </cell>
        </row>
        <row r="745">
          <cell r="D745" t="str">
            <v>132055</v>
          </cell>
          <cell r="E745" t="str">
            <v>Prepayments</v>
          </cell>
          <cell r="F745" t="str">
            <v>132055     Prepaid Employee Benefit Costs</v>
          </cell>
          <cell r="G745">
            <v>32</v>
          </cell>
        </row>
        <row r="746">
          <cell r="D746" t="str">
            <v>132095</v>
          </cell>
          <cell r="E746" t="str">
            <v>Prepayments</v>
          </cell>
          <cell r="F746" t="str">
            <v>132095     Prepaid Emissions Permit Fees (UT)</v>
          </cell>
          <cell r="G746">
            <v>32</v>
          </cell>
        </row>
        <row r="747">
          <cell r="D747" t="str">
            <v>132100</v>
          </cell>
          <cell r="E747" t="str">
            <v>Prepayments</v>
          </cell>
          <cell r="F747" t="str">
            <v>132100     Prepayments - Property Tax</v>
          </cell>
          <cell r="G747">
            <v>32</v>
          </cell>
        </row>
        <row r="748">
          <cell r="D748" t="str">
            <v>132101</v>
          </cell>
          <cell r="E748" t="str">
            <v>Prepayments</v>
          </cell>
          <cell r="F748" t="str">
            <v>132101     OR-Prepaid Property Tax</v>
          </cell>
          <cell r="G748">
            <v>32</v>
          </cell>
        </row>
        <row r="749">
          <cell r="D749" t="str">
            <v>132102</v>
          </cell>
          <cell r="E749" t="str">
            <v>Prepayments</v>
          </cell>
          <cell r="F749" t="str">
            <v>132102     CA -  Prepaid Property Tax</v>
          </cell>
          <cell r="G749">
            <v>32</v>
          </cell>
        </row>
        <row r="750">
          <cell r="D750" t="str">
            <v>132103</v>
          </cell>
          <cell r="E750" t="str">
            <v>Prepayments</v>
          </cell>
          <cell r="F750" t="str">
            <v>132103     UT -  Prepaid Property Tax</v>
          </cell>
          <cell r="G750">
            <v>32</v>
          </cell>
        </row>
        <row r="751">
          <cell r="D751" t="str">
            <v>132109</v>
          </cell>
          <cell r="E751" t="str">
            <v>Prepayments</v>
          </cell>
          <cell r="F751" t="str">
            <v>132109     Ute-Prepaid Possessory Interest</v>
          </cell>
          <cell r="G751">
            <v>32</v>
          </cell>
        </row>
        <row r="752">
          <cell r="D752" t="str">
            <v>132110</v>
          </cell>
          <cell r="E752" t="str">
            <v>Prepayments</v>
          </cell>
          <cell r="F752" t="str">
            <v>132110     Sho-Ban-Prepaid Possessory Interest</v>
          </cell>
          <cell r="G752">
            <v>32</v>
          </cell>
        </row>
        <row r="753">
          <cell r="D753" t="str">
            <v>132111</v>
          </cell>
          <cell r="E753" t="str">
            <v>Prepayments</v>
          </cell>
          <cell r="F753" t="str">
            <v>132111     Goshute - Prepaid Possessory Interest</v>
          </cell>
          <cell r="G753">
            <v>32</v>
          </cell>
        </row>
        <row r="754">
          <cell r="D754" t="str">
            <v>132116</v>
          </cell>
          <cell r="E754" t="str">
            <v>Prepayments</v>
          </cell>
          <cell r="F754" t="str">
            <v>132116     Umatilla-Prepaid Possessory Interest</v>
          </cell>
          <cell r="G754">
            <v>32</v>
          </cell>
        </row>
        <row r="755">
          <cell r="D755" t="str">
            <v>132200</v>
          </cell>
          <cell r="E755" t="str">
            <v>Prepayments</v>
          </cell>
          <cell r="F755" t="str">
            <v>132200     Prepaid Taxes (Federal, State, Local)</v>
          </cell>
          <cell r="G755">
            <v>32</v>
          </cell>
        </row>
        <row r="756">
          <cell r="D756" t="str">
            <v>132201</v>
          </cell>
          <cell r="E756" t="str">
            <v>Prepayments</v>
          </cell>
          <cell r="F756" t="str">
            <v>132201     Prepay Tax-Idaho-Use of Facilities</v>
          </cell>
          <cell r="G756">
            <v>32</v>
          </cell>
        </row>
        <row r="757">
          <cell r="D757" t="str">
            <v>132300</v>
          </cell>
          <cell r="E757" t="str">
            <v>Prepayments</v>
          </cell>
          <cell r="F757" t="str">
            <v>132300     Interest/Debt Fees</v>
          </cell>
          <cell r="G757">
            <v>32</v>
          </cell>
        </row>
        <row r="758">
          <cell r="D758" t="str">
            <v>132301</v>
          </cell>
          <cell r="E758" t="str">
            <v>Prepayments</v>
          </cell>
          <cell r="F758" t="str">
            <v>132301     Domestic Commercial Paper</v>
          </cell>
          <cell r="G758">
            <v>32</v>
          </cell>
        </row>
        <row r="759">
          <cell r="D759" t="str">
            <v>132303</v>
          </cell>
          <cell r="E759" t="str">
            <v>Prepayments</v>
          </cell>
          <cell r="F759" t="str">
            <v>132303     Prepaid Interest Company-Owned Life Ins.</v>
          </cell>
          <cell r="G759">
            <v>32</v>
          </cell>
        </row>
        <row r="760">
          <cell r="D760" t="str">
            <v>132310</v>
          </cell>
          <cell r="E760" t="str">
            <v>Prepayments</v>
          </cell>
          <cell r="F760" t="str">
            <v>132310     Prepaid Rating Agency Fees</v>
          </cell>
          <cell r="G760">
            <v>32</v>
          </cell>
        </row>
        <row r="761">
          <cell r="D761" t="str">
            <v>132400</v>
          </cell>
          <cell r="E761" t="str">
            <v>Prepayments</v>
          </cell>
          <cell r="F761" t="str">
            <v>132400     Prepaid Mining Costs</v>
          </cell>
          <cell r="G761">
            <v>32</v>
          </cell>
        </row>
        <row r="762">
          <cell r="D762" t="str">
            <v>132401</v>
          </cell>
          <cell r="E762" t="str">
            <v>Prepayments</v>
          </cell>
          <cell r="F762" t="str">
            <v>132401     Prepaid Coal Costs - Wyodak</v>
          </cell>
          <cell r="G762">
            <v>32</v>
          </cell>
        </row>
        <row r="763">
          <cell r="D763" t="str">
            <v>132500</v>
          </cell>
          <cell r="E763" t="str">
            <v>Prepayments</v>
          </cell>
          <cell r="F763" t="str">
            <v>132500     Loan Costs</v>
          </cell>
          <cell r="G763">
            <v>32</v>
          </cell>
        </row>
        <row r="764">
          <cell r="D764" t="str">
            <v>132600</v>
          </cell>
          <cell r="E764" t="str">
            <v>Prepayments</v>
          </cell>
          <cell r="F764" t="str">
            <v>132600     Prepayments - Rental</v>
          </cell>
          <cell r="G764">
            <v>32</v>
          </cell>
        </row>
        <row r="765">
          <cell r="D765" t="str">
            <v>132601</v>
          </cell>
          <cell r="E765" t="str">
            <v>Prepayments</v>
          </cell>
          <cell r="F765" t="str">
            <v>132601     Oth Prepay-Lease-Shrewsbury Property</v>
          </cell>
          <cell r="G765">
            <v>32</v>
          </cell>
        </row>
        <row r="766">
          <cell r="D766" t="str">
            <v>132602</v>
          </cell>
          <cell r="E766" t="str">
            <v>Prepayments</v>
          </cell>
          <cell r="F766" t="str">
            <v>132602     Oth Prepay-Medford Enterprise-Rent</v>
          </cell>
          <cell r="G766">
            <v>32</v>
          </cell>
        </row>
        <row r="767">
          <cell r="D767" t="str">
            <v>132603</v>
          </cell>
          <cell r="E767" t="str">
            <v>Prepayments</v>
          </cell>
          <cell r="F767" t="str">
            <v>132603     Oth Prepay-Ashton Plant Land</v>
          </cell>
          <cell r="G767">
            <v>32</v>
          </cell>
        </row>
        <row r="768">
          <cell r="D768" t="str">
            <v>132604</v>
          </cell>
          <cell r="E768" t="str">
            <v>Prepayments</v>
          </cell>
          <cell r="F768" t="str">
            <v>132604     Oth Prepay-FERC Hydro Admin Fee</v>
          </cell>
          <cell r="G768">
            <v>32</v>
          </cell>
        </row>
        <row r="769">
          <cell r="D769" t="str">
            <v>132605</v>
          </cell>
          <cell r="E769" t="str">
            <v>Prepayments</v>
          </cell>
          <cell r="F769" t="str">
            <v>132605     Oth Prepay Lease - Gadsby Gas Turbines</v>
          </cell>
          <cell r="G769">
            <v>32</v>
          </cell>
        </row>
        <row r="770">
          <cell r="D770" t="str">
            <v>132606</v>
          </cell>
          <cell r="E770" t="str">
            <v>Prepayments</v>
          </cell>
          <cell r="F770" t="str">
            <v>132606     Other Prepay - Lease Commissions</v>
          </cell>
          <cell r="G770">
            <v>32</v>
          </cell>
        </row>
        <row r="771">
          <cell r="D771" t="str">
            <v>132620</v>
          </cell>
          <cell r="E771" t="str">
            <v>Prepayments</v>
          </cell>
          <cell r="F771" t="str">
            <v>132620     Prepayments - Water Rights Lease</v>
          </cell>
          <cell r="G771">
            <v>32</v>
          </cell>
        </row>
        <row r="772">
          <cell r="D772" t="str">
            <v>132625</v>
          </cell>
          <cell r="E772" t="str">
            <v>Prepayments</v>
          </cell>
          <cell r="F772" t="str">
            <v>132625     Prepayments-CES/Way/Sempra-DSM Energy Sa</v>
          </cell>
          <cell r="G772">
            <v>32</v>
          </cell>
        </row>
        <row r="773">
          <cell r="D773" t="str">
            <v>132630</v>
          </cell>
          <cell r="E773" t="str">
            <v>Prepayments</v>
          </cell>
          <cell r="F773" t="str">
            <v>132630     Prepaid OR Renewal &amp; Habitat Restoration</v>
          </cell>
          <cell r="G773">
            <v>32</v>
          </cell>
        </row>
        <row r="774">
          <cell r="D774" t="str">
            <v>132640</v>
          </cell>
          <cell r="E774" t="str">
            <v>Prepayments</v>
          </cell>
          <cell r="F774" t="str">
            <v>132640     Prepaid Electricity Purchases</v>
          </cell>
          <cell r="G774">
            <v>32</v>
          </cell>
        </row>
        <row r="775">
          <cell r="D775" t="str">
            <v>132650</v>
          </cell>
          <cell r="E775" t="str">
            <v>Prepayments</v>
          </cell>
          <cell r="F775" t="str">
            <v>132650     Prepaid Dues</v>
          </cell>
          <cell r="G775">
            <v>32</v>
          </cell>
        </row>
        <row r="776">
          <cell r="D776" t="str">
            <v>132700</v>
          </cell>
          <cell r="E776" t="str">
            <v>Prepayments</v>
          </cell>
          <cell r="F776" t="str">
            <v>132700     Prepaid Rent</v>
          </cell>
          <cell r="G776">
            <v>32</v>
          </cell>
        </row>
        <row r="778">
          <cell r="D778" t="str">
            <v>132705</v>
          </cell>
          <cell r="E778" t="str">
            <v>Prepayments</v>
          </cell>
          <cell r="F778" t="str">
            <v>132705     Prepaid Pole Contact Rental</v>
          </cell>
          <cell r="G778">
            <v>32</v>
          </cell>
        </row>
        <row r="779">
          <cell r="D779" t="str">
            <v>132720</v>
          </cell>
          <cell r="E779" t="str">
            <v>Prepayments</v>
          </cell>
          <cell r="F779" t="str">
            <v>132720     InterCo Prepaid Captive Prop Insur - Dor</v>
          </cell>
          <cell r="G779">
            <v>32</v>
          </cell>
        </row>
        <row r="780">
          <cell r="D780" t="str">
            <v>132721</v>
          </cell>
          <cell r="E780" t="str">
            <v>Prepayments</v>
          </cell>
          <cell r="F780" t="str">
            <v>132721     InterCo Prepaid Captive Liab Insur - Dor</v>
          </cell>
          <cell r="G780">
            <v>32</v>
          </cell>
        </row>
        <row r="781">
          <cell r="D781" t="str">
            <v>132800</v>
          </cell>
          <cell r="E781" t="str">
            <v>Prepayments</v>
          </cell>
          <cell r="F781" t="str">
            <v>132800     Prepaid - BPA</v>
          </cell>
          <cell r="G781">
            <v>32</v>
          </cell>
        </row>
        <row r="782">
          <cell r="D782" t="str">
            <v>132900</v>
          </cell>
          <cell r="E782" t="str">
            <v>Prepayments</v>
          </cell>
          <cell r="F782" t="str">
            <v>132900     Prepayments - Other</v>
          </cell>
          <cell r="G782">
            <v>32</v>
          </cell>
        </row>
        <row r="783">
          <cell r="D783" t="str">
            <v>132901</v>
          </cell>
          <cell r="E783" t="str">
            <v>Prepayments</v>
          </cell>
          <cell r="F783" t="str">
            <v>132901     Prep Fees-Oregon Pub Util Commission</v>
          </cell>
          <cell r="G783">
            <v>32</v>
          </cell>
        </row>
        <row r="784">
          <cell r="D784" t="str">
            <v>132902</v>
          </cell>
          <cell r="E784" t="str">
            <v>Prepayments</v>
          </cell>
          <cell r="F784" t="str">
            <v>132902     Prep Fees-Wash Util &amp; Transp Commission</v>
          </cell>
          <cell r="G784">
            <v>32</v>
          </cell>
        </row>
        <row r="785">
          <cell r="D785" t="str">
            <v>132903</v>
          </cell>
          <cell r="E785" t="str">
            <v>Prepayments</v>
          </cell>
          <cell r="F785" t="str">
            <v>132903     Prep Fees-Utah Public Service Commission</v>
          </cell>
          <cell r="G785">
            <v>32</v>
          </cell>
        </row>
        <row r="786">
          <cell r="D786" t="str">
            <v>132904</v>
          </cell>
          <cell r="E786" t="str">
            <v>Prepayments</v>
          </cell>
          <cell r="F786" t="str">
            <v>132904     Prep Fees-Idaho Pub Util Commission</v>
          </cell>
          <cell r="G786">
            <v>32</v>
          </cell>
        </row>
        <row r="787">
          <cell r="D787" t="str">
            <v>132905</v>
          </cell>
          <cell r="E787" t="str">
            <v>Prepayments</v>
          </cell>
          <cell r="F787" t="str">
            <v>132905     Prep Fees-Wyo Public Service Commission</v>
          </cell>
          <cell r="G787">
            <v>32</v>
          </cell>
        </row>
        <row r="788">
          <cell r="D788" t="str">
            <v>132909</v>
          </cell>
          <cell r="E788" t="str">
            <v>Prepayments</v>
          </cell>
          <cell r="F788" t="str">
            <v>132909     Prepaid Licensing Fees</v>
          </cell>
          <cell r="G788">
            <v>32</v>
          </cell>
        </row>
        <row r="789">
          <cell r="D789" t="str">
            <v>132910</v>
          </cell>
          <cell r="E789" t="str">
            <v>Prepayments</v>
          </cell>
          <cell r="F789" t="str">
            <v>132910     Prepayments - Hardware &amp; Software</v>
          </cell>
          <cell r="G789">
            <v>32</v>
          </cell>
        </row>
        <row r="790">
          <cell r="D790" t="str">
            <v>132915</v>
          </cell>
          <cell r="E790" t="str">
            <v>Prepayments</v>
          </cell>
          <cell r="F790" t="str">
            <v>132915     Prepayments - Building/Facilities Servic</v>
          </cell>
          <cell r="G790">
            <v>32</v>
          </cell>
        </row>
        <row r="791">
          <cell r="D791" t="str">
            <v>132920</v>
          </cell>
          <cell r="E791" t="str">
            <v>Prepayments</v>
          </cell>
          <cell r="F791" t="str">
            <v>132920     Oth Prepay-Yakima Indian Nation-5 Yr ROW</v>
          </cell>
          <cell r="G791">
            <v>32</v>
          </cell>
        </row>
        <row r="792">
          <cell r="D792" t="str">
            <v>132921</v>
          </cell>
          <cell r="E792" t="str">
            <v>Prepayments</v>
          </cell>
          <cell r="F792" t="str">
            <v>132921     Oth Prepay-FAS 106 Funding</v>
          </cell>
          <cell r="G792">
            <v>32</v>
          </cell>
        </row>
        <row r="793">
          <cell r="D793" t="str">
            <v>132922</v>
          </cell>
          <cell r="E793" t="str">
            <v>Prepayments</v>
          </cell>
          <cell r="F793" t="str">
            <v>132922     Oth Prepay-Lloyd Tower Prepaid Exp</v>
          </cell>
          <cell r="G793">
            <v>32</v>
          </cell>
        </row>
        <row r="794">
          <cell r="D794" t="str">
            <v>132923</v>
          </cell>
          <cell r="E794" t="str">
            <v>Prepayments</v>
          </cell>
          <cell r="F794" t="str">
            <v>132923     Oth Prepay-Enable/Simple Choice-Prog Fee</v>
          </cell>
          <cell r="G794">
            <v>32</v>
          </cell>
        </row>
        <row r="795">
          <cell r="D795" t="str">
            <v>132924</v>
          </cell>
          <cell r="E795" t="str">
            <v>Prepayments</v>
          </cell>
          <cell r="F795" t="str">
            <v>132924     Oth Prepay-Oregon DOE Fee</v>
          </cell>
          <cell r="G795">
            <v>32</v>
          </cell>
        </row>
        <row r="796">
          <cell r="D796" t="str">
            <v>132925</v>
          </cell>
          <cell r="E796" t="str">
            <v>Prepayments</v>
          </cell>
          <cell r="F796" t="str">
            <v>132925     Oth Prepay-Undist Cost of WFD's</v>
          </cell>
          <cell r="G796">
            <v>32</v>
          </cell>
        </row>
        <row r="797">
          <cell r="D797" t="str">
            <v>132926</v>
          </cell>
          <cell r="E797" t="str">
            <v>Prepayments</v>
          </cell>
          <cell r="F797" t="str">
            <v>132926     Prepaid Royalties</v>
          </cell>
          <cell r="G797">
            <v>32</v>
          </cell>
        </row>
        <row r="798">
          <cell r="D798" t="str">
            <v>132930</v>
          </cell>
          <cell r="E798" t="str">
            <v>Prepayments</v>
          </cell>
          <cell r="F798" t="str">
            <v>132930     Prepayments -Other-PPA Payments in exces</v>
          </cell>
          <cell r="G798">
            <v>32</v>
          </cell>
        </row>
        <row r="799">
          <cell r="D799" t="str">
            <v>132999</v>
          </cell>
          <cell r="E799" t="str">
            <v>Prepayments</v>
          </cell>
          <cell r="F799" t="str">
            <v>132999     Prepayments - Reclass to Long-Term</v>
          </cell>
          <cell r="G799">
            <v>32</v>
          </cell>
        </row>
        <row r="801">
          <cell r="D801" t="str">
            <v>182000</v>
          </cell>
          <cell r="E801" t="str">
            <v>Prepayments</v>
          </cell>
          <cell r="F801" t="str">
            <v>182000     Insurance</v>
          </cell>
          <cell r="G801">
            <v>32</v>
          </cell>
        </row>
        <row r="802">
          <cell r="D802" t="str">
            <v>182100</v>
          </cell>
          <cell r="E802" t="str">
            <v>Prepayments</v>
          </cell>
          <cell r="F802" t="str">
            <v>182100     Property Taxes</v>
          </cell>
          <cell r="G802">
            <v>32</v>
          </cell>
        </row>
        <row r="803">
          <cell r="D803" t="str">
            <v>182200</v>
          </cell>
          <cell r="E803" t="str">
            <v>Prepayments</v>
          </cell>
          <cell r="F803" t="str">
            <v>182200     Taxes (Federal, State, Local)</v>
          </cell>
          <cell r="G803">
            <v>32</v>
          </cell>
        </row>
        <row r="804">
          <cell r="D804" t="str">
            <v>182300</v>
          </cell>
          <cell r="E804" t="str">
            <v>Prepayments</v>
          </cell>
          <cell r="F804" t="str">
            <v>182300     Interest</v>
          </cell>
          <cell r="G804">
            <v>32</v>
          </cell>
        </row>
        <row r="805">
          <cell r="D805" t="str">
            <v>182400</v>
          </cell>
          <cell r="E805" t="str">
            <v>Prepayments</v>
          </cell>
          <cell r="F805" t="str">
            <v>182400     Mining Costs</v>
          </cell>
          <cell r="G805">
            <v>32</v>
          </cell>
        </row>
        <row r="806">
          <cell r="D806" t="str">
            <v>182450</v>
          </cell>
          <cell r="E806" t="str">
            <v>Prepayments</v>
          </cell>
          <cell r="F806" t="str">
            <v>182450     Advance Royalties</v>
          </cell>
          <cell r="G806">
            <v>32</v>
          </cell>
        </row>
        <row r="807">
          <cell r="D807" t="str">
            <v>182500</v>
          </cell>
          <cell r="E807" t="str">
            <v>Prepayments</v>
          </cell>
          <cell r="F807" t="str">
            <v>182500     Loan Costs</v>
          </cell>
          <cell r="G807">
            <v>32</v>
          </cell>
        </row>
        <row r="808">
          <cell r="D808" t="str">
            <v>182600</v>
          </cell>
          <cell r="E808" t="str">
            <v>Prepayments</v>
          </cell>
          <cell r="F808" t="str">
            <v>182600     Prepayment-Other</v>
          </cell>
          <cell r="G808">
            <v>32</v>
          </cell>
        </row>
        <row r="812">
          <cell r="D812" t="str">
            <v>132701</v>
          </cell>
          <cell r="E812" t="str">
            <v>Interco_Prepayments</v>
          </cell>
          <cell r="F812" t="str">
            <v>132701     InterCo Prepaid Rent</v>
          </cell>
          <cell r="G812">
            <v>33</v>
          </cell>
        </row>
        <row r="816">
          <cell r="D816" t="str">
            <v>139901</v>
          </cell>
          <cell r="E816" t="str">
            <v>FAS_133_Current_Assets</v>
          </cell>
          <cell r="F816" t="str">
            <v>139901     FAS 133 Derivative Net Asset-Current</v>
          </cell>
          <cell r="G816">
            <v>34</v>
          </cell>
        </row>
        <row r="827">
          <cell r="D827" t="str">
            <v>137100</v>
          </cell>
          <cell r="E827" t="str">
            <v>Oth_Cur_Assets-Other</v>
          </cell>
          <cell r="F827" t="str">
            <v>137100     Deferred Tax Asset - Current Portion</v>
          </cell>
          <cell r="G827">
            <v>35</v>
          </cell>
        </row>
        <row r="829">
          <cell r="D829" t="str">
            <v>139600</v>
          </cell>
          <cell r="E829" t="str">
            <v>Oth_Cur_Assets-Other</v>
          </cell>
          <cell r="F829" t="str">
            <v>139600     Assets Held for Sale</v>
          </cell>
          <cell r="G829">
            <v>35</v>
          </cell>
        </row>
        <row r="830">
          <cell r="D830" t="str">
            <v>139700</v>
          </cell>
          <cell r="E830" t="str">
            <v>Oth_Cur_Assets-Other</v>
          </cell>
          <cell r="F830" t="str">
            <v>139700     Allowance for Losses</v>
          </cell>
          <cell r="G830">
            <v>35</v>
          </cell>
        </row>
        <row r="832">
          <cell r="D832" t="str">
            <v>139805</v>
          </cell>
          <cell r="E832" t="str">
            <v>Oth_Cur_Assets-Other</v>
          </cell>
          <cell r="F832" t="str">
            <v>139805     Margin Deposits</v>
          </cell>
          <cell r="G832">
            <v>35</v>
          </cell>
        </row>
        <row r="833">
          <cell r="D833" t="str">
            <v>139806</v>
          </cell>
          <cell r="E833" t="str">
            <v>Oth_Cur_Assets-Other</v>
          </cell>
          <cell r="F833" t="str">
            <v>139806     Transmission Deposits</v>
          </cell>
          <cell r="G833">
            <v>35</v>
          </cell>
        </row>
        <row r="834">
          <cell r="D834" t="str">
            <v>139807</v>
          </cell>
          <cell r="E834" t="str">
            <v>Oth_Cur_Assets-Other</v>
          </cell>
          <cell r="F834" t="str">
            <v>139807     Margin Deposits - NYMEX 1</v>
          </cell>
          <cell r="G834">
            <v>35</v>
          </cell>
        </row>
        <row r="835">
          <cell r="D835" t="str">
            <v>139808</v>
          </cell>
          <cell r="E835" t="str">
            <v>Oth_Cur_Assets-Other</v>
          </cell>
          <cell r="F835" t="str">
            <v>139808     Margin Deposits - NYMEX 2</v>
          </cell>
          <cell r="G835">
            <v>35</v>
          </cell>
        </row>
        <row r="836">
          <cell r="D836" t="str">
            <v>139809</v>
          </cell>
          <cell r="E836" t="str">
            <v>Oth_Cur_Assets-Other</v>
          </cell>
          <cell r="F836" t="str">
            <v>139809     Deposits NYMEX - Future Liquidation</v>
          </cell>
          <cell r="G836">
            <v>35</v>
          </cell>
        </row>
        <row r="838">
          <cell r="D838" t="str">
            <v>139815</v>
          </cell>
          <cell r="E838" t="str">
            <v>Oth_Cur_Assets-Other</v>
          </cell>
          <cell r="F838" t="str">
            <v>139815     Other Assets-Option Premiums</v>
          </cell>
          <cell r="G838">
            <v>35</v>
          </cell>
        </row>
        <row r="839">
          <cell r="D839" t="str">
            <v>139820</v>
          </cell>
          <cell r="E839" t="str">
            <v>Oth_Cur_Assets-Other</v>
          </cell>
          <cell r="F839" t="str">
            <v>139820     Performance Bond Deposits</v>
          </cell>
          <cell r="G839">
            <v>35</v>
          </cell>
        </row>
        <row r="840">
          <cell r="D840" t="str">
            <v>139823</v>
          </cell>
          <cell r="E840" t="str">
            <v>Oth_Cur_Assets-Other</v>
          </cell>
          <cell r="F840" t="str">
            <v>139823     Margin Deposits - NYMEX 3</v>
          </cell>
          <cell r="G840">
            <v>35</v>
          </cell>
        </row>
        <row r="841">
          <cell r="D841" t="str">
            <v>139850</v>
          </cell>
          <cell r="E841" t="str">
            <v>Oth_Cur_Assets-Other</v>
          </cell>
          <cell r="F841" t="str">
            <v>139850     Net Assets of Discontinued Subsidiaries</v>
          </cell>
          <cell r="G841">
            <v>35</v>
          </cell>
        </row>
        <row r="842">
          <cell r="D842" t="str">
            <v>139880</v>
          </cell>
          <cell r="E842" t="str">
            <v>Oth_Cur_Assets-Other</v>
          </cell>
          <cell r="F842" t="str">
            <v>139880     InterCo Other Special Deposits</v>
          </cell>
          <cell r="G842">
            <v>35</v>
          </cell>
        </row>
        <row r="843">
          <cell r="D843" t="str">
            <v>139900</v>
          </cell>
          <cell r="E843" t="str">
            <v>Oth_Cur_Assets-Other</v>
          </cell>
          <cell r="F843" t="str">
            <v>139900     Reserve for Other Assets-Current</v>
          </cell>
          <cell r="G843">
            <v>35</v>
          </cell>
        </row>
        <row r="845">
          <cell r="D845" t="str">
            <v>139902</v>
          </cell>
          <cell r="E845" t="str">
            <v>Oth_Cur_Assets-Other</v>
          </cell>
          <cell r="F845" t="str">
            <v>139902     Weather Derivative Asset - Current</v>
          </cell>
          <cell r="G845">
            <v>35</v>
          </cell>
        </row>
        <row r="846">
          <cell r="D846" t="str">
            <v>139903</v>
          </cell>
          <cell r="E846" t="str">
            <v>Oth_Cur_Assets-Other</v>
          </cell>
          <cell r="F846" t="str">
            <v>139903     Energy Trading Derivative Asset - Curren</v>
          </cell>
          <cell r="G846">
            <v>35</v>
          </cell>
        </row>
        <row r="847">
          <cell r="D847" t="str">
            <v>139904</v>
          </cell>
          <cell r="E847" t="str">
            <v>Oth_Cur_Assets-Other</v>
          </cell>
          <cell r="F847" t="str">
            <v>139904     Aquila Weather Hedge - Current Asset</v>
          </cell>
          <cell r="G847">
            <v>35</v>
          </cell>
        </row>
        <row r="853">
          <cell r="D853" t="str">
            <v>139800</v>
          </cell>
          <cell r="E853" t="str">
            <v>Oth_Cur_Assets-FA</v>
          </cell>
          <cell r="F853" t="str">
            <v>139800     Other Assets-Current</v>
          </cell>
          <cell r="G853">
            <v>36</v>
          </cell>
        </row>
        <row r="857">
          <cell r="D857" t="str">
            <v>139810</v>
          </cell>
          <cell r="E857" t="str">
            <v>Oth_Fwd_Mkt_to_Mkt_Ast</v>
          </cell>
          <cell r="F857" t="str">
            <v>139810     Other Assets-Forward Market Trading Posi</v>
          </cell>
          <cell r="G857">
            <v>37</v>
          </cell>
        </row>
        <row r="866">
          <cell r="D866" t="str">
            <v>140100</v>
          </cell>
          <cell r="E866" t="str">
            <v>Prop_Plant_&amp;_Eq_in_Svc</v>
          </cell>
          <cell r="F866" t="str">
            <v>140100     Land - In Srvc; Capital Statistical Ele</v>
          </cell>
          <cell r="G866">
            <v>38</v>
          </cell>
        </row>
        <row r="867">
          <cell r="D867" t="str">
            <v>140109</v>
          </cell>
          <cell r="E867" t="str">
            <v>Prop_Plant_&amp;_Eq_in_Svc</v>
          </cell>
          <cell r="F867" t="str">
            <v>140109     Land-Non-Rec</v>
          </cell>
          <cell r="G867">
            <v>38</v>
          </cell>
        </row>
        <row r="868">
          <cell r="D868" t="str">
            <v>140110</v>
          </cell>
          <cell r="E868" t="str">
            <v>Prop_Plant_&amp;_Eq_in_Svc</v>
          </cell>
          <cell r="F868" t="str">
            <v>140110     Land Imprvmt; Capital Statistical Elem</v>
          </cell>
          <cell r="G868">
            <v>38</v>
          </cell>
        </row>
        <row r="869">
          <cell r="D869" t="str">
            <v>140119</v>
          </cell>
          <cell r="E869" t="str">
            <v>Prop_Plant_&amp;_Eq_in_Svc</v>
          </cell>
          <cell r="F869" t="str">
            <v>140119     Land Improvements-Non-Rec</v>
          </cell>
          <cell r="G869">
            <v>38</v>
          </cell>
        </row>
        <row r="870">
          <cell r="D870" t="str">
            <v>140120</v>
          </cell>
          <cell r="E870" t="str">
            <v>Prop_Plant_&amp;_Eq_in_Svc</v>
          </cell>
          <cell r="F870" t="str">
            <v>140120     Buildings-In Service</v>
          </cell>
          <cell r="G870">
            <v>38</v>
          </cell>
        </row>
        <row r="871">
          <cell r="D871" t="str">
            <v>140126</v>
          </cell>
          <cell r="E871" t="str">
            <v>Prop_Plant_&amp;_Eq_in_Svc</v>
          </cell>
          <cell r="F871" t="str">
            <v>140126     Buildings-In Service-Leasehold Improveme</v>
          </cell>
          <cell r="G871">
            <v>38</v>
          </cell>
        </row>
        <row r="872">
          <cell r="D872" t="str">
            <v>140128</v>
          </cell>
          <cell r="E872" t="str">
            <v>Prop_Plant_&amp;_Eq_in_Svc</v>
          </cell>
          <cell r="F872" t="str">
            <v>140128     Land &amp; Building reclass - UK GAAP</v>
          </cell>
          <cell r="G872">
            <v>38</v>
          </cell>
        </row>
        <row r="873">
          <cell r="D873" t="str">
            <v>140129</v>
          </cell>
          <cell r="E873" t="str">
            <v>Prop_Plant_&amp;_Eq_in_Svc</v>
          </cell>
          <cell r="F873" t="str">
            <v>140129     Buildings-Non-Rec</v>
          </cell>
          <cell r="G873">
            <v>38</v>
          </cell>
        </row>
        <row r="874">
          <cell r="D874" t="str">
            <v>140130</v>
          </cell>
          <cell r="E874" t="str">
            <v>Prop_Plant_&amp;_Eq_in_Svc</v>
          </cell>
          <cell r="F874" t="str">
            <v>140130     Production Plant;Capital Statistical Ele</v>
          </cell>
          <cell r="G874">
            <v>38</v>
          </cell>
        </row>
        <row r="875">
          <cell r="D875" t="str">
            <v>140136</v>
          </cell>
          <cell r="E875" t="str">
            <v>Prop_Plant_&amp;_Eq_in_Svc</v>
          </cell>
          <cell r="F875" t="str">
            <v>140136     Production Plant-Leasehold Improvements</v>
          </cell>
          <cell r="G875">
            <v>38</v>
          </cell>
        </row>
        <row r="876">
          <cell r="D876" t="str">
            <v>140139</v>
          </cell>
          <cell r="E876" t="str">
            <v>Prop_Plant_&amp;_Eq_in_Svc</v>
          </cell>
          <cell r="F876" t="str">
            <v>140139     Production Plant-Non-Rec</v>
          </cell>
          <cell r="G876">
            <v>38</v>
          </cell>
        </row>
        <row r="877">
          <cell r="D877" t="str">
            <v>140140</v>
          </cell>
          <cell r="E877" t="str">
            <v>Prop_Plant_&amp;_Eq_in_Svc</v>
          </cell>
          <cell r="F877" t="str">
            <v>140140     Transmission Plant; Capital Statistical</v>
          </cell>
          <cell r="G877">
            <v>38</v>
          </cell>
        </row>
        <row r="878">
          <cell r="D878" t="str">
            <v>140149</v>
          </cell>
          <cell r="E878" t="str">
            <v>Prop_Plant_&amp;_Eq_in_Svc</v>
          </cell>
          <cell r="F878" t="str">
            <v>140149     Transmission Plant Non-Rec</v>
          </cell>
          <cell r="G878">
            <v>38</v>
          </cell>
        </row>
        <row r="879">
          <cell r="D879" t="str">
            <v>140160</v>
          </cell>
          <cell r="E879" t="str">
            <v>Prop_Plant_&amp;_Eq_in_Svc</v>
          </cell>
          <cell r="F879" t="str">
            <v>140160     Distn Assets - In Service; Capital Stat</v>
          </cell>
          <cell r="G879">
            <v>38</v>
          </cell>
        </row>
        <row r="880">
          <cell r="D880" t="str">
            <v>140169</v>
          </cell>
          <cell r="E880" t="str">
            <v>Prop_Plant_&amp;_Eq_in_Svc</v>
          </cell>
          <cell r="F880" t="str">
            <v>140169     Distribution Assets - Non-Rec</v>
          </cell>
          <cell r="G880">
            <v>38</v>
          </cell>
        </row>
        <row r="881">
          <cell r="D881" t="str">
            <v>140170</v>
          </cell>
          <cell r="E881" t="str">
            <v>Prop_Plant_&amp;_Eq_in_Svc</v>
          </cell>
          <cell r="F881" t="str">
            <v>140170     Customer Contributions - Capitalised</v>
          </cell>
          <cell r="G881">
            <v>38</v>
          </cell>
        </row>
        <row r="882">
          <cell r="D882" t="str">
            <v>140180</v>
          </cell>
          <cell r="E882" t="str">
            <v>Prop_Plant_&amp;_Eq_in_Svc</v>
          </cell>
          <cell r="F882" t="str">
            <v>140180     Motor Vehicles and Mobile Plant - In Ser</v>
          </cell>
          <cell r="G882">
            <v>38</v>
          </cell>
        </row>
        <row r="883">
          <cell r="D883" t="str">
            <v>140189</v>
          </cell>
          <cell r="E883" t="str">
            <v>Prop_Plant_&amp;_Eq_in_Svc</v>
          </cell>
          <cell r="F883" t="str">
            <v>140189     Motor Veh/Mobile Plant - In Service-Non-</v>
          </cell>
          <cell r="G883">
            <v>38</v>
          </cell>
        </row>
        <row r="884">
          <cell r="D884" t="str">
            <v>140190</v>
          </cell>
          <cell r="E884" t="str">
            <v>Prop_Plant_&amp;_Eq_in_Svc</v>
          </cell>
          <cell r="F884" t="str">
            <v>140190     Office Furniture &amp; Equipment; Captl Stat</v>
          </cell>
          <cell r="G884">
            <v>38</v>
          </cell>
        </row>
        <row r="885">
          <cell r="D885" t="str">
            <v>140199</v>
          </cell>
          <cell r="E885" t="str">
            <v>Prop_Plant_&amp;_Eq_in_Svc</v>
          </cell>
          <cell r="F885" t="str">
            <v>140199     Office Furniture &amp; Equipment-Non-Rec</v>
          </cell>
          <cell r="G885">
            <v>38</v>
          </cell>
        </row>
        <row r="886">
          <cell r="D886" t="str">
            <v>140200</v>
          </cell>
          <cell r="E886" t="str">
            <v>Prop_Plant_&amp;_Eq_in_Svc</v>
          </cell>
          <cell r="F886" t="str">
            <v>140200     General Assets - In Service</v>
          </cell>
          <cell r="G886">
            <v>38</v>
          </cell>
        </row>
        <row r="887">
          <cell r="D887" t="str">
            <v>140202</v>
          </cell>
          <cell r="E887" t="str">
            <v>Prop_Plant_&amp;_Eq_in_Svc</v>
          </cell>
          <cell r="F887" t="str">
            <v>140202     General Assets - In Service</v>
          </cell>
          <cell r="G887">
            <v>38</v>
          </cell>
        </row>
        <row r="888">
          <cell r="D888" t="str">
            <v>140203</v>
          </cell>
          <cell r="E888" t="str">
            <v>Prop_Plant_&amp;_Eq_in_Svc</v>
          </cell>
          <cell r="F888" t="str">
            <v>140203     General Assets - In Service</v>
          </cell>
          <cell r="G888">
            <v>38</v>
          </cell>
        </row>
        <row r="889">
          <cell r="D889" t="str">
            <v>140209</v>
          </cell>
          <cell r="E889" t="str">
            <v>Prop_Plant_&amp;_Eq_in_Svc</v>
          </cell>
          <cell r="F889" t="str">
            <v>140209     Other General Plant &amp; Equipment-Non-Rec</v>
          </cell>
          <cell r="G889">
            <v>38</v>
          </cell>
        </row>
        <row r="890">
          <cell r="D890" t="str">
            <v>140210</v>
          </cell>
          <cell r="E890" t="str">
            <v>Prop_Plant_&amp;_Eq_in_Svc</v>
          </cell>
          <cell r="F890" t="str">
            <v>140210     General Assets</v>
          </cell>
          <cell r="G890">
            <v>38</v>
          </cell>
        </row>
        <row r="891">
          <cell r="D891" t="str">
            <v>140215</v>
          </cell>
          <cell r="E891" t="str">
            <v>Prop_Plant_&amp;_Eq_in_Svc</v>
          </cell>
          <cell r="F891" t="str">
            <v>140215     Mining Assets</v>
          </cell>
          <cell r="G891">
            <v>38</v>
          </cell>
        </row>
        <row r="892">
          <cell r="D892" t="str">
            <v>140240</v>
          </cell>
          <cell r="E892" t="str">
            <v>Prop_Plant_&amp;_Eq_in_Svc</v>
          </cell>
          <cell r="F892" t="str">
            <v>140240     Asset Retirement Obligations - Productio</v>
          </cell>
          <cell r="G892">
            <v>38</v>
          </cell>
        </row>
        <row r="893">
          <cell r="D893" t="str">
            <v>140245</v>
          </cell>
          <cell r="E893" t="str">
            <v>Prop_Plant_&amp;_Eq_in_Svc</v>
          </cell>
          <cell r="F893" t="str">
            <v>140245     UK Asset Retirement Obligation</v>
          </cell>
          <cell r="G893">
            <v>38</v>
          </cell>
        </row>
        <row r="894">
          <cell r="D894" t="str">
            <v>140250</v>
          </cell>
          <cell r="E894" t="str">
            <v>Prop_Plant_&amp;_Eq_in_Svc</v>
          </cell>
          <cell r="F894" t="str">
            <v>140250     Asset Retirement Obligations - Mining</v>
          </cell>
          <cell r="G894">
            <v>38</v>
          </cell>
        </row>
        <row r="895">
          <cell r="D895" t="str">
            <v>140259</v>
          </cell>
          <cell r="E895" t="str">
            <v>Prop_Plant_&amp;_Eq_in_Svc</v>
          </cell>
          <cell r="F895" t="str">
            <v>140259     Asset Retirement Obligations - Mining</v>
          </cell>
          <cell r="G895">
            <v>38</v>
          </cell>
        </row>
        <row r="896">
          <cell r="D896" t="str">
            <v>140299</v>
          </cell>
          <cell r="E896" t="str">
            <v>Prop_Plant_&amp;_Eq_in_Svc</v>
          </cell>
          <cell r="F896" t="str">
            <v>140299     General Assets - In Service</v>
          </cell>
          <cell r="G896">
            <v>38</v>
          </cell>
        </row>
        <row r="897">
          <cell r="D897" t="str">
            <v>140300</v>
          </cell>
          <cell r="E897" t="str">
            <v>Prop_Plant_&amp;_Eq_in_Svc</v>
          </cell>
          <cell r="F897" t="str">
            <v>140300     General Assets - In Service</v>
          </cell>
          <cell r="G897">
            <v>38</v>
          </cell>
        </row>
        <row r="898">
          <cell r="D898" t="str">
            <v>140309</v>
          </cell>
          <cell r="E898" t="str">
            <v>Prop_Plant_&amp;_Eq_in_Svc</v>
          </cell>
          <cell r="F898" t="str">
            <v>140309     Aircraft Assets - In Service-Non-Rec</v>
          </cell>
          <cell r="G898">
            <v>38</v>
          </cell>
        </row>
        <row r="899">
          <cell r="D899" t="str">
            <v>140310</v>
          </cell>
          <cell r="E899" t="str">
            <v>Prop_Plant_&amp;_Eq_in_Svc</v>
          </cell>
          <cell r="F899" t="str">
            <v>140310     Artwork; Capital Statistical Element</v>
          </cell>
          <cell r="G899">
            <v>38</v>
          </cell>
        </row>
        <row r="900">
          <cell r="D900" t="str">
            <v>140319</v>
          </cell>
          <cell r="E900" t="str">
            <v>Prop_Plant_&amp;_Eq_in_Svc</v>
          </cell>
          <cell r="F900" t="str">
            <v>140319     Artwork-Non-Rec</v>
          </cell>
          <cell r="G900">
            <v>38</v>
          </cell>
        </row>
        <row r="901">
          <cell r="D901" t="str">
            <v>140320</v>
          </cell>
          <cell r="E901" t="str">
            <v>Prop_Plant_&amp;_Eq_in_Svc</v>
          </cell>
          <cell r="F901" t="str">
            <v>140320     Leasehold Improvements; Capital Stat</v>
          </cell>
          <cell r="G901">
            <v>38</v>
          </cell>
        </row>
        <row r="902">
          <cell r="D902" t="str">
            <v>140329</v>
          </cell>
          <cell r="E902" t="str">
            <v>Prop_Plant_&amp;_Eq_in_Svc</v>
          </cell>
          <cell r="F902" t="str">
            <v>140329     Leasehold Improvements-Non-Rec</v>
          </cell>
          <cell r="G902">
            <v>38</v>
          </cell>
        </row>
        <row r="903">
          <cell r="D903" t="str">
            <v>140330</v>
          </cell>
          <cell r="E903" t="str">
            <v>Prop_Plant_&amp;_Eq_in_Svc</v>
          </cell>
          <cell r="F903" t="str">
            <v>140330     PPM Wind Generation</v>
          </cell>
          <cell r="G903">
            <v>38</v>
          </cell>
        </row>
        <row r="904">
          <cell r="D904" t="str">
            <v>140340</v>
          </cell>
          <cell r="E904" t="str">
            <v>Prop_Plant_&amp;_Eq_in_Svc</v>
          </cell>
          <cell r="F904" t="str">
            <v>140340     PPM Thermal Generation</v>
          </cell>
          <cell r="G904">
            <v>38</v>
          </cell>
        </row>
        <row r="905">
          <cell r="D905" t="str">
            <v>140350</v>
          </cell>
          <cell r="E905" t="str">
            <v>Prop_Plant_&amp;_Eq_in_Svc</v>
          </cell>
          <cell r="F905" t="str">
            <v>140350     Gas Storage Facilities</v>
          </cell>
          <cell r="G905">
            <v>38</v>
          </cell>
        </row>
        <row r="906">
          <cell r="D906" t="str">
            <v>140351</v>
          </cell>
          <cell r="E906" t="str">
            <v>Prop_Plant_&amp;_Eq_in_Svc</v>
          </cell>
          <cell r="F906" t="str">
            <v>140351     Gas Storage Facilities</v>
          </cell>
          <cell r="G906">
            <v>38</v>
          </cell>
        </row>
        <row r="907">
          <cell r="D907" t="str">
            <v>140352</v>
          </cell>
          <cell r="E907" t="str">
            <v>Prop_Plant_&amp;_Eq_in_Svc</v>
          </cell>
          <cell r="F907" t="str">
            <v>140352     Gas Compressor Equipment</v>
          </cell>
          <cell r="G907">
            <v>38</v>
          </cell>
        </row>
        <row r="908">
          <cell r="D908" t="str">
            <v>140353</v>
          </cell>
          <cell r="E908" t="str">
            <v>Prop_Plant_&amp;_Eq_in_Svc</v>
          </cell>
          <cell r="F908" t="str">
            <v>140353     Gas Dehydration/Treating Equipment</v>
          </cell>
          <cell r="G908">
            <v>38</v>
          </cell>
        </row>
        <row r="909">
          <cell r="D909" t="str">
            <v>140354</v>
          </cell>
          <cell r="E909" t="str">
            <v>Prop_Plant_&amp;_Eq_in_Svc</v>
          </cell>
          <cell r="F909" t="str">
            <v>140354     Gas Storage - Other Equipment</v>
          </cell>
          <cell r="G909">
            <v>38</v>
          </cell>
        </row>
        <row r="910">
          <cell r="D910" t="str">
            <v>140355</v>
          </cell>
          <cell r="E910" t="str">
            <v>Prop_Plant_&amp;_Eq_in_Svc</v>
          </cell>
          <cell r="F910" t="str">
            <v>140355     Gas Storage Tools &amp; Yard Equipment</v>
          </cell>
          <cell r="G910">
            <v>38</v>
          </cell>
        </row>
        <row r="911">
          <cell r="D911" t="str">
            <v>140361</v>
          </cell>
          <cell r="E911" t="str">
            <v>Prop_Plant_&amp;_Eq_in_Svc</v>
          </cell>
          <cell r="F911" t="str">
            <v>140361     Gas Pipeline Systems</v>
          </cell>
          <cell r="G911">
            <v>38</v>
          </cell>
        </row>
        <row r="912">
          <cell r="D912" t="str">
            <v>140362</v>
          </cell>
          <cell r="E912" t="str">
            <v>Prop_Plant_&amp;_Eq_in_Svc</v>
          </cell>
          <cell r="F912" t="str">
            <v>140362     Gas Meter Runs</v>
          </cell>
          <cell r="G912">
            <v>38</v>
          </cell>
        </row>
        <row r="913">
          <cell r="D913" t="str">
            <v>140363</v>
          </cell>
          <cell r="E913" t="str">
            <v>Prop_Plant_&amp;_Eq_in_Svc</v>
          </cell>
          <cell r="F913" t="str">
            <v>140363     Gas - Rights of Way</v>
          </cell>
          <cell r="G913">
            <v>38</v>
          </cell>
        </row>
        <row r="914">
          <cell r="D914" t="str">
            <v>140371</v>
          </cell>
          <cell r="E914" t="str">
            <v>Prop_Plant_&amp;_Eq_in_Svc</v>
          </cell>
          <cell r="F914" t="str">
            <v>140371     Gas Storage Leaseholds and Rights</v>
          </cell>
          <cell r="G914">
            <v>38</v>
          </cell>
        </row>
        <row r="915">
          <cell r="D915" t="str">
            <v>140372</v>
          </cell>
          <cell r="E915" t="str">
            <v>Prop_Plant_&amp;_Eq_in_Svc</v>
          </cell>
          <cell r="F915" t="str">
            <v>140372     Gas Storage Reservoirs</v>
          </cell>
          <cell r="G915">
            <v>38</v>
          </cell>
        </row>
        <row r="916">
          <cell r="D916" t="str">
            <v>140373</v>
          </cell>
          <cell r="E916" t="str">
            <v>Prop_Plant_&amp;_Eq_in_Svc</v>
          </cell>
          <cell r="F916" t="str">
            <v>140373     Undeveloped Gas Storage Leaseholds</v>
          </cell>
          <cell r="G916">
            <v>38</v>
          </cell>
        </row>
        <row r="917">
          <cell r="D917" t="str">
            <v>140374</v>
          </cell>
          <cell r="E917" t="str">
            <v>Prop_Plant_&amp;_Eq_in_Svc</v>
          </cell>
          <cell r="F917" t="str">
            <v>140374     Nonrecoverable Gas</v>
          </cell>
          <cell r="G917">
            <v>38</v>
          </cell>
        </row>
        <row r="918">
          <cell r="D918" t="str">
            <v>140400</v>
          </cell>
          <cell r="E918" t="str">
            <v>Prop_Plant_&amp;_Eq_in_Svc</v>
          </cell>
          <cell r="F918" t="str">
            <v>140400     Trail Mountain - UK GAAP</v>
          </cell>
          <cell r="G918">
            <v>38</v>
          </cell>
        </row>
        <row r="919">
          <cell r="D919" t="str">
            <v>140401</v>
          </cell>
          <cell r="E919" t="str">
            <v>Prop_Plant_&amp;_Eq_in_Svc</v>
          </cell>
          <cell r="F919" t="str">
            <v>140401     Regulatory Disallow - UK GAAP</v>
          </cell>
          <cell r="G919">
            <v>38</v>
          </cell>
        </row>
        <row r="920">
          <cell r="D920" t="str">
            <v>140402</v>
          </cell>
          <cell r="E920" t="str">
            <v>Prop_Plant_&amp;_Eq_in_Svc</v>
          </cell>
          <cell r="F920" t="str">
            <v>140402     Utah Diverge - UK GAAP</v>
          </cell>
          <cell r="G920">
            <v>38</v>
          </cell>
        </row>
        <row r="921">
          <cell r="D921" t="str">
            <v>140403</v>
          </cell>
          <cell r="E921" t="str">
            <v>Prop_Plant_&amp;_Eq_in_Svc</v>
          </cell>
          <cell r="F921" t="str">
            <v>140403     Equity AFUDC - UK GAAP</v>
          </cell>
          <cell r="G921">
            <v>38</v>
          </cell>
        </row>
        <row r="922">
          <cell r="D922" t="str">
            <v>140404</v>
          </cell>
          <cell r="E922" t="str">
            <v>Prop_Plant_&amp;_Eq_in_Svc</v>
          </cell>
          <cell r="F922" t="str">
            <v>140404     OPRB - UK GAAP</v>
          </cell>
          <cell r="G922">
            <v>38</v>
          </cell>
        </row>
        <row r="923">
          <cell r="D923" t="str">
            <v>140405</v>
          </cell>
          <cell r="E923" t="str">
            <v>Prop_Plant_&amp;_Eq_in_Svc</v>
          </cell>
          <cell r="F923" t="str">
            <v>140405     Pension - UK GAAP</v>
          </cell>
          <cell r="G923">
            <v>38</v>
          </cell>
        </row>
        <row r="924">
          <cell r="D924" t="str">
            <v>140406</v>
          </cell>
          <cell r="E924" t="str">
            <v>Prop_Plant_&amp;_Eq_in_Svc</v>
          </cell>
          <cell r="F924" t="str">
            <v>140406     ITC - UK GAAP</v>
          </cell>
          <cell r="G924">
            <v>38</v>
          </cell>
        </row>
        <row r="925">
          <cell r="D925" t="str">
            <v>140407</v>
          </cell>
          <cell r="E925" t="str">
            <v>Prop_Plant_&amp;_Eq_in_Svc</v>
          </cell>
          <cell r="F925" t="str">
            <v>140407     NNS Poles &amp; Wires - UK GAAP</v>
          </cell>
          <cell r="G925">
            <v>38</v>
          </cell>
        </row>
        <row r="926">
          <cell r="D926" t="str">
            <v>140408</v>
          </cell>
          <cell r="E926" t="str">
            <v>Prop_Plant_&amp;_Eq_in_Svc</v>
          </cell>
          <cell r="F926" t="str">
            <v>140408     WAPA - UK GAAP</v>
          </cell>
          <cell r="G926">
            <v>38</v>
          </cell>
        </row>
        <row r="927">
          <cell r="D927" t="str">
            <v>140409</v>
          </cell>
          <cell r="E927" t="str">
            <v>Prop_Plant_&amp;_Eq_in_Svc</v>
          </cell>
          <cell r="F927" t="str">
            <v>140409     SMUD - UK GAAP</v>
          </cell>
          <cell r="G927">
            <v>38</v>
          </cell>
        </row>
        <row r="928">
          <cell r="D928" t="str">
            <v>140410</v>
          </cell>
          <cell r="E928" t="str">
            <v>Prop_Plant_&amp;_Eq_in_Svc</v>
          </cell>
          <cell r="F928" t="str">
            <v>140410     Fuel Divergence - UK GAAP</v>
          </cell>
          <cell r="G928">
            <v>38</v>
          </cell>
        </row>
        <row r="929">
          <cell r="D929" t="str">
            <v>140411</v>
          </cell>
          <cell r="E929" t="str">
            <v>Prop_Plant_&amp;_Eq_in_Svc</v>
          </cell>
          <cell r="F929" t="str">
            <v>140411     O&amp;M Diverge - UK GAAP</v>
          </cell>
          <cell r="G929">
            <v>38</v>
          </cell>
        </row>
        <row r="930">
          <cell r="D930" t="str">
            <v>140412</v>
          </cell>
          <cell r="E930" t="str">
            <v>Prop_Plant_&amp;_Eq_in_Svc</v>
          </cell>
          <cell r="F930" t="str">
            <v>140412     IT Capitalization UK GAAP</v>
          </cell>
          <cell r="G930">
            <v>38</v>
          </cell>
        </row>
        <row r="931">
          <cell r="D931" t="str">
            <v>140413</v>
          </cell>
          <cell r="E931" t="str">
            <v>Prop_Plant_&amp;_Eq_in_Svc</v>
          </cell>
          <cell r="F931" t="str">
            <v>140413     Plant reclass - UK GAAP</v>
          </cell>
          <cell r="G931">
            <v>38</v>
          </cell>
        </row>
        <row r="932">
          <cell r="D932" t="str">
            <v>140414</v>
          </cell>
          <cell r="E932" t="str">
            <v>Prop_Plant_&amp;_Eq_in_Svc</v>
          </cell>
          <cell r="F932" t="str">
            <v>140414     IMAP - UKGAAP</v>
          </cell>
          <cell r="G932">
            <v>38</v>
          </cell>
        </row>
        <row r="933">
          <cell r="D933" t="str">
            <v>140415</v>
          </cell>
          <cell r="E933" t="str">
            <v>Prop_Plant_&amp;_Eq_in_Svc</v>
          </cell>
          <cell r="F933" t="str">
            <v>140415     SB1149 - UK GAAP</v>
          </cell>
          <cell r="G933">
            <v>38</v>
          </cell>
        </row>
        <row r="934">
          <cell r="D934" t="str">
            <v>140416</v>
          </cell>
          <cell r="E934" t="str">
            <v>Prop_Plant_&amp;_Eq_in_Svc</v>
          </cell>
          <cell r="F934" t="str">
            <v>140416     North Umpqua - UK GAAP</v>
          </cell>
          <cell r="G934">
            <v>38</v>
          </cell>
        </row>
        <row r="935">
          <cell r="D935" t="str">
            <v>140420</v>
          </cell>
          <cell r="E935" t="str">
            <v>Prop_Plant_&amp;_Eq_in_Svc</v>
          </cell>
          <cell r="F935" t="str">
            <v>140420     Contract Obligation - IFRS 4</v>
          </cell>
          <cell r="G935">
            <v>38</v>
          </cell>
        </row>
        <row r="936">
          <cell r="D936" t="str">
            <v>140451</v>
          </cell>
          <cell r="E936" t="str">
            <v>Prop_Plant_&amp;_Eq_in_Svc</v>
          </cell>
          <cell r="F936" t="str">
            <v>140451     Vehicle &amp; Misc reclass - UK GAAP</v>
          </cell>
          <cell r="G936">
            <v>38</v>
          </cell>
        </row>
        <row r="937">
          <cell r="D937" t="str">
            <v>140481</v>
          </cell>
          <cell r="E937" t="str">
            <v>Prop_Plant_&amp;_Eq_in_Svc</v>
          </cell>
          <cell r="F937" t="str">
            <v>140481     Software reclass - UK GAAP</v>
          </cell>
          <cell r="G937">
            <v>38</v>
          </cell>
        </row>
        <row r="938">
          <cell r="D938" t="str">
            <v>140600</v>
          </cell>
          <cell r="E938" t="str">
            <v>Prop_Plant_&amp;_Eq_in_Svc</v>
          </cell>
          <cell r="F938" t="str">
            <v>140600     Property Under Capital Leases</v>
          </cell>
          <cell r="G938">
            <v>38</v>
          </cell>
        </row>
        <row r="939">
          <cell r="D939" t="str">
            <v>140609</v>
          </cell>
          <cell r="E939" t="str">
            <v>Prop_Plant_&amp;_Eq_in_Svc</v>
          </cell>
          <cell r="F939" t="str">
            <v>140609     Property Under Capital Leases-Non-Rec</v>
          </cell>
          <cell r="G939">
            <v>38</v>
          </cell>
        </row>
        <row r="940">
          <cell r="D940" t="str">
            <v>140700</v>
          </cell>
          <cell r="E940" t="str">
            <v>Prop_Plant_&amp;_Eq_in_Svc</v>
          </cell>
          <cell r="F940" t="str">
            <v>140700     Electric Plant Purchased or Sold</v>
          </cell>
          <cell r="G940">
            <v>38</v>
          </cell>
        </row>
        <row r="941">
          <cell r="D941" t="str">
            <v>140709</v>
          </cell>
          <cell r="E941" t="str">
            <v>Prop_Plant_&amp;_Eq_in_Svc</v>
          </cell>
          <cell r="F941" t="str">
            <v>140709     Electric Plant Purchased or Sold-Non-Rec</v>
          </cell>
          <cell r="G941">
            <v>38</v>
          </cell>
        </row>
        <row r="942">
          <cell r="D942" t="str">
            <v>140720</v>
          </cell>
          <cell r="E942" t="str">
            <v>Prop_Plant_&amp;_Eq_in_Svc</v>
          </cell>
          <cell r="F942" t="str">
            <v>140720     Experimental Electric Plant Unclassified</v>
          </cell>
          <cell r="G942">
            <v>38</v>
          </cell>
        </row>
        <row r="943">
          <cell r="D943" t="str">
            <v>140729</v>
          </cell>
          <cell r="E943" t="str">
            <v>Prop_Plant_&amp;_Eq_in_Svc</v>
          </cell>
          <cell r="F943" t="str">
            <v>140729     Experimental Electric Plant Unclass-Non-</v>
          </cell>
          <cell r="G943">
            <v>38</v>
          </cell>
        </row>
        <row r="945">
          <cell r="D945" t="str">
            <v>140920</v>
          </cell>
          <cell r="E945" t="str">
            <v>Prop_Plant_&amp;_Eq_in_Svc</v>
          </cell>
          <cell r="F945" t="str">
            <v>140920     Nonutility Property</v>
          </cell>
          <cell r="G945">
            <v>38</v>
          </cell>
        </row>
        <row r="946">
          <cell r="D946" t="str">
            <v>140921</v>
          </cell>
          <cell r="E946" t="str">
            <v>Prop_Plant_&amp;_Eq_in_Svc</v>
          </cell>
          <cell r="F946" t="str">
            <v>140921     Nonutility Property-Non-Rec</v>
          </cell>
          <cell r="G946">
            <v>38</v>
          </cell>
        </row>
        <row r="947">
          <cell r="D947" t="str">
            <v>140989</v>
          </cell>
          <cell r="E947" t="str">
            <v>Prop_Plant_&amp;_Eq_in_Svc</v>
          </cell>
          <cell r="F947" t="str">
            <v>140989     General Plant &amp; Equip-Reimbursed by Insu</v>
          </cell>
          <cell r="G947">
            <v>38</v>
          </cell>
        </row>
        <row r="948">
          <cell r="D948" t="str">
            <v>141100</v>
          </cell>
          <cell r="E948" t="str">
            <v>Prop_Plant_&amp;_Eq_in_Svc</v>
          </cell>
          <cell r="F948" t="str">
            <v>141100     Goodwill; Capital Statistical Element</v>
          </cell>
          <cell r="G948">
            <v>38</v>
          </cell>
        </row>
        <row r="949">
          <cell r="D949" t="str">
            <v>141109</v>
          </cell>
          <cell r="E949" t="str">
            <v>Prop_Plant_&amp;_Eq_in_Svc</v>
          </cell>
          <cell r="F949" t="str">
            <v>141109     Goodwill-Non-Rec</v>
          </cell>
          <cell r="G949">
            <v>38</v>
          </cell>
        </row>
        <row r="950">
          <cell r="D950" t="str">
            <v>141110</v>
          </cell>
          <cell r="E950" t="str">
            <v>Prop_Plant_&amp;_Eq_in_Svc</v>
          </cell>
          <cell r="F950" t="str">
            <v>141110     Intellectual Property; Capital Stat Elem</v>
          </cell>
          <cell r="G950">
            <v>38</v>
          </cell>
        </row>
        <row r="951">
          <cell r="D951" t="str">
            <v>141120</v>
          </cell>
          <cell r="E951" t="str">
            <v>Prop_Plant_&amp;_Eq_in_Svc</v>
          </cell>
          <cell r="F951" t="str">
            <v>141120     Licences, Patents, Trademarks &amp; Royaltie</v>
          </cell>
          <cell r="G951">
            <v>38</v>
          </cell>
        </row>
        <row r="952">
          <cell r="D952" t="str">
            <v>141129</v>
          </cell>
          <cell r="E952" t="str">
            <v>Prop_Plant_&amp;_Eq_in_Svc</v>
          </cell>
          <cell r="F952" t="str">
            <v>141129     Licenses, Patents, Trademarks &amp; Royaltie</v>
          </cell>
          <cell r="G952">
            <v>38</v>
          </cell>
        </row>
        <row r="953">
          <cell r="D953" t="str">
            <v>141130</v>
          </cell>
          <cell r="E953" t="str">
            <v>Prop_Plant_&amp;_Eq_in_Svc</v>
          </cell>
          <cell r="F953" t="str">
            <v>141130     Organization Costs; Capital Stat Elem</v>
          </cell>
          <cell r="G953">
            <v>38</v>
          </cell>
        </row>
        <row r="954">
          <cell r="D954" t="str">
            <v>141139</v>
          </cell>
          <cell r="E954" t="str">
            <v>Prop_Plant_&amp;_Eq_in_Svc</v>
          </cell>
          <cell r="F954" t="str">
            <v>141139     Organization Costs-Non-Rec</v>
          </cell>
          <cell r="G954">
            <v>38</v>
          </cell>
        </row>
        <row r="955">
          <cell r="D955" t="str">
            <v>141140</v>
          </cell>
          <cell r="E955" t="str">
            <v>Prop_Plant_&amp;_Eq_in_Svc</v>
          </cell>
          <cell r="F955" t="str">
            <v>141140     Software Development; Capital Stat Elem</v>
          </cell>
          <cell r="G955">
            <v>38</v>
          </cell>
        </row>
        <row r="956">
          <cell r="D956" t="str">
            <v>141141</v>
          </cell>
          <cell r="E956" t="str">
            <v>Prop_Plant_&amp;_Eq_in_Svc</v>
          </cell>
          <cell r="F956" t="str">
            <v>141141     Minor Software</v>
          </cell>
          <cell r="G956">
            <v>38</v>
          </cell>
        </row>
        <row r="957">
          <cell r="D957" t="str">
            <v>141149</v>
          </cell>
          <cell r="E957" t="str">
            <v>Prop_Plant_&amp;_Eq_in_Svc</v>
          </cell>
          <cell r="F957" t="str">
            <v>141149     Software Development-Non-Rec</v>
          </cell>
          <cell r="G957">
            <v>38</v>
          </cell>
        </row>
        <row r="958">
          <cell r="D958" t="str">
            <v>141150</v>
          </cell>
          <cell r="E958" t="str">
            <v>Prop_Plant_&amp;_Eq_in_Svc</v>
          </cell>
          <cell r="F958" t="str">
            <v>141150     Capitalized Interest</v>
          </cell>
          <cell r="G958">
            <v>38</v>
          </cell>
        </row>
        <row r="959">
          <cell r="D959" t="str">
            <v>141160</v>
          </cell>
          <cell r="E959" t="str">
            <v>Prop_Plant_&amp;_Eq_in_Svc</v>
          </cell>
          <cell r="F959" t="str">
            <v>141160     Transaction Costs</v>
          </cell>
          <cell r="G959">
            <v>38</v>
          </cell>
        </row>
        <row r="960">
          <cell r="D960" t="str">
            <v>141170</v>
          </cell>
          <cell r="E960" t="str">
            <v>Prop_Plant_&amp;_Eq_in_Svc</v>
          </cell>
          <cell r="F960" t="str">
            <v>141170     Financing Costs</v>
          </cell>
          <cell r="G960">
            <v>38</v>
          </cell>
        </row>
        <row r="961">
          <cell r="D961" t="str">
            <v>141180</v>
          </cell>
          <cell r="E961" t="str">
            <v>Prop_Plant_&amp;_Eq_in_Svc</v>
          </cell>
          <cell r="F961" t="str">
            <v>141180     Mortgage Costs</v>
          </cell>
          <cell r="G961">
            <v>38</v>
          </cell>
        </row>
        <row r="962">
          <cell r="D962" t="str">
            <v>141190</v>
          </cell>
          <cell r="E962" t="str">
            <v>Prop_Plant_&amp;_Eq_in_Svc</v>
          </cell>
          <cell r="F962" t="str">
            <v>141190     Tax Sale Costs</v>
          </cell>
          <cell r="G962">
            <v>38</v>
          </cell>
        </row>
        <row r="963">
          <cell r="D963" t="str">
            <v>141200</v>
          </cell>
          <cell r="E963" t="str">
            <v>Prop_Plant_&amp;_Eq_in_Svc</v>
          </cell>
          <cell r="F963" t="str">
            <v>141200     Other Intangible Assets; Captl Stat Elem</v>
          </cell>
          <cell r="G963">
            <v>38</v>
          </cell>
        </row>
        <row r="964">
          <cell r="D964" t="str">
            <v>141209</v>
          </cell>
          <cell r="E964" t="str">
            <v>Prop_Plant_&amp;_Eq_in_Svc</v>
          </cell>
          <cell r="F964" t="str">
            <v>141209     Other Intangible Assets-Non-Rec</v>
          </cell>
          <cell r="G964">
            <v>38</v>
          </cell>
        </row>
        <row r="965">
          <cell r="D965" t="str">
            <v>141210</v>
          </cell>
          <cell r="E965" t="str">
            <v>Prop_Plant_&amp;_Eq_in_Svc</v>
          </cell>
          <cell r="F965" t="str">
            <v>141210     Hydro Relicense Obligations Intangibles</v>
          </cell>
          <cell r="G965">
            <v>38</v>
          </cell>
        </row>
        <row r="967">
          <cell r="D967" t="str">
            <v>140759</v>
          </cell>
          <cell r="E967" t="str">
            <v>Prop_Plant_&amp;_Eq_in_Svc</v>
          </cell>
          <cell r="F967" t="str">
            <v>140759     Electric Plant Held for Future Use-Non R</v>
          </cell>
          <cell r="G967">
            <v>38</v>
          </cell>
        </row>
        <row r="968">
          <cell r="D968" t="str">
            <v>140774</v>
          </cell>
          <cell r="E968" t="str">
            <v>Prop_Plant_&amp;_Eq_in_Svc</v>
          </cell>
          <cell r="F968" t="str">
            <v>140774     Prod Completed Constrctn Not Classified</v>
          </cell>
          <cell r="G968">
            <v>38</v>
          </cell>
        </row>
        <row r="969">
          <cell r="D969" t="str">
            <v>140775</v>
          </cell>
          <cell r="E969" t="str">
            <v>Prop_Plant_&amp;_Eq_in_Svc</v>
          </cell>
          <cell r="F969" t="str">
            <v>140775     Distrib Completed Constructn Not Classif</v>
          </cell>
          <cell r="G969">
            <v>38</v>
          </cell>
        </row>
        <row r="970">
          <cell r="D970" t="str">
            <v>140776</v>
          </cell>
          <cell r="E970" t="str">
            <v>Prop_Plant_&amp;_Eq_in_Svc</v>
          </cell>
          <cell r="F970" t="str">
            <v>140776     Transm Completed Constrctn Not Classifie</v>
          </cell>
          <cell r="G970">
            <v>38</v>
          </cell>
        </row>
        <row r="971">
          <cell r="D971" t="str">
            <v>140777</v>
          </cell>
          <cell r="E971" t="str">
            <v>Prop_Plant_&amp;_Eq_in_Svc</v>
          </cell>
          <cell r="F971" t="str">
            <v>140777     General Completed Constrctn Not Classifi</v>
          </cell>
          <cell r="G971">
            <v>38</v>
          </cell>
        </row>
        <row r="972">
          <cell r="D972" t="str">
            <v>140799</v>
          </cell>
          <cell r="E972" t="str">
            <v>Prop_Plant_&amp;_Eq_in_Svc</v>
          </cell>
          <cell r="F972" t="str">
            <v>140799     Asset Purchase Pending Distribution</v>
          </cell>
          <cell r="G972">
            <v>38</v>
          </cell>
        </row>
        <row r="974">
          <cell r="D974" t="str">
            <v>140801</v>
          </cell>
          <cell r="E974" t="str">
            <v>Prop_Plant_&amp;_Eq_in_Svc</v>
          </cell>
          <cell r="F974" t="str">
            <v>140801     Electric Plant Acquisition Adj - Svilar</v>
          </cell>
          <cell r="G974">
            <v>38</v>
          </cell>
        </row>
        <row r="975">
          <cell r="D975" t="str">
            <v>140802</v>
          </cell>
          <cell r="E975" t="str">
            <v>Prop_Plant_&amp;_Eq_in_Svc</v>
          </cell>
          <cell r="F975" t="str">
            <v>140802     Electric Plant Acquisition Adj - Shoshon</v>
          </cell>
          <cell r="G975">
            <v>38</v>
          </cell>
        </row>
        <row r="976">
          <cell r="D976" t="str">
            <v>140803</v>
          </cell>
          <cell r="E976" t="str">
            <v>Prop_Plant_&amp;_Eq_in_Svc</v>
          </cell>
          <cell r="F976" t="str">
            <v>140803     Electric Plant Acquisition Adj - Wyodak</v>
          </cell>
          <cell r="G976">
            <v>38</v>
          </cell>
        </row>
        <row r="977">
          <cell r="D977" t="str">
            <v>140804</v>
          </cell>
          <cell r="E977" t="str">
            <v>Prop_Plant_&amp;_Eq_in_Svc</v>
          </cell>
          <cell r="F977" t="str">
            <v>140804     Electric Plant Acquisition Adj - Craig/H</v>
          </cell>
          <cell r="G977">
            <v>38</v>
          </cell>
        </row>
        <row r="978">
          <cell r="D978" t="str">
            <v>140805</v>
          </cell>
          <cell r="E978" t="str">
            <v>Prop_Plant_&amp;_Eq_in_Svc</v>
          </cell>
          <cell r="F978" t="str">
            <v>140805     Elec Plant Acq Adj - Sigurd/Glen Canyon</v>
          </cell>
          <cell r="G978">
            <v>38</v>
          </cell>
        </row>
        <row r="981">
          <cell r="D981" t="str">
            <v>149999</v>
          </cell>
          <cell r="E981" t="str">
            <v>Prop_Plant_&amp;_Eq_in_Svc</v>
          </cell>
          <cell r="F981" t="str">
            <v>149999     JVA Asset Cutback Clearing Account</v>
          </cell>
          <cell r="G981">
            <v>38</v>
          </cell>
        </row>
        <row r="983">
          <cell r="D983" t="str">
            <v>887100</v>
          </cell>
          <cell r="E983" t="str">
            <v>Prop_Plant_&amp;_Eq_in_Svc</v>
          </cell>
          <cell r="F983" t="str">
            <v>887100     Plan Adj-Land &amp; Land Rights</v>
          </cell>
          <cell r="G983">
            <v>38</v>
          </cell>
        </row>
        <row r="984">
          <cell r="D984" t="str">
            <v>887200</v>
          </cell>
          <cell r="E984" t="str">
            <v>Prop_Plant_&amp;_Eq_in_Svc</v>
          </cell>
          <cell r="F984" t="str">
            <v>887200     Plan Adj-Survey Costs</v>
          </cell>
          <cell r="G984">
            <v>38</v>
          </cell>
        </row>
        <row r="985">
          <cell r="D985" t="str">
            <v>887500</v>
          </cell>
          <cell r="E985" t="str">
            <v>Prop_Plant_&amp;_Eq_in_Svc</v>
          </cell>
          <cell r="F985" t="str">
            <v>887500     Plan Adj-AFUDC</v>
          </cell>
          <cell r="G985">
            <v>38</v>
          </cell>
        </row>
        <row r="986">
          <cell r="D986" t="str">
            <v>887900</v>
          </cell>
          <cell r="E986" t="str">
            <v>Prop_Plant_&amp;_Eq_in_Svc</v>
          </cell>
          <cell r="F986" t="str">
            <v>887900     Plan Adj-Capital Projects</v>
          </cell>
          <cell r="G986">
            <v>38</v>
          </cell>
        </row>
        <row r="988">
          <cell r="D988" t="str">
            <v>141</v>
          </cell>
          <cell r="E988" t="str">
            <v>Prop_Plant_&amp;_Eq_in_Svc</v>
          </cell>
          <cell r="F988" t="str">
            <v>000141.UII      Elec_Plant_Future_Use</v>
          </cell>
          <cell r="G988">
            <v>38</v>
          </cell>
        </row>
        <row r="990">
          <cell r="D990" t="str">
            <v>140750</v>
          </cell>
          <cell r="E990" t="str">
            <v>Prop_Plant_&amp;_Eq_in_Svc</v>
          </cell>
          <cell r="F990" t="str">
            <v>140750     Electric Plant Held for Future Use</v>
          </cell>
          <cell r="G990">
            <v>38</v>
          </cell>
        </row>
        <row r="992">
          <cell r="D992" t="str">
            <v>142</v>
          </cell>
          <cell r="E992" t="str">
            <v>Prop_Plant_&amp;_Eq_in_Svc</v>
          </cell>
          <cell r="F992" t="str">
            <v>000142.UII      Elec_Plant_Acq_Adj</v>
          </cell>
          <cell r="G992">
            <v>38</v>
          </cell>
        </row>
        <row r="994">
          <cell r="D994" t="str">
            <v>140800</v>
          </cell>
          <cell r="E994" t="str">
            <v>Prop_Plant_&amp;_Eq_in_Svc</v>
          </cell>
          <cell r="F994" t="str">
            <v>140800     Electric Plant Asset Acquisition Adjustm</v>
          </cell>
          <cell r="G994">
            <v>38</v>
          </cell>
        </row>
        <row r="999">
          <cell r="D999" t="str">
            <v>740120</v>
          </cell>
          <cell r="E999" t="str">
            <v>Prop_Plant_Eq_in_Svc_Oth</v>
          </cell>
          <cell r="F999" t="str">
            <v>740120     Settle Buildings</v>
          </cell>
          <cell r="G999">
            <v>39</v>
          </cell>
        </row>
        <row r="1000">
          <cell r="D1000" t="str">
            <v>740130</v>
          </cell>
          <cell r="E1000" t="str">
            <v>Prop_Plant_Eq_in_Svc_Oth</v>
          </cell>
          <cell r="F1000" t="str">
            <v>740130     Production Plant-Settled to Capital</v>
          </cell>
          <cell r="G1000">
            <v>39</v>
          </cell>
        </row>
        <row r="1001">
          <cell r="D1001" t="str">
            <v>740180</v>
          </cell>
          <cell r="E1001" t="str">
            <v>Prop_Plant_Eq_in_Svc_Oth</v>
          </cell>
          <cell r="F1001" t="str">
            <v>740180     Vehicles &amp; Mobile Equip-Settled to Capit</v>
          </cell>
          <cell r="G1001">
            <v>39</v>
          </cell>
        </row>
        <row r="1002">
          <cell r="D1002" t="str">
            <v>740190</v>
          </cell>
          <cell r="E1002" t="str">
            <v>Prop_Plant_Eq_in_Svc_Oth</v>
          </cell>
          <cell r="F1002" t="str">
            <v>740190     Office Furniture-Settled to Capital</v>
          </cell>
          <cell r="G1002">
            <v>39</v>
          </cell>
        </row>
        <row r="1003">
          <cell r="D1003" t="str">
            <v>740299</v>
          </cell>
          <cell r="E1003" t="str">
            <v>Prop_Plant_Eq_in_Svc_Oth</v>
          </cell>
          <cell r="F1003" t="str">
            <v>740299     Spare Parts-Settled to Capital (Thru 12/</v>
          </cell>
          <cell r="G1003">
            <v>39</v>
          </cell>
        </row>
        <row r="1004">
          <cell r="D1004" t="str">
            <v>740300</v>
          </cell>
          <cell r="E1004" t="str">
            <v>Prop_Plant_Eq_in_Svc_Oth</v>
          </cell>
          <cell r="F1004" t="str">
            <v>740300     Aircraft-Settled to Capital</v>
          </cell>
          <cell r="G1004">
            <v>39</v>
          </cell>
        </row>
        <row r="1037">
          <cell r="D1037" t="str">
            <v>144111</v>
          </cell>
          <cell r="E1037" t="str">
            <v>Accum_Depr_and_Amort</v>
          </cell>
          <cell r="F1037" t="str">
            <v>144111     Land Improvements - Accum Depn-Over/Unde</v>
          </cell>
          <cell r="G1037">
            <v>40</v>
          </cell>
        </row>
        <row r="1038">
          <cell r="D1038" t="str">
            <v>144112</v>
          </cell>
          <cell r="E1038" t="str">
            <v>Accum_Depr_and_Amort</v>
          </cell>
          <cell r="F1038" t="str">
            <v>144112     Land Improvements - Accum Depn-Salvage</v>
          </cell>
          <cell r="G1038">
            <v>40</v>
          </cell>
        </row>
        <row r="1039">
          <cell r="D1039" t="str">
            <v>144113</v>
          </cell>
          <cell r="E1039" t="str">
            <v>Accum_Depr_and_Amort</v>
          </cell>
          <cell r="F1039" t="str">
            <v>144113     Land Improvements - Accum Depn-Removal</v>
          </cell>
          <cell r="G1039">
            <v>40</v>
          </cell>
        </row>
        <row r="1040">
          <cell r="D1040" t="str">
            <v>144114</v>
          </cell>
          <cell r="E1040" t="str">
            <v>Accum_Depr_and_Amort</v>
          </cell>
          <cell r="F1040" t="str">
            <v>144114     Land Improvements - Accum Depn-Other</v>
          </cell>
          <cell r="G1040">
            <v>40</v>
          </cell>
        </row>
        <row r="1041">
          <cell r="D1041" t="str">
            <v>144121</v>
          </cell>
          <cell r="E1041" t="str">
            <v>Accum_Depr_and_Amort</v>
          </cell>
          <cell r="F1041" t="str">
            <v>144121     Buildings - Accum Depn-Over/Under</v>
          </cell>
          <cell r="G1041">
            <v>40</v>
          </cell>
        </row>
        <row r="1042">
          <cell r="D1042" t="str">
            <v>144122</v>
          </cell>
          <cell r="E1042" t="str">
            <v>Accum_Depr_and_Amort</v>
          </cell>
          <cell r="F1042" t="str">
            <v>144122     Buildings - Accum Depn-Salvage</v>
          </cell>
          <cell r="G1042">
            <v>40</v>
          </cell>
        </row>
        <row r="1043">
          <cell r="D1043" t="str">
            <v>144123</v>
          </cell>
          <cell r="E1043" t="str">
            <v>Accum_Depr_and_Amort</v>
          </cell>
          <cell r="F1043" t="str">
            <v>144123     Buildings - Accum Depn-Removal</v>
          </cell>
          <cell r="G1043">
            <v>40</v>
          </cell>
        </row>
        <row r="1044">
          <cell r="D1044" t="str">
            <v>144124</v>
          </cell>
          <cell r="E1044" t="str">
            <v>Accum_Depr_and_Amort</v>
          </cell>
          <cell r="F1044" t="str">
            <v>144124     Buildings - Accum Depn-Other</v>
          </cell>
          <cell r="G1044">
            <v>40</v>
          </cell>
        </row>
        <row r="1045">
          <cell r="D1045" t="str">
            <v>144131</v>
          </cell>
          <cell r="E1045" t="str">
            <v>Accum_Depr_and_Amort</v>
          </cell>
          <cell r="F1045" t="str">
            <v>144131     Production Plant - Accum Depn-Over/Under</v>
          </cell>
          <cell r="G1045">
            <v>40</v>
          </cell>
        </row>
        <row r="1046">
          <cell r="D1046" t="str">
            <v>144132</v>
          </cell>
          <cell r="E1046" t="str">
            <v>Accum_Depr_and_Amort</v>
          </cell>
          <cell r="F1046" t="str">
            <v>144132     Production Plant - Accum Depn-Salvage</v>
          </cell>
          <cell r="G1046">
            <v>40</v>
          </cell>
        </row>
        <row r="1047">
          <cell r="D1047" t="str">
            <v>144133</v>
          </cell>
          <cell r="E1047" t="str">
            <v>Accum_Depr_and_Amort</v>
          </cell>
          <cell r="F1047" t="str">
            <v>144133     Production Plant - Accum Depn-Removal</v>
          </cell>
          <cell r="G1047">
            <v>40</v>
          </cell>
        </row>
        <row r="1048">
          <cell r="D1048" t="str">
            <v>144134</v>
          </cell>
          <cell r="E1048" t="str">
            <v>Accum_Depr_and_Amort</v>
          </cell>
          <cell r="F1048" t="str">
            <v>144134     Production Plant - Accum Depn-Other</v>
          </cell>
          <cell r="G1048">
            <v>40</v>
          </cell>
        </row>
        <row r="1049">
          <cell r="D1049" t="str">
            <v>144139</v>
          </cell>
          <cell r="E1049" t="str">
            <v>Accum_Depr_and_Amort</v>
          </cell>
          <cell r="F1049" t="str">
            <v>144139     Production Plant-Non-Rec</v>
          </cell>
          <cell r="G1049">
            <v>40</v>
          </cell>
        </row>
        <row r="1050">
          <cell r="D1050" t="str">
            <v>144141</v>
          </cell>
          <cell r="E1050" t="str">
            <v>Accum_Depr_and_Amort</v>
          </cell>
          <cell r="F1050" t="str">
            <v>144141     Transmission Plant Accum Depn-Over/Under</v>
          </cell>
          <cell r="G1050">
            <v>40</v>
          </cell>
        </row>
        <row r="1051">
          <cell r="D1051" t="str">
            <v>144142</v>
          </cell>
          <cell r="E1051" t="str">
            <v>Accum_Depr_and_Amort</v>
          </cell>
          <cell r="F1051" t="str">
            <v>144142     Transmission Plant Accum Depn-Salvage</v>
          </cell>
          <cell r="G1051">
            <v>40</v>
          </cell>
        </row>
        <row r="1052">
          <cell r="D1052" t="str">
            <v>144143</v>
          </cell>
          <cell r="E1052" t="str">
            <v>Accum_Depr_and_Amort</v>
          </cell>
          <cell r="F1052" t="str">
            <v>144143     Transmission Plant Accum Depn-Removal</v>
          </cell>
          <cell r="G1052">
            <v>40</v>
          </cell>
        </row>
        <row r="1053">
          <cell r="D1053" t="str">
            <v>144144</v>
          </cell>
          <cell r="E1053" t="str">
            <v>Accum_Depr_and_Amort</v>
          </cell>
          <cell r="F1053" t="str">
            <v>144144     Transmission Plant Accum Depn-Other</v>
          </cell>
          <cell r="G1053">
            <v>40</v>
          </cell>
        </row>
        <row r="1054">
          <cell r="D1054" t="str">
            <v>144161</v>
          </cell>
          <cell r="E1054" t="str">
            <v>Accum_Depr_and_Amort</v>
          </cell>
          <cell r="F1054" t="str">
            <v>144161     Distribution - Accum Depn-Over/Under</v>
          </cell>
          <cell r="G1054">
            <v>40</v>
          </cell>
        </row>
        <row r="1055">
          <cell r="D1055" t="str">
            <v>144162</v>
          </cell>
          <cell r="E1055" t="str">
            <v>Accum_Depr_and_Amort</v>
          </cell>
          <cell r="F1055" t="str">
            <v>144162     Distribution - Accum Depn-Salvage</v>
          </cell>
          <cell r="G1055">
            <v>40</v>
          </cell>
        </row>
        <row r="1056">
          <cell r="D1056" t="str">
            <v>144163</v>
          </cell>
          <cell r="E1056" t="str">
            <v>Accum_Depr_and_Amort</v>
          </cell>
          <cell r="F1056" t="str">
            <v>144163     Distribution - Accum Depn-Removal</v>
          </cell>
          <cell r="G1056">
            <v>40</v>
          </cell>
        </row>
        <row r="1057">
          <cell r="D1057" t="str">
            <v>144164</v>
          </cell>
          <cell r="E1057" t="str">
            <v>Accum_Depr_and_Amort</v>
          </cell>
          <cell r="F1057" t="str">
            <v>144164     Distribution - Accum Depn-Other</v>
          </cell>
          <cell r="G1057">
            <v>40</v>
          </cell>
        </row>
        <row r="1058">
          <cell r="D1058" t="str">
            <v>144171</v>
          </cell>
          <cell r="E1058" t="str">
            <v>Accum_Depr_and_Amort</v>
          </cell>
          <cell r="F1058" t="str">
            <v>144171     Customer Contributions - Accum Depn-Over</v>
          </cell>
          <cell r="G1058">
            <v>40</v>
          </cell>
        </row>
        <row r="1059">
          <cell r="D1059" t="str">
            <v>144172</v>
          </cell>
          <cell r="E1059" t="str">
            <v>Accum_Depr_and_Amort</v>
          </cell>
          <cell r="F1059" t="str">
            <v>144172     Customer Contributions - Accum Depn-Salv</v>
          </cell>
          <cell r="G1059">
            <v>40</v>
          </cell>
        </row>
        <row r="1060">
          <cell r="D1060" t="str">
            <v>144173</v>
          </cell>
          <cell r="E1060" t="str">
            <v>Accum_Depr_and_Amort</v>
          </cell>
          <cell r="F1060" t="str">
            <v>144173     Customer Contributions - Accum Depn-Remo</v>
          </cell>
          <cell r="G1060">
            <v>40</v>
          </cell>
        </row>
        <row r="1061">
          <cell r="D1061" t="str">
            <v>144174</v>
          </cell>
          <cell r="E1061" t="str">
            <v>Accum_Depr_and_Amort</v>
          </cell>
          <cell r="F1061" t="str">
            <v>144174     Customer Contributions - Accum Depn-Othe</v>
          </cell>
          <cell r="G1061">
            <v>40</v>
          </cell>
        </row>
        <row r="1062">
          <cell r="D1062" t="str">
            <v>144181</v>
          </cell>
          <cell r="E1062" t="str">
            <v>Accum_Depr_and_Amort</v>
          </cell>
          <cell r="F1062" t="str">
            <v>144181     Motor Vehicles &amp; Mobile Plant - Accum De</v>
          </cell>
          <cell r="G1062">
            <v>40</v>
          </cell>
        </row>
        <row r="1063">
          <cell r="D1063" t="str">
            <v>144182</v>
          </cell>
          <cell r="E1063" t="str">
            <v>Accum_Depr_and_Amort</v>
          </cell>
          <cell r="F1063" t="str">
            <v>144182     Motor Vehicles &amp; Mobile Plant - Accum De</v>
          </cell>
          <cell r="G1063">
            <v>40</v>
          </cell>
        </row>
        <row r="1064">
          <cell r="D1064" t="str">
            <v>144183</v>
          </cell>
          <cell r="E1064" t="str">
            <v>Accum_Depr_and_Amort</v>
          </cell>
          <cell r="F1064" t="str">
            <v>144183     Motor Vehicles &amp; Mobile Plant - Accum De</v>
          </cell>
          <cell r="G1064">
            <v>40</v>
          </cell>
        </row>
        <row r="1065">
          <cell r="D1065" t="str">
            <v>144184</v>
          </cell>
          <cell r="E1065" t="str">
            <v>Accum_Depr_and_Amort</v>
          </cell>
          <cell r="F1065" t="str">
            <v>144184     Motor Vehicles &amp; Mobile Plant - Accum De</v>
          </cell>
          <cell r="G1065">
            <v>40</v>
          </cell>
        </row>
        <row r="1066">
          <cell r="D1066" t="str">
            <v>144191</v>
          </cell>
          <cell r="E1066" t="str">
            <v>Accum_Depr_and_Amort</v>
          </cell>
          <cell r="F1066" t="str">
            <v>144191     Office Furniture &amp; Equipment - Accum Dep</v>
          </cell>
          <cell r="G1066">
            <v>40</v>
          </cell>
        </row>
        <row r="1067">
          <cell r="D1067" t="str">
            <v>144192</v>
          </cell>
          <cell r="E1067" t="str">
            <v>Accum_Depr_and_Amort</v>
          </cell>
          <cell r="F1067" t="str">
            <v>144192     Office Furniture &amp; Equipment - Accum Dep</v>
          </cell>
          <cell r="G1067">
            <v>40</v>
          </cell>
        </row>
        <row r="1068">
          <cell r="D1068" t="str">
            <v>144193</v>
          </cell>
          <cell r="E1068" t="str">
            <v>Accum_Depr_and_Amort</v>
          </cell>
          <cell r="F1068" t="str">
            <v>144193     Office Furniture &amp; Equipment - Accum Dep</v>
          </cell>
          <cell r="G1068">
            <v>40</v>
          </cell>
        </row>
        <row r="1069">
          <cell r="D1069" t="str">
            <v>144194</v>
          </cell>
          <cell r="E1069" t="str">
            <v>Accum_Depr_and_Amort</v>
          </cell>
          <cell r="F1069" t="str">
            <v>144194     Office Furniture &amp; Equipment - Accum Dep</v>
          </cell>
          <cell r="G1069">
            <v>40</v>
          </cell>
        </row>
        <row r="1070">
          <cell r="D1070" t="str">
            <v>144201</v>
          </cell>
          <cell r="E1070" t="str">
            <v>Accum_Depr_and_Amort</v>
          </cell>
          <cell r="F1070" t="str">
            <v>144201     Other General Plant &amp; Equip - Accum Depn</v>
          </cell>
          <cell r="G1070">
            <v>40</v>
          </cell>
        </row>
        <row r="1071">
          <cell r="D1071" t="str">
            <v>144202</v>
          </cell>
          <cell r="E1071" t="str">
            <v>Accum_Depr_and_Amort</v>
          </cell>
          <cell r="F1071" t="str">
            <v>144202     Other General Plant &amp; Equip - Accum Depn</v>
          </cell>
          <cell r="G1071">
            <v>40</v>
          </cell>
        </row>
        <row r="1072">
          <cell r="D1072" t="str">
            <v>144203</v>
          </cell>
          <cell r="E1072" t="str">
            <v>Accum_Depr_and_Amort</v>
          </cell>
          <cell r="F1072" t="str">
            <v>144203     Other General Plant &amp; Equip - Accum Depn</v>
          </cell>
          <cell r="G1072">
            <v>40</v>
          </cell>
        </row>
        <row r="1073">
          <cell r="D1073" t="str">
            <v>144204</v>
          </cell>
          <cell r="E1073" t="str">
            <v>Accum_Depr_and_Amort</v>
          </cell>
          <cell r="F1073" t="str">
            <v>144204     Other General Plant &amp; Equip - Accum Depn</v>
          </cell>
          <cell r="G1073">
            <v>40</v>
          </cell>
        </row>
        <row r="1074">
          <cell r="D1074" t="str">
            <v>144211</v>
          </cell>
          <cell r="E1074" t="str">
            <v>Accum_Depr_and_Amort</v>
          </cell>
          <cell r="F1074" t="str">
            <v>144211     Mining Assets - Accum Depn - Over/Under</v>
          </cell>
          <cell r="G1074">
            <v>40</v>
          </cell>
        </row>
        <row r="1075">
          <cell r="D1075" t="str">
            <v>144212</v>
          </cell>
          <cell r="E1075" t="str">
            <v>Accum_Depr_and_Amort</v>
          </cell>
          <cell r="F1075" t="str">
            <v>144212     Mining Assets - Accum Depn - Salvage</v>
          </cell>
          <cell r="G1075">
            <v>40</v>
          </cell>
        </row>
        <row r="1076">
          <cell r="D1076" t="str">
            <v>144213</v>
          </cell>
          <cell r="E1076" t="str">
            <v>Accum_Depr_and_Amort</v>
          </cell>
          <cell r="F1076" t="str">
            <v>144213     Mining Assets - Accum Depn - Removal</v>
          </cell>
          <cell r="G1076">
            <v>40</v>
          </cell>
        </row>
        <row r="1077">
          <cell r="D1077" t="str">
            <v>144214</v>
          </cell>
          <cell r="E1077" t="str">
            <v>Accum_Depr_and_Amort</v>
          </cell>
          <cell r="F1077" t="str">
            <v>144214     Mining Assets - Accum Depn - Other</v>
          </cell>
          <cell r="G1077">
            <v>40</v>
          </cell>
        </row>
        <row r="1078">
          <cell r="D1078" t="str">
            <v>144321</v>
          </cell>
          <cell r="E1078" t="str">
            <v>Accum_Depr_and_Amort</v>
          </cell>
          <cell r="F1078" t="str">
            <v>144321     Leasehold Improvements-Accum Depn-Over/U</v>
          </cell>
          <cell r="G1078">
            <v>40</v>
          </cell>
        </row>
        <row r="1079">
          <cell r="D1079" t="str">
            <v>144322</v>
          </cell>
          <cell r="E1079" t="str">
            <v>Accum_Depr_and_Amort</v>
          </cell>
          <cell r="F1079" t="str">
            <v>144322     Leasehold Improvements-Accum Depn-Salvag</v>
          </cell>
          <cell r="G1079">
            <v>40</v>
          </cell>
        </row>
        <row r="1080">
          <cell r="D1080" t="str">
            <v>144323</v>
          </cell>
          <cell r="E1080" t="str">
            <v>Accum_Depr_and_Amort</v>
          </cell>
          <cell r="F1080" t="str">
            <v>144323     Leasehold Improvements-Accum Depn-Remova</v>
          </cell>
          <cell r="G1080">
            <v>40</v>
          </cell>
        </row>
        <row r="1081">
          <cell r="D1081" t="str">
            <v>144324</v>
          </cell>
          <cell r="E1081" t="str">
            <v>Accum_Depr_and_Amort</v>
          </cell>
          <cell r="F1081" t="str">
            <v>144324     Leasehold Improvements-Accum Depn-Other</v>
          </cell>
          <cell r="G1081">
            <v>40</v>
          </cell>
        </row>
        <row r="1082">
          <cell r="D1082" t="str">
            <v>144901</v>
          </cell>
          <cell r="E1082" t="str">
            <v>Accum_Depr_and_Amort</v>
          </cell>
          <cell r="F1082" t="str">
            <v>144901     Removal Costs - Steam Production</v>
          </cell>
          <cell r="G1082">
            <v>40</v>
          </cell>
        </row>
        <row r="1083">
          <cell r="D1083" t="str">
            <v>144902</v>
          </cell>
          <cell r="E1083" t="str">
            <v>Accum_Depr_and_Amort</v>
          </cell>
          <cell r="F1083" t="str">
            <v>144902     Removal Costs - Hydro Production</v>
          </cell>
          <cell r="G1083">
            <v>40</v>
          </cell>
        </row>
        <row r="1084">
          <cell r="D1084" t="str">
            <v>144903</v>
          </cell>
          <cell r="E1084" t="str">
            <v>Accum_Depr_and_Amort</v>
          </cell>
          <cell r="F1084" t="str">
            <v>144903     Removal Costs - Other Production</v>
          </cell>
          <cell r="G1084">
            <v>40</v>
          </cell>
        </row>
        <row r="1085">
          <cell r="D1085" t="str">
            <v>144904</v>
          </cell>
          <cell r="E1085" t="str">
            <v>Accum_Depr_and_Amort</v>
          </cell>
          <cell r="F1085" t="str">
            <v>144904     Removal Costs - Transmission</v>
          </cell>
          <cell r="G1085">
            <v>40</v>
          </cell>
        </row>
        <row r="1086">
          <cell r="D1086" t="str">
            <v>144905</v>
          </cell>
          <cell r="E1086" t="str">
            <v>Accum_Depr_and_Amort</v>
          </cell>
          <cell r="F1086" t="str">
            <v>144905     Removal Costs - Distribution</v>
          </cell>
          <cell r="G1086">
            <v>40</v>
          </cell>
        </row>
        <row r="1087">
          <cell r="D1087" t="str">
            <v>144906</v>
          </cell>
          <cell r="E1087" t="str">
            <v>Accum_Depr_and_Amort</v>
          </cell>
          <cell r="F1087" t="str">
            <v>144906     Removal Costs - General</v>
          </cell>
          <cell r="G1087">
            <v>40</v>
          </cell>
        </row>
        <row r="1088">
          <cell r="D1088" t="str">
            <v>144907</v>
          </cell>
          <cell r="E1088" t="str">
            <v>Accum_Depr_and_Amort</v>
          </cell>
          <cell r="F1088" t="str">
            <v>144907     Removal Costs - Mining</v>
          </cell>
          <cell r="G1088">
            <v>40</v>
          </cell>
        </row>
        <row r="1089">
          <cell r="D1089" t="str">
            <v>144908</v>
          </cell>
          <cell r="E1089" t="str">
            <v>Accum_Depr_and_Amort</v>
          </cell>
          <cell r="F1089" t="str">
            <v>144908     Removal Costs - Buildings</v>
          </cell>
          <cell r="G1089">
            <v>40</v>
          </cell>
        </row>
        <row r="1090">
          <cell r="D1090" t="str">
            <v>144911</v>
          </cell>
          <cell r="E1090" t="str">
            <v>Accum_Depr_and_Amort</v>
          </cell>
          <cell r="F1090" t="str">
            <v>144911     Accrued Removal - Steam Production</v>
          </cell>
          <cell r="G1090">
            <v>40</v>
          </cell>
        </row>
        <row r="1091">
          <cell r="D1091" t="str">
            <v>144912</v>
          </cell>
          <cell r="E1091" t="str">
            <v>Accum_Depr_and_Amort</v>
          </cell>
          <cell r="F1091" t="str">
            <v>144912     Accrued Removal - Hydro Production</v>
          </cell>
          <cell r="G1091">
            <v>40</v>
          </cell>
        </row>
        <row r="1092">
          <cell r="D1092" t="str">
            <v>144913</v>
          </cell>
          <cell r="E1092" t="str">
            <v>Accum_Depr_and_Amort</v>
          </cell>
          <cell r="F1092" t="str">
            <v>144913     Accrued Removal - Other Production</v>
          </cell>
          <cell r="G1092">
            <v>40</v>
          </cell>
        </row>
        <row r="1093">
          <cell r="D1093" t="str">
            <v>144914</v>
          </cell>
          <cell r="E1093" t="str">
            <v>Accum_Depr_and_Amort</v>
          </cell>
          <cell r="F1093" t="str">
            <v>144914     Accrued Removal - Transmission</v>
          </cell>
          <cell r="G1093">
            <v>40</v>
          </cell>
        </row>
        <row r="1094">
          <cell r="D1094" t="str">
            <v>144915</v>
          </cell>
          <cell r="E1094" t="str">
            <v>Accum_Depr_and_Amort</v>
          </cell>
          <cell r="F1094" t="str">
            <v>144915     Accrued Removal - Distribution</v>
          </cell>
          <cell r="G1094">
            <v>40</v>
          </cell>
        </row>
        <row r="1095">
          <cell r="D1095" t="str">
            <v>144916</v>
          </cell>
          <cell r="E1095" t="str">
            <v>Accum_Depr_and_Amort</v>
          </cell>
          <cell r="F1095" t="str">
            <v>144916     Accrued Removal - General</v>
          </cell>
          <cell r="G1095">
            <v>40</v>
          </cell>
        </row>
        <row r="1096">
          <cell r="D1096" t="str">
            <v>144917</v>
          </cell>
          <cell r="E1096" t="str">
            <v>Accum_Depr_and_Amort</v>
          </cell>
          <cell r="F1096" t="str">
            <v>144917     Accrued Removal - Mining</v>
          </cell>
          <cell r="G1096">
            <v>40</v>
          </cell>
        </row>
        <row r="1097">
          <cell r="D1097" t="str">
            <v>144918</v>
          </cell>
          <cell r="E1097" t="str">
            <v>Accum_Depr_and_Amort</v>
          </cell>
          <cell r="F1097" t="str">
            <v>144918     Accrued Removal - Buildings</v>
          </cell>
          <cell r="G1097">
            <v>40</v>
          </cell>
        </row>
        <row r="1098">
          <cell r="D1098" t="str">
            <v>144920</v>
          </cell>
          <cell r="E1098" t="str">
            <v>Accum_Depr_and_Amort</v>
          </cell>
          <cell r="F1098" t="str">
            <v>144920     Net Accumulated Removal Costs</v>
          </cell>
          <cell r="G1098">
            <v>40</v>
          </cell>
        </row>
        <row r="1099">
          <cell r="D1099" t="str">
            <v>144950</v>
          </cell>
          <cell r="E1099" t="str">
            <v>Accum_Depr_and_Amort</v>
          </cell>
          <cell r="F1099" t="str">
            <v>144950     Removal Costs/Accrued-UK GAAP</v>
          </cell>
          <cell r="G1099">
            <v>40</v>
          </cell>
        </row>
        <row r="1100">
          <cell r="D1100" t="str">
            <v>144998</v>
          </cell>
          <cell r="E1100" t="str">
            <v>Accum_Depr_and_Amort</v>
          </cell>
          <cell r="F1100" t="str">
            <v>144998     Depreciation Reserve Redist Concentratio</v>
          </cell>
          <cell r="G1100">
            <v>40</v>
          </cell>
        </row>
        <row r="1101">
          <cell r="D1101" t="str">
            <v>144999</v>
          </cell>
          <cell r="E1101" t="str">
            <v>Accum_Depr_and_Amort</v>
          </cell>
          <cell r="F1101" t="str">
            <v>144999     Open Item Managed</v>
          </cell>
          <cell r="G1101">
            <v>40</v>
          </cell>
        </row>
        <row r="1103">
          <cell r="D1103" t="str">
            <v>145110</v>
          </cell>
          <cell r="E1103" t="str">
            <v>Accum_Depr_and_Amort</v>
          </cell>
          <cell r="F1103" t="str">
            <v>145110     Accumulated Depreciation - Buildings</v>
          </cell>
          <cell r="G1103">
            <v>40</v>
          </cell>
        </row>
        <row r="1104">
          <cell r="D1104" t="str">
            <v>145119</v>
          </cell>
          <cell r="E1104" t="str">
            <v>Accum_Depr_and_Amort</v>
          </cell>
          <cell r="F1104" t="str">
            <v>145119     Land Improvements - Accum Depreciation-N</v>
          </cell>
          <cell r="G1104">
            <v>40</v>
          </cell>
        </row>
        <row r="1105">
          <cell r="D1105" t="str">
            <v>145120</v>
          </cell>
          <cell r="E1105" t="str">
            <v>Accum_Depr_and_Amort</v>
          </cell>
          <cell r="F1105" t="str">
            <v>145120     Accumulated Depreciation - Buildings</v>
          </cell>
          <cell r="G1105">
            <v>40</v>
          </cell>
        </row>
        <row r="1106">
          <cell r="D1106" t="str">
            <v>145126</v>
          </cell>
          <cell r="E1106" t="str">
            <v>Accum_Depr_and_Amort</v>
          </cell>
          <cell r="F1106" t="str">
            <v>145126     Buildings-Lsehld Imprvmts-Accum Amort</v>
          </cell>
          <cell r="G1106">
            <v>40</v>
          </cell>
        </row>
        <row r="1107">
          <cell r="D1107" t="str">
            <v>145128</v>
          </cell>
          <cell r="E1107" t="str">
            <v>Accum_Depr_and_Amort</v>
          </cell>
          <cell r="F1107" t="str">
            <v>145128     Land &amp; Building A/D reclass - UK GAAP</v>
          </cell>
          <cell r="G1107">
            <v>40</v>
          </cell>
        </row>
        <row r="1108">
          <cell r="D1108" t="str">
            <v>145129</v>
          </cell>
          <cell r="E1108" t="str">
            <v>Accum_Depr_and_Amort</v>
          </cell>
          <cell r="F1108" t="str">
            <v>145129     Buildings - Accumulated Depreciation-Non</v>
          </cell>
          <cell r="G1108">
            <v>40</v>
          </cell>
        </row>
        <row r="1109">
          <cell r="D1109" t="str">
            <v>145130</v>
          </cell>
          <cell r="E1109" t="str">
            <v>Accum_Depr_and_Amort</v>
          </cell>
          <cell r="F1109" t="str">
            <v>145130     Production Plant - Accumulated Depreciat</v>
          </cell>
          <cell r="G1109">
            <v>40</v>
          </cell>
        </row>
        <row r="1110">
          <cell r="D1110" t="str">
            <v>145136</v>
          </cell>
          <cell r="E1110" t="str">
            <v>Accum_Depr_and_Amort</v>
          </cell>
          <cell r="F1110" t="str">
            <v>145136     Production Plant-Lsehld Imprvmts-Accum A</v>
          </cell>
          <cell r="G1110">
            <v>40</v>
          </cell>
        </row>
        <row r="1111">
          <cell r="D1111" t="str">
            <v>145137</v>
          </cell>
          <cell r="E1111" t="str">
            <v>Accum_Depr_and_Amort</v>
          </cell>
          <cell r="F1111" t="str">
            <v>145137     ARO Actual Removal Costs - Production</v>
          </cell>
          <cell r="G1111">
            <v>40</v>
          </cell>
        </row>
        <row r="1112">
          <cell r="D1112" t="str">
            <v>145138</v>
          </cell>
          <cell r="E1112" t="str">
            <v>Accum_Depr_and_Amort</v>
          </cell>
          <cell r="F1112" t="str">
            <v>145138     ARO Removal Accrual Reversal - Productio</v>
          </cell>
          <cell r="G1112">
            <v>40</v>
          </cell>
        </row>
        <row r="1113">
          <cell r="D1113" t="str">
            <v>145139</v>
          </cell>
          <cell r="E1113" t="str">
            <v>Accum_Depr_and_Amort</v>
          </cell>
          <cell r="F1113" t="str">
            <v>145139     Production Plant-Accum Depreciation</v>
          </cell>
          <cell r="G1113">
            <v>40</v>
          </cell>
        </row>
        <row r="1114">
          <cell r="D1114" t="str">
            <v>145140</v>
          </cell>
          <cell r="E1114" t="str">
            <v>Accum_Depr_and_Amort</v>
          </cell>
          <cell r="F1114" t="str">
            <v>145140     Transmission Plant Accumulated Depreciat</v>
          </cell>
          <cell r="G1114">
            <v>40</v>
          </cell>
        </row>
        <row r="1115">
          <cell r="D1115" t="str">
            <v>145147</v>
          </cell>
          <cell r="E1115" t="str">
            <v>Accum_Depr_and_Amort</v>
          </cell>
          <cell r="F1115" t="str">
            <v>145147     ARO Actual Removal Costs - Transmission</v>
          </cell>
          <cell r="G1115">
            <v>40</v>
          </cell>
        </row>
        <row r="1116">
          <cell r="D1116" t="str">
            <v>145148</v>
          </cell>
          <cell r="E1116" t="str">
            <v>Accum_Depr_and_Amort</v>
          </cell>
          <cell r="F1116" t="str">
            <v>145148     ARO Removal Accrual Reversal - Transmiss</v>
          </cell>
          <cell r="G1116">
            <v>40</v>
          </cell>
        </row>
        <row r="1117">
          <cell r="D1117" t="str">
            <v>145149</v>
          </cell>
          <cell r="E1117" t="str">
            <v>Accum_Depr_and_Amort</v>
          </cell>
          <cell r="F1117" t="str">
            <v>145149     Transmission Plant Accumulated Depr Non-</v>
          </cell>
          <cell r="G1117">
            <v>40</v>
          </cell>
        </row>
        <row r="1118">
          <cell r="D1118" t="str">
            <v>145160</v>
          </cell>
          <cell r="E1118" t="str">
            <v>Accum_Depr_and_Amort</v>
          </cell>
          <cell r="F1118" t="str">
            <v>145160     Distribution - Accumulated Depreciation</v>
          </cell>
          <cell r="G1118">
            <v>40</v>
          </cell>
        </row>
        <row r="1119">
          <cell r="D1119" t="str">
            <v>145167</v>
          </cell>
          <cell r="E1119" t="str">
            <v>Accum_Depr_and_Amort</v>
          </cell>
          <cell r="F1119" t="str">
            <v>145167     ARO Actual Removal Costs - Distribution</v>
          </cell>
          <cell r="G1119">
            <v>40</v>
          </cell>
        </row>
        <row r="1120">
          <cell r="D1120" t="str">
            <v>145168</v>
          </cell>
          <cell r="E1120" t="str">
            <v>Accum_Depr_and_Amort</v>
          </cell>
          <cell r="F1120" t="str">
            <v>145168     ARO Removal Accrual Reversal - Distribut</v>
          </cell>
          <cell r="G1120">
            <v>40</v>
          </cell>
        </row>
        <row r="1121">
          <cell r="D1121" t="str">
            <v>145169</v>
          </cell>
          <cell r="E1121" t="str">
            <v>Accum_Depr_and_Amort</v>
          </cell>
          <cell r="F1121" t="str">
            <v>145169     Distribution - Accumulated Depreciation</v>
          </cell>
          <cell r="G1121">
            <v>40</v>
          </cell>
        </row>
        <row r="1122">
          <cell r="D1122" t="str">
            <v>145170</v>
          </cell>
          <cell r="E1122" t="str">
            <v>Accum_Depr_and_Amort</v>
          </cell>
          <cell r="F1122" t="str">
            <v>145170     Customer Cont - Accum Depr Non-Rec UK GA</v>
          </cell>
          <cell r="G1122">
            <v>40</v>
          </cell>
        </row>
        <row r="1123">
          <cell r="D1123" t="str">
            <v>145180</v>
          </cell>
          <cell r="E1123" t="str">
            <v>Accum_Depr_and_Amort</v>
          </cell>
          <cell r="F1123" t="str">
            <v>145180     Accumulated Depreciation- Motor Veh &amp; Mo</v>
          </cell>
          <cell r="G1123">
            <v>40</v>
          </cell>
        </row>
        <row r="1124">
          <cell r="D1124" t="str">
            <v>145189</v>
          </cell>
          <cell r="E1124" t="str">
            <v>Accum_Depr_and_Amort</v>
          </cell>
          <cell r="F1124" t="str">
            <v>145189     Motor Vehicles &amp; Mobile Plant - Accum De</v>
          </cell>
          <cell r="G1124">
            <v>40</v>
          </cell>
        </row>
        <row r="1125">
          <cell r="D1125" t="str">
            <v>145190</v>
          </cell>
          <cell r="E1125" t="str">
            <v>Accum_Depr_and_Amort</v>
          </cell>
          <cell r="F1125" t="str">
            <v>145190     Office Furniture &amp; Equipment - Accum. De</v>
          </cell>
          <cell r="G1125">
            <v>40</v>
          </cell>
        </row>
        <row r="1126">
          <cell r="D1126" t="str">
            <v>145199</v>
          </cell>
          <cell r="E1126" t="str">
            <v>Accum_Depr_and_Amort</v>
          </cell>
          <cell r="F1126" t="str">
            <v>145199     Office Furniture &amp; Equip - Accum. Deprec</v>
          </cell>
          <cell r="G1126">
            <v>40</v>
          </cell>
        </row>
        <row r="1127">
          <cell r="D1127" t="str">
            <v>145200</v>
          </cell>
          <cell r="E1127" t="str">
            <v>Accum_Depr_and_Amort</v>
          </cell>
          <cell r="F1127" t="str">
            <v>145200     Accumulated Depreciation - General Asset</v>
          </cell>
          <cell r="G1127">
            <v>40</v>
          </cell>
        </row>
        <row r="1128">
          <cell r="D1128" t="str">
            <v>145209</v>
          </cell>
          <cell r="E1128" t="str">
            <v>Accum_Depr_and_Amort</v>
          </cell>
          <cell r="F1128" t="str">
            <v>145209     Other Gen'l Plant &amp; Equip - Accum Deprec</v>
          </cell>
          <cell r="G1128">
            <v>40</v>
          </cell>
        </row>
        <row r="1129">
          <cell r="D1129" t="str">
            <v>145210</v>
          </cell>
          <cell r="E1129" t="str">
            <v>Accum_Depr_and_Amort</v>
          </cell>
          <cell r="F1129" t="str">
            <v>145210     Accumulated Depreciation - Non-regulated</v>
          </cell>
          <cell r="G1129">
            <v>40</v>
          </cell>
        </row>
        <row r="1130">
          <cell r="D1130" t="str">
            <v>145215</v>
          </cell>
          <cell r="E1130" t="str">
            <v>Accum_Depr_and_Amort</v>
          </cell>
          <cell r="F1130" t="str">
            <v>145215     Accumulated Depreciation - Mining Assets</v>
          </cell>
          <cell r="G1130">
            <v>40</v>
          </cell>
        </row>
        <row r="1131">
          <cell r="D1131" t="str">
            <v>145240</v>
          </cell>
          <cell r="E1131" t="str">
            <v>Accum_Depr_and_Amort</v>
          </cell>
          <cell r="F1131" t="str">
            <v>145240     Accum Depr - Asset Retire.Oblig. - Produ</v>
          </cell>
          <cell r="G1131">
            <v>40</v>
          </cell>
        </row>
        <row r="1132">
          <cell r="D1132" t="str">
            <v>145245</v>
          </cell>
          <cell r="E1132" t="str">
            <v>Accum_Depr_and_Amort</v>
          </cell>
          <cell r="F1132" t="str">
            <v>145245     UK Accum Depr - Asset Retire.Oblig.</v>
          </cell>
          <cell r="G1132">
            <v>40</v>
          </cell>
        </row>
        <row r="1133">
          <cell r="D1133" t="str">
            <v>145249</v>
          </cell>
          <cell r="E1133" t="str">
            <v>Accum_Depr_and_Amort</v>
          </cell>
          <cell r="F1133" t="str">
            <v>145249     Accum Deprec - Production Asset Ret. Obl</v>
          </cell>
          <cell r="G1133">
            <v>40</v>
          </cell>
        </row>
        <row r="1134">
          <cell r="D1134" t="str">
            <v>145250</v>
          </cell>
          <cell r="E1134" t="str">
            <v>Accum_Depr_and_Amort</v>
          </cell>
          <cell r="F1134" t="str">
            <v>145250     Accum Depr - Asset Retire.Oblig. - Minin</v>
          </cell>
          <cell r="G1134">
            <v>40</v>
          </cell>
        </row>
        <row r="1135">
          <cell r="D1135" t="str">
            <v>145259</v>
          </cell>
          <cell r="E1135" t="str">
            <v>Accum_Depr_and_Amort</v>
          </cell>
          <cell r="F1135" t="str">
            <v>145259     Accum Deprec - Mining Asset Ret. Oblig.</v>
          </cell>
          <cell r="G1135">
            <v>40</v>
          </cell>
        </row>
        <row r="1136">
          <cell r="D1136" t="str">
            <v>145300</v>
          </cell>
          <cell r="E1136" t="str">
            <v>Accum_Depr_and_Amort</v>
          </cell>
          <cell r="F1136" t="str">
            <v>145300     Accumulated Depreciation - Aircraft</v>
          </cell>
          <cell r="G1136">
            <v>40</v>
          </cell>
        </row>
        <row r="1137">
          <cell r="D1137" t="str">
            <v>145309</v>
          </cell>
          <cell r="E1137" t="str">
            <v>Accum_Depr_and_Amort</v>
          </cell>
          <cell r="F1137" t="str">
            <v>145309     Aircraft - Accumulated Depreciation-Non-</v>
          </cell>
          <cell r="G1137">
            <v>40</v>
          </cell>
        </row>
        <row r="1138">
          <cell r="D1138" t="str">
            <v>145310</v>
          </cell>
          <cell r="E1138" t="str">
            <v>Accum_Depr_and_Amort</v>
          </cell>
          <cell r="F1138" t="str">
            <v>145310     Artwork - Accumulated Depreciation</v>
          </cell>
          <cell r="G1138">
            <v>40</v>
          </cell>
        </row>
        <row r="1139">
          <cell r="D1139" t="str">
            <v>145320</v>
          </cell>
          <cell r="E1139" t="str">
            <v>Accum_Depr_and_Amort</v>
          </cell>
          <cell r="F1139" t="str">
            <v>145320     Leasehold Improvements</v>
          </cell>
          <cell r="G1139">
            <v>40</v>
          </cell>
        </row>
        <row r="1140">
          <cell r="D1140" t="str">
            <v>145329</v>
          </cell>
          <cell r="E1140" t="str">
            <v>Accum_Depr_and_Amort</v>
          </cell>
          <cell r="F1140" t="str">
            <v>145329     Leasehold Improvements-Non-Rec</v>
          </cell>
          <cell r="G1140">
            <v>40</v>
          </cell>
        </row>
        <row r="1141">
          <cell r="D1141" t="str">
            <v>145330</v>
          </cell>
          <cell r="E1141" t="str">
            <v>Accum_Depr_and_Amort</v>
          </cell>
          <cell r="F1141" t="str">
            <v>145330     Accum Depr - Wind Generation</v>
          </cell>
          <cell r="G1141">
            <v>40</v>
          </cell>
        </row>
        <row r="1142">
          <cell r="D1142" t="str">
            <v>145340</v>
          </cell>
          <cell r="E1142" t="str">
            <v>Accum_Depr_and_Amort</v>
          </cell>
          <cell r="F1142" t="str">
            <v>145340     Accum Depr - Thermal Generation</v>
          </cell>
          <cell r="G1142">
            <v>40</v>
          </cell>
        </row>
        <row r="1143">
          <cell r="D1143" t="str">
            <v>145350</v>
          </cell>
          <cell r="E1143" t="str">
            <v>Accum_Depr_and_Amort</v>
          </cell>
          <cell r="F1143" t="str">
            <v>145350     AD - Gas Storage Facilities</v>
          </cell>
          <cell r="G1143">
            <v>40</v>
          </cell>
        </row>
        <row r="1144">
          <cell r="D1144" t="str">
            <v>145351</v>
          </cell>
          <cell r="E1144" t="str">
            <v>Accum_Depr_and_Amort</v>
          </cell>
          <cell r="F1144" t="str">
            <v>145351     Accum Depr - Gas Storage Facilities</v>
          </cell>
          <cell r="G1144">
            <v>40</v>
          </cell>
        </row>
        <row r="1145">
          <cell r="D1145" t="str">
            <v>145352</v>
          </cell>
          <cell r="E1145" t="str">
            <v>Accum_Depr_and_Amort</v>
          </cell>
          <cell r="F1145" t="str">
            <v>145352     Accum Depr - Gas Compressor Equipment</v>
          </cell>
          <cell r="G1145">
            <v>40</v>
          </cell>
        </row>
        <row r="1146">
          <cell r="D1146" t="str">
            <v>145353</v>
          </cell>
          <cell r="E1146" t="str">
            <v>Accum_Depr_and_Amort</v>
          </cell>
          <cell r="F1146" t="str">
            <v>145353     Accum Depr - Gas Dehydration/Treating Eq</v>
          </cell>
          <cell r="G1146">
            <v>40</v>
          </cell>
        </row>
        <row r="1147">
          <cell r="D1147" t="str">
            <v>145354</v>
          </cell>
          <cell r="E1147" t="str">
            <v>Accum_Depr_and_Amort</v>
          </cell>
          <cell r="F1147" t="str">
            <v>145354     Accum Depr - Gas Storage - Other Equipme</v>
          </cell>
          <cell r="G1147">
            <v>40</v>
          </cell>
        </row>
        <row r="1148">
          <cell r="D1148" t="str">
            <v>145355</v>
          </cell>
          <cell r="E1148" t="str">
            <v>Accum_Depr_and_Amort</v>
          </cell>
          <cell r="F1148" t="str">
            <v>145355     Accum Depr - Gas Storage Tools &amp; Yard Eq</v>
          </cell>
          <cell r="G1148">
            <v>40</v>
          </cell>
        </row>
        <row r="1149">
          <cell r="D1149" t="str">
            <v>145361</v>
          </cell>
          <cell r="E1149" t="str">
            <v>Accum_Depr_and_Amort</v>
          </cell>
          <cell r="F1149" t="str">
            <v>145361     Accum Depr - Gas Pipeline Systems</v>
          </cell>
          <cell r="G1149">
            <v>40</v>
          </cell>
        </row>
        <row r="1150">
          <cell r="D1150" t="str">
            <v>145362</v>
          </cell>
          <cell r="E1150" t="str">
            <v>Accum_Depr_and_Amort</v>
          </cell>
          <cell r="F1150" t="str">
            <v>145362     Accum Depr - Gas Meter Runs</v>
          </cell>
          <cell r="G1150">
            <v>40</v>
          </cell>
        </row>
        <row r="1151">
          <cell r="D1151" t="str">
            <v>145363</v>
          </cell>
          <cell r="E1151" t="str">
            <v>Accum_Depr_and_Amort</v>
          </cell>
          <cell r="F1151" t="str">
            <v>145363     AD - Gas - Rights of Way</v>
          </cell>
          <cell r="G1151">
            <v>40</v>
          </cell>
        </row>
        <row r="1152">
          <cell r="D1152" t="str">
            <v>145371</v>
          </cell>
          <cell r="E1152" t="str">
            <v>Accum_Depr_and_Amort</v>
          </cell>
          <cell r="F1152" t="str">
            <v>145371     Accum Depr - Gas Storage Leaseholds &amp; Ri</v>
          </cell>
          <cell r="G1152">
            <v>40</v>
          </cell>
        </row>
        <row r="1153">
          <cell r="D1153" t="str">
            <v>145372</v>
          </cell>
          <cell r="E1153" t="str">
            <v>Accum_Depr_and_Amort</v>
          </cell>
          <cell r="F1153" t="str">
            <v>145372     Accum Depr - Gas Storage Reservoirs</v>
          </cell>
          <cell r="G1153">
            <v>40</v>
          </cell>
        </row>
        <row r="1154">
          <cell r="D1154" t="str">
            <v>145373</v>
          </cell>
          <cell r="E1154" t="str">
            <v>Accum_Depr_and_Amort</v>
          </cell>
          <cell r="F1154" t="str">
            <v>145373     Accum Depr - Undeveloped Gas Storage Lea</v>
          </cell>
          <cell r="G1154">
            <v>40</v>
          </cell>
        </row>
        <row r="1155">
          <cell r="D1155" t="str">
            <v>145374</v>
          </cell>
          <cell r="E1155" t="str">
            <v>Accum_Depr_and_Amort</v>
          </cell>
          <cell r="F1155" t="str">
            <v>145374     AD - Nonrecoverable Gas</v>
          </cell>
          <cell r="G1155">
            <v>40</v>
          </cell>
        </row>
        <row r="1156">
          <cell r="D1156" t="str">
            <v>145400</v>
          </cell>
          <cell r="E1156" t="str">
            <v>Accum_Depr_and_Amort</v>
          </cell>
          <cell r="F1156" t="str">
            <v>145400     Accumulated Depreciation - Trail Mtn UK</v>
          </cell>
          <cell r="G1156">
            <v>40</v>
          </cell>
        </row>
        <row r="1157">
          <cell r="D1157" t="str">
            <v>145401</v>
          </cell>
          <cell r="E1157" t="str">
            <v>Accum_Depr_and_Amort</v>
          </cell>
          <cell r="F1157" t="str">
            <v>145401     Accumulated Depreciation-Reg Disallow UK</v>
          </cell>
          <cell r="G1157">
            <v>40</v>
          </cell>
        </row>
        <row r="1158">
          <cell r="D1158" t="str">
            <v>145402</v>
          </cell>
          <cell r="E1158" t="str">
            <v>Accum_Depr_and_Amort</v>
          </cell>
          <cell r="F1158" t="str">
            <v>145402     Accumulated Depreciation-Utah Diverge UK</v>
          </cell>
          <cell r="G1158">
            <v>40</v>
          </cell>
        </row>
        <row r="1159">
          <cell r="D1159" t="str">
            <v>145403</v>
          </cell>
          <cell r="E1159" t="str">
            <v>Accum_Depr_and_Amort</v>
          </cell>
          <cell r="F1159" t="str">
            <v>145403     Equity AFUDC Accumulated Depreciation-UK</v>
          </cell>
          <cell r="G1159">
            <v>40</v>
          </cell>
        </row>
        <row r="1160">
          <cell r="D1160" t="str">
            <v>145404</v>
          </cell>
          <cell r="E1160" t="str">
            <v>Accum_Depr_and_Amort</v>
          </cell>
          <cell r="F1160" t="str">
            <v>145404     Accumulated Depreciation-Equity AFUDC UK</v>
          </cell>
          <cell r="G1160">
            <v>40</v>
          </cell>
        </row>
        <row r="1161">
          <cell r="D1161" t="str">
            <v>145405</v>
          </cell>
          <cell r="E1161" t="str">
            <v>Accum_Depr_and_Amort</v>
          </cell>
          <cell r="F1161" t="str">
            <v>145405     Accumulated Depreciation-OPRB UK GAAP</v>
          </cell>
          <cell r="G1161">
            <v>40</v>
          </cell>
        </row>
        <row r="1162">
          <cell r="D1162" t="str">
            <v>145406</v>
          </cell>
          <cell r="E1162" t="str">
            <v>Accum_Depr_and_Amort</v>
          </cell>
          <cell r="F1162" t="str">
            <v>145406     Accumulated Depreciation-Pension UK GAAP</v>
          </cell>
          <cell r="G1162">
            <v>40</v>
          </cell>
        </row>
        <row r="1163">
          <cell r="D1163" t="str">
            <v>145407</v>
          </cell>
          <cell r="E1163" t="str">
            <v>Accum_Depr_and_Amort</v>
          </cell>
          <cell r="F1163" t="str">
            <v>145407     Accum Depr-Poles &amp; Wires UK GAAP</v>
          </cell>
          <cell r="G1163">
            <v>40</v>
          </cell>
        </row>
        <row r="1164">
          <cell r="D1164" t="str">
            <v>145408</v>
          </cell>
          <cell r="E1164" t="str">
            <v>Accum_Depr_and_Amort</v>
          </cell>
          <cell r="F1164" t="str">
            <v>145408     Accum Depr-WAPA - UK GAAP</v>
          </cell>
          <cell r="G1164">
            <v>40</v>
          </cell>
        </row>
        <row r="1165">
          <cell r="D1165" t="str">
            <v>145409</v>
          </cell>
          <cell r="E1165" t="str">
            <v>Accum_Depr_and_Amort</v>
          </cell>
          <cell r="F1165" t="str">
            <v>145409     Accum Depr-SMUD - UK GAAP</v>
          </cell>
          <cell r="G1165">
            <v>40</v>
          </cell>
        </row>
        <row r="1166">
          <cell r="D1166" t="str">
            <v>145410</v>
          </cell>
          <cell r="E1166" t="str">
            <v>Accum_Depr_and_Amort</v>
          </cell>
          <cell r="F1166" t="str">
            <v>145410     Accum Depr-Fuel Divergence - UK GAAP</v>
          </cell>
          <cell r="G1166">
            <v>40</v>
          </cell>
        </row>
        <row r="1167">
          <cell r="D1167" t="str">
            <v>145411</v>
          </cell>
          <cell r="E1167" t="str">
            <v>Accum_Depr_and_Amort</v>
          </cell>
          <cell r="F1167" t="str">
            <v>145411     Accum Depr - ITC - UK GAAP</v>
          </cell>
          <cell r="G1167">
            <v>40</v>
          </cell>
        </row>
        <row r="1168">
          <cell r="D1168" t="str">
            <v>145412</v>
          </cell>
          <cell r="E1168" t="str">
            <v>Accum_Depr_and_Amort</v>
          </cell>
          <cell r="F1168" t="str">
            <v>145412     Accum Depr - O&amp;M Diverge - UK GAAP</v>
          </cell>
          <cell r="G1168">
            <v>40</v>
          </cell>
        </row>
        <row r="1169">
          <cell r="D1169" t="str">
            <v>145413</v>
          </cell>
          <cell r="E1169" t="str">
            <v>Accum_Depr_and_Amort</v>
          </cell>
          <cell r="F1169" t="str">
            <v>145413     IT Capitaliztion Accumulated Depreciatio</v>
          </cell>
          <cell r="G1169">
            <v>40</v>
          </cell>
        </row>
        <row r="1170">
          <cell r="D1170" t="str">
            <v>145414</v>
          </cell>
          <cell r="E1170" t="str">
            <v>Accum_Depr_and_Amort</v>
          </cell>
          <cell r="F1170" t="str">
            <v>145414     Plant Accumulated Depreciation reclass -</v>
          </cell>
          <cell r="G1170">
            <v>40</v>
          </cell>
        </row>
        <row r="1171">
          <cell r="D1171" t="str">
            <v>145415</v>
          </cell>
          <cell r="E1171" t="str">
            <v>Accum_Depr_and_Amort</v>
          </cell>
          <cell r="F1171" t="str">
            <v>145415     Accum Depr IMAP-UK GAAP</v>
          </cell>
          <cell r="G1171">
            <v>40</v>
          </cell>
        </row>
        <row r="1172">
          <cell r="D1172" t="str">
            <v>145416</v>
          </cell>
          <cell r="E1172" t="str">
            <v>Accum_Depr_and_Amort</v>
          </cell>
          <cell r="F1172" t="str">
            <v>145416     Accum Depr - North Umpqua - UK GAAP</v>
          </cell>
          <cell r="G1172">
            <v>40</v>
          </cell>
        </row>
        <row r="1173">
          <cell r="D1173" t="str">
            <v>145417</v>
          </cell>
          <cell r="E1173" t="str">
            <v>Accum_Depr_and_Amort</v>
          </cell>
          <cell r="F1173" t="str">
            <v>145417     SB 1149 - UK GAAP</v>
          </cell>
          <cell r="G1173">
            <v>40</v>
          </cell>
        </row>
        <row r="1174">
          <cell r="D1174" t="str">
            <v>145420</v>
          </cell>
          <cell r="E1174" t="str">
            <v>Accum_Depr_and_Amort</v>
          </cell>
          <cell r="F1174" t="str">
            <v>145420     Accum Depr Contract Obligation - IFRS 4</v>
          </cell>
          <cell r="G1174">
            <v>40</v>
          </cell>
        </row>
        <row r="1175">
          <cell r="D1175" t="str">
            <v>145451</v>
          </cell>
          <cell r="E1175" t="str">
            <v>Accum_Depr_and_Amort</v>
          </cell>
          <cell r="F1175" t="str">
            <v>145451     Vehicle &amp; Misc Accumulated Depr reclass</v>
          </cell>
          <cell r="G1175">
            <v>40</v>
          </cell>
        </row>
        <row r="1176">
          <cell r="D1176" t="str">
            <v>145481</v>
          </cell>
          <cell r="E1176" t="str">
            <v>Accum_Depr_and_Amort</v>
          </cell>
          <cell r="F1176" t="str">
            <v>145481     Software Accumulated Depreciation reclas</v>
          </cell>
          <cell r="G1176">
            <v>40</v>
          </cell>
        </row>
        <row r="1177">
          <cell r="D1177" t="str">
            <v>145500</v>
          </cell>
          <cell r="E1177" t="str">
            <v>Accum_Depr_and_Amort</v>
          </cell>
          <cell r="F1177" t="str">
            <v>145500     Non-Utility Property</v>
          </cell>
          <cell r="G1177">
            <v>40</v>
          </cell>
        </row>
        <row r="1179">
          <cell r="D1179" t="str">
            <v>145803</v>
          </cell>
          <cell r="E1179" t="str">
            <v>Accum_Depr_and_Amort</v>
          </cell>
          <cell r="F1179" t="str">
            <v>145803     Accum Prov for Asset Acq Adj - Wyodak</v>
          </cell>
          <cell r="G1179">
            <v>40</v>
          </cell>
        </row>
        <row r="1180">
          <cell r="D1180" t="str">
            <v>145804</v>
          </cell>
          <cell r="E1180" t="str">
            <v>Accum_Depr_and_Amort</v>
          </cell>
          <cell r="F1180" t="str">
            <v>145804     Accum Prov for Asset Acq Adj - Craig/Hay</v>
          </cell>
          <cell r="G1180">
            <v>40</v>
          </cell>
        </row>
        <row r="1181">
          <cell r="D1181" t="str">
            <v>145805</v>
          </cell>
          <cell r="E1181" t="str">
            <v>Accum_Depr_and_Amort</v>
          </cell>
          <cell r="F1181" t="str">
            <v>145805     Accum Prov for Asset Acq Adj - Sigurd/Gl</v>
          </cell>
          <cell r="G1181">
            <v>40</v>
          </cell>
        </row>
        <row r="1182">
          <cell r="D1182" t="str">
            <v>146100</v>
          </cell>
          <cell r="E1182" t="str">
            <v>Accum_Depr_and_Amort</v>
          </cell>
          <cell r="F1182" t="str">
            <v>146100     Goodwill</v>
          </cell>
          <cell r="G1182">
            <v>40</v>
          </cell>
        </row>
        <row r="1183">
          <cell r="D1183" t="str">
            <v>146109</v>
          </cell>
          <cell r="E1183" t="str">
            <v>Accum_Depr_and_Amort</v>
          </cell>
          <cell r="F1183" t="str">
            <v>146109     Goodwill-Non-Rec</v>
          </cell>
          <cell r="G1183">
            <v>40</v>
          </cell>
        </row>
        <row r="1184">
          <cell r="D1184" t="str">
            <v>146110</v>
          </cell>
          <cell r="E1184" t="str">
            <v>Accum_Depr_and_Amort</v>
          </cell>
          <cell r="F1184" t="str">
            <v>146110     Intellectual Property</v>
          </cell>
          <cell r="G1184">
            <v>40</v>
          </cell>
        </row>
        <row r="1185">
          <cell r="D1185" t="str">
            <v>146120</v>
          </cell>
          <cell r="E1185" t="str">
            <v>Accum_Depr_and_Amort</v>
          </cell>
          <cell r="F1185" t="str">
            <v>146120     Licenses, Patents, Trademarks &amp; Royaltie</v>
          </cell>
          <cell r="G1185">
            <v>40</v>
          </cell>
        </row>
        <row r="1186">
          <cell r="D1186" t="str">
            <v>146129</v>
          </cell>
          <cell r="E1186" t="str">
            <v>Accum_Depr_and_Amort</v>
          </cell>
          <cell r="F1186" t="str">
            <v>146129     Licenses, Patents, Trademarks &amp; Royaltie</v>
          </cell>
          <cell r="G1186">
            <v>40</v>
          </cell>
        </row>
        <row r="1187">
          <cell r="D1187" t="str">
            <v>146130</v>
          </cell>
          <cell r="E1187" t="str">
            <v>Accum_Depr_and_Amort</v>
          </cell>
          <cell r="F1187" t="str">
            <v>146130     Organization Costs - Accum Amort</v>
          </cell>
          <cell r="G1187">
            <v>40</v>
          </cell>
        </row>
        <row r="1188">
          <cell r="D1188" t="str">
            <v>146140</v>
          </cell>
          <cell r="E1188" t="str">
            <v>Accum_Depr_and_Amort</v>
          </cell>
          <cell r="F1188" t="str">
            <v>146140     Software Development - Accum Amort</v>
          </cell>
          <cell r="G1188">
            <v>40</v>
          </cell>
        </row>
        <row r="1189">
          <cell r="D1189" t="str">
            <v>146149</v>
          </cell>
          <cell r="E1189" t="str">
            <v>Accum_Depr_and_Amort</v>
          </cell>
          <cell r="F1189" t="str">
            <v>146149     Software Development-Non-Rec</v>
          </cell>
          <cell r="G1189">
            <v>40</v>
          </cell>
        </row>
        <row r="1190">
          <cell r="D1190" t="str">
            <v>146150</v>
          </cell>
          <cell r="E1190" t="str">
            <v>Accum_Depr_and_Amort</v>
          </cell>
          <cell r="F1190" t="str">
            <v>146150     Capitalized Interest</v>
          </cell>
          <cell r="G1190">
            <v>40</v>
          </cell>
        </row>
        <row r="1191">
          <cell r="D1191" t="str">
            <v>146160</v>
          </cell>
          <cell r="E1191" t="str">
            <v>Accum_Depr_and_Amort</v>
          </cell>
          <cell r="F1191" t="str">
            <v>146160     Transaction Costs</v>
          </cell>
          <cell r="G1191">
            <v>40</v>
          </cell>
        </row>
        <row r="1192">
          <cell r="D1192" t="str">
            <v>146170</v>
          </cell>
          <cell r="E1192" t="str">
            <v>Accum_Depr_and_Amort</v>
          </cell>
          <cell r="F1192" t="str">
            <v>146170     Financing Costs</v>
          </cell>
          <cell r="G1192">
            <v>40</v>
          </cell>
        </row>
        <row r="1193">
          <cell r="D1193" t="str">
            <v>146180</v>
          </cell>
          <cell r="E1193" t="str">
            <v>Accum_Depr_and_Amort</v>
          </cell>
          <cell r="F1193" t="str">
            <v>146180     Mortgage Costs</v>
          </cell>
          <cell r="G1193">
            <v>40</v>
          </cell>
        </row>
        <row r="1194">
          <cell r="D1194" t="str">
            <v>146190</v>
          </cell>
          <cell r="E1194" t="str">
            <v>Accum_Depr_and_Amort</v>
          </cell>
          <cell r="F1194" t="str">
            <v>146190     Tax Sale Costs</v>
          </cell>
          <cell r="G1194">
            <v>40</v>
          </cell>
        </row>
        <row r="1195">
          <cell r="D1195" t="str">
            <v>146200</v>
          </cell>
          <cell r="E1195" t="str">
            <v>Accum_Depr_and_Amort</v>
          </cell>
          <cell r="F1195" t="str">
            <v>146200     Other Intangible Assets - Accum Amort</v>
          </cell>
          <cell r="G1195">
            <v>40</v>
          </cell>
        </row>
        <row r="1196">
          <cell r="D1196" t="str">
            <v>146209</v>
          </cell>
          <cell r="E1196" t="str">
            <v>Accum_Depr_and_Amort</v>
          </cell>
          <cell r="F1196" t="str">
            <v>146209     Other Intangible Assets-Non-Rec</v>
          </cell>
          <cell r="G1196">
            <v>40</v>
          </cell>
        </row>
        <row r="1197">
          <cell r="D1197" t="str">
            <v>146210</v>
          </cell>
          <cell r="E1197" t="str">
            <v>Accum_Depr_and_Amort</v>
          </cell>
          <cell r="F1197" t="str">
            <v>146210     Other Licensing/Hydro - Accum Amort</v>
          </cell>
          <cell r="G1197">
            <v>40</v>
          </cell>
        </row>
        <row r="1198">
          <cell r="D1198" t="str">
            <v>146220</v>
          </cell>
          <cell r="E1198" t="str">
            <v>Accum_Depr_and_Amort</v>
          </cell>
          <cell r="F1198" t="str">
            <v>146220     Future Income Tax Benefit</v>
          </cell>
          <cell r="G1198">
            <v>40</v>
          </cell>
        </row>
        <row r="1199">
          <cell r="D1199" t="str">
            <v>146450</v>
          </cell>
          <cell r="E1199" t="str">
            <v>Accum_Depr_and_Amort</v>
          </cell>
          <cell r="F1199" t="str">
            <v>146450     Capital Leases - Accumulated Amortizatio</v>
          </cell>
          <cell r="G1199">
            <v>40</v>
          </cell>
        </row>
        <row r="1200">
          <cell r="D1200" t="str">
            <v>146459</v>
          </cell>
          <cell r="E1200" t="str">
            <v>Accum_Depr_and_Amort</v>
          </cell>
          <cell r="F1200" t="str">
            <v>146459     Capital Leases - Accum Amort - Non Recon</v>
          </cell>
          <cell r="G1200">
            <v>40</v>
          </cell>
        </row>
        <row r="1201">
          <cell r="D1201" t="str">
            <v>146460</v>
          </cell>
          <cell r="E1201" t="str">
            <v>Accum_Depr_and_Amort</v>
          </cell>
          <cell r="F1201" t="str">
            <v>146460     UK - Accum Depreciation - Capital Leases</v>
          </cell>
          <cell r="G1201">
            <v>40</v>
          </cell>
        </row>
        <row r="1202">
          <cell r="D1202" t="str">
            <v>146500</v>
          </cell>
          <cell r="E1202" t="str">
            <v>Accum_Depr_and_Amort</v>
          </cell>
          <cell r="F1202" t="str">
            <v>146500     Non-Utility Property - Accum Depn</v>
          </cell>
          <cell r="G1202">
            <v>40</v>
          </cell>
        </row>
        <row r="1203">
          <cell r="D1203" t="str">
            <v>146501</v>
          </cell>
          <cell r="E1203" t="str">
            <v>Accum_Depr_and_Amort</v>
          </cell>
          <cell r="F1203" t="str">
            <v>146501     Non-Utility Property-Non Reconciliation</v>
          </cell>
          <cell r="G1203">
            <v>40</v>
          </cell>
        </row>
        <row r="1205">
          <cell r="D1205" t="str">
            <v>147101</v>
          </cell>
          <cell r="E1205" t="str">
            <v>Accum_Depr_and_Amort</v>
          </cell>
          <cell r="F1205" t="str">
            <v>147101     Goodwill-Over/Under</v>
          </cell>
          <cell r="G1205">
            <v>40</v>
          </cell>
        </row>
        <row r="1206">
          <cell r="D1206" t="str">
            <v>147102</v>
          </cell>
          <cell r="E1206" t="str">
            <v>Accum_Depr_and_Amort</v>
          </cell>
          <cell r="F1206" t="str">
            <v>147102     Goodwill-Salvage</v>
          </cell>
          <cell r="G1206">
            <v>40</v>
          </cell>
        </row>
        <row r="1207">
          <cell r="D1207" t="str">
            <v>147103</v>
          </cell>
          <cell r="E1207" t="str">
            <v>Accum_Depr_and_Amort</v>
          </cell>
          <cell r="F1207" t="str">
            <v>147103     Goodwill-Removal</v>
          </cell>
          <cell r="G1207">
            <v>40</v>
          </cell>
        </row>
        <row r="1208">
          <cell r="D1208" t="str">
            <v>147104</v>
          </cell>
          <cell r="E1208" t="str">
            <v>Accum_Depr_and_Amort</v>
          </cell>
          <cell r="F1208" t="str">
            <v>147104     Goodwill-Other</v>
          </cell>
          <cell r="G1208">
            <v>40</v>
          </cell>
        </row>
        <row r="1209">
          <cell r="D1209" t="str">
            <v>147105</v>
          </cell>
          <cell r="E1209" t="str">
            <v>Accum_Depr_and_Amort</v>
          </cell>
          <cell r="F1209" t="str">
            <v>147105     Goodwill-Other-Clrng</v>
          </cell>
          <cell r="G1209">
            <v>40</v>
          </cell>
        </row>
        <row r="1211">
          <cell r="D1211" t="str">
            <v>147111</v>
          </cell>
          <cell r="E1211" t="str">
            <v>Accum_Depr_and_Amort</v>
          </cell>
          <cell r="F1211" t="str">
            <v>147111     Intellectual Property-Over/Under</v>
          </cell>
          <cell r="G1211">
            <v>40</v>
          </cell>
        </row>
        <row r="1212">
          <cell r="D1212" t="str">
            <v>147112</v>
          </cell>
          <cell r="E1212" t="str">
            <v>Accum_Depr_and_Amort</v>
          </cell>
          <cell r="F1212" t="str">
            <v>147112     Intellectual Property-Salvage</v>
          </cell>
          <cell r="G1212">
            <v>40</v>
          </cell>
        </row>
        <row r="1213">
          <cell r="D1213" t="str">
            <v>147113</v>
          </cell>
          <cell r="E1213" t="str">
            <v>Accum_Depr_and_Amort</v>
          </cell>
          <cell r="F1213" t="str">
            <v>147113     Intellectual Property-Removal</v>
          </cell>
          <cell r="G1213">
            <v>40</v>
          </cell>
        </row>
        <row r="1214">
          <cell r="D1214" t="str">
            <v>147114</v>
          </cell>
          <cell r="E1214" t="str">
            <v>Accum_Depr_and_Amort</v>
          </cell>
          <cell r="F1214" t="str">
            <v>147114     Intellectual Property-Other</v>
          </cell>
          <cell r="G1214">
            <v>40</v>
          </cell>
        </row>
        <row r="1215">
          <cell r="D1215" t="str">
            <v>147115</v>
          </cell>
          <cell r="E1215" t="str">
            <v>Accum_Depr_and_Amort</v>
          </cell>
          <cell r="F1215" t="str">
            <v>147115     Intellectual Property-Clrng</v>
          </cell>
          <cell r="G1215">
            <v>40</v>
          </cell>
        </row>
        <row r="1217">
          <cell r="D1217" t="str">
            <v>147121</v>
          </cell>
          <cell r="E1217" t="str">
            <v>Accum_Depr_and_Amort</v>
          </cell>
          <cell r="F1217" t="str">
            <v>147121     Licenses, Patents, Trademarks &amp; Royaltie</v>
          </cell>
          <cell r="G1217">
            <v>40</v>
          </cell>
        </row>
        <row r="1218">
          <cell r="D1218" t="str">
            <v>147122</v>
          </cell>
          <cell r="E1218" t="str">
            <v>Accum_Depr_and_Amort</v>
          </cell>
          <cell r="F1218" t="str">
            <v>147122     Licenses, Patents, Trademarks &amp; Royaltie</v>
          </cell>
          <cell r="G1218">
            <v>40</v>
          </cell>
        </row>
        <row r="1219">
          <cell r="D1219" t="str">
            <v>147123</v>
          </cell>
          <cell r="E1219" t="str">
            <v>Accum_Depr_and_Amort</v>
          </cell>
          <cell r="F1219" t="str">
            <v>147123     Licenses, Patents, Trademarks &amp; Royaltie</v>
          </cell>
          <cell r="G1219">
            <v>40</v>
          </cell>
        </row>
        <row r="1220">
          <cell r="D1220" t="str">
            <v>147124</v>
          </cell>
          <cell r="E1220" t="str">
            <v>Accum_Depr_and_Amort</v>
          </cell>
          <cell r="F1220" t="str">
            <v>147124     Licenses, Patents, Trademarks &amp; Royaltie</v>
          </cell>
          <cell r="G1220">
            <v>40</v>
          </cell>
        </row>
        <row r="1221">
          <cell r="D1221" t="str">
            <v>147125</v>
          </cell>
          <cell r="E1221" t="str">
            <v>Accum_Depr_and_Amort</v>
          </cell>
          <cell r="F1221" t="str">
            <v>147125     Licenses, Patents, Trademarks &amp; Royaltie</v>
          </cell>
          <cell r="G1221">
            <v>40</v>
          </cell>
        </row>
        <row r="1223">
          <cell r="D1223" t="str">
            <v>147131</v>
          </cell>
          <cell r="E1223" t="str">
            <v>Accum_Depr_and_Amort</v>
          </cell>
          <cell r="F1223" t="str">
            <v>147131     Organization Costs-Over/Under</v>
          </cell>
          <cell r="G1223">
            <v>40</v>
          </cell>
        </row>
        <row r="1224">
          <cell r="D1224" t="str">
            <v>147132</v>
          </cell>
          <cell r="E1224" t="str">
            <v>Accum_Depr_and_Amort</v>
          </cell>
          <cell r="F1224" t="str">
            <v>147132     Organization Costs-Salvage</v>
          </cell>
          <cell r="G1224">
            <v>40</v>
          </cell>
        </row>
        <row r="1225">
          <cell r="D1225" t="str">
            <v>147133</v>
          </cell>
          <cell r="E1225" t="str">
            <v>Accum_Depr_and_Amort</v>
          </cell>
          <cell r="F1225" t="str">
            <v>147133     Organization Costs-Removal</v>
          </cell>
          <cell r="G1225">
            <v>40</v>
          </cell>
        </row>
        <row r="1226">
          <cell r="D1226" t="str">
            <v>147134</v>
          </cell>
          <cell r="E1226" t="str">
            <v>Accum_Depr_and_Amort</v>
          </cell>
          <cell r="F1226" t="str">
            <v>147134     Organization Costs-Other</v>
          </cell>
          <cell r="G1226">
            <v>40</v>
          </cell>
        </row>
        <row r="1227">
          <cell r="D1227" t="str">
            <v>147135</v>
          </cell>
          <cell r="E1227" t="str">
            <v>Accum_Depr_and_Amort</v>
          </cell>
          <cell r="F1227" t="str">
            <v>147135     Organization Costs-Clrng</v>
          </cell>
          <cell r="G1227">
            <v>40</v>
          </cell>
        </row>
        <row r="1229">
          <cell r="D1229" t="str">
            <v>147141</v>
          </cell>
          <cell r="E1229" t="str">
            <v>Accum_Depr_and_Amort</v>
          </cell>
          <cell r="F1229" t="str">
            <v>147141     Software Development-Over/Under</v>
          </cell>
          <cell r="G1229">
            <v>40</v>
          </cell>
        </row>
        <row r="1230">
          <cell r="D1230" t="str">
            <v>147142</v>
          </cell>
          <cell r="E1230" t="str">
            <v>Accum_Depr_and_Amort</v>
          </cell>
          <cell r="F1230" t="str">
            <v>147142     Software Development-Salvage</v>
          </cell>
          <cell r="G1230">
            <v>40</v>
          </cell>
        </row>
        <row r="1231">
          <cell r="D1231" t="str">
            <v>147143</v>
          </cell>
          <cell r="E1231" t="str">
            <v>Accum_Depr_and_Amort</v>
          </cell>
          <cell r="F1231" t="str">
            <v>147143     Software Development-Removal</v>
          </cell>
          <cell r="G1231">
            <v>40</v>
          </cell>
        </row>
        <row r="1232">
          <cell r="D1232" t="str">
            <v>147144</v>
          </cell>
          <cell r="E1232" t="str">
            <v>Accum_Depr_and_Amort</v>
          </cell>
          <cell r="F1232" t="str">
            <v>147144     Software Development-Other</v>
          </cell>
          <cell r="G1232">
            <v>40</v>
          </cell>
        </row>
        <row r="1233">
          <cell r="D1233" t="str">
            <v>147145</v>
          </cell>
          <cell r="E1233" t="str">
            <v>Accum_Depr_and_Amort</v>
          </cell>
          <cell r="F1233" t="str">
            <v>147145     Software Development-Clrng</v>
          </cell>
          <cell r="G1233">
            <v>40</v>
          </cell>
        </row>
        <row r="1245">
          <cell r="D1245" t="str">
            <v>147201</v>
          </cell>
          <cell r="E1245" t="str">
            <v>Accum_Depr_and_Amort</v>
          </cell>
          <cell r="F1245" t="str">
            <v>147201     Other Intangible Assets-Over/Under</v>
          </cell>
          <cell r="G1245">
            <v>40</v>
          </cell>
        </row>
        <row r="1246">
          <cell r="D1246" t="str">
            <v>147202</v>
          </cell>
          <cell r="E1246" t="str">
            <v>Accum_Depr_and_Amort</v>
          </cell>
          <cell r="F1246" t="str">
            <v>147202     Other Intangible Assets-Salvage</v>
          </cell>
          <cell r="G1246">
            <v>40</v>
          </cell>
        </row>
        <row r="1247">
          <cell r="D1247" t="str">
            <v>147203</v>
          </cell>
          <cell r="E1247" t="str">
            <v>Accum_Depr_and_Amort</v>
          </cell>
          <cell r="F1247" t="str">
            <v>147203     Other Intangible Assets-Removal</v>
          </cell>
          <cell r="G1247">
            <v>40</v>
          </cell>
        </row>
        <row r="1248">
          <cell r="D1248" t="str">
            <v>147204</v>
          </cell>
          <cell r="E1248" t="str">
            <v>Accum_Depr_and_Amort</v>
          </cell>
          <cell r="F1248" t="str">
            <v>147204     Other Intangible Assets-Other</v>
          </cell>
          <cell r="G1248">
            <v>40</v>
          </cell>
        </row>
        <row r="1249">
          <cell r="D1249" t="str">
            <v>147205</v>
          </cell>
          <cell r="E1249" t="str">
            <v>Accum_Depr_and_Amort</v>
          </cell>
          <cell r="F1249" t="str">
            <v>147205     Other Intangible Assets-Clrng</v>
          </cell>
          <cell r="G1249">
            <v>40</v>
          </cell>
        </row>
        <row r="1253">
          <cell r="D1253" t="str">
            <v>151</v>
          </cell>
          <cell r="E1253" t="str">
            <v>Accum_Depr_and_Amort</v>
          </cell>
          <cell r="F1253" t="str">
            <v>000151.UII      Accum_Depr_Acq_Adj</v>
          </cell>
          <cell r="G1253">
            <v>40</v>
          </cell>
        </row>
        <row r="1255">
          <cell r="D1255" t="str">
            <v>145800</v>
          </cell>
          <cell r="E1255" t="str">
            <v>Accum_Depr_and_Amort</v>
          </cell>
          <cell r="F1255" t="str">
            <v>145800     Accum Prov for Asset Acquisition Adjustm</v>
          </cell>
          <cell r="G1255">
            <v>40</v>
          </cell>
        </row>
        <row r="1266">
          <cell r="D1266" t="str">
            <v>148000</v>
          </cell>
          <cell r="E1266" t="str">
            <v>Const_Work_in_Progress</v>
          </cell>
          <cell r="F1266" t="str">
            <v>148000     Assets Under Construction; Cap Stat Elem</v>
          </cell>
          <cell r="G1266">
            <v>41</v>
          </cell>
        </row>
        <row r="1267">
          <cell r="D1267" t="str">
            <v>148001</v>
          </cell>
          <cell r="E1267" t="str">
            <v>Const_Work_in_Progress</v>
          </cell>
          <cell r="F1267" t="str">
            <v>148001     CWIP Reserve</v>
          </cell>
          <cell r="G1267">
            <v>41</v>
          </cell>
        </row>
        <row r="1268">
          <cell r="D1268" t="str">
            <v>148002</v>
          </cell>
          <cell r="E1268" t="str">
            <v>Const_Work_in_Progress</v>
          </cell>
          <cell r="F1268" t="str">
            <v>148002     CWIP Unallocated Overheads &amp; Adjustments</v>
          </cell>
          <cell r="G1268">
            <v>41</v>
          </cell>
        </row>
        <row r="1269">
          <cell r="D1269" t="str">
            <v>148003</v>
          </cell>
          <cell r="E1269" t="str">
            <v>Const_Work_in_Progress</v>
          </cell>
          <cell r="F1269" t="str">
            <v>148003     Reclass to PP&amp;E-Unclassified Completed P</v>
          </cell>
          <cell r="G1269">
            <v>41</v>
          </cell>
        </row>
        <row r="1270">
          <cell r="D1270" t="str">
            <v>148320</v>
          </cell>
          <cell r="E1270" t="str">
            <v>Const_Work_in_Progress</v>
          </cell>
          <cell r="F1270" t="str">
            <v>148320     Leasehold Improvements - In Progress</v>
          </cell>
          <cell r="G1270">
            <v>41</v>
          </cell>
        </row>
        <row r="1271">
          <cell r="D1271" t="str">
            <v>184750</v>
          </cell>
          <cell r="E1271" t="str">
            <v>Const_Work_in_Progress</v>
          </cell>
          <cell r="F1271" t="str">
            <v>184750     Preliminary Survey &amp; Investigation</v>
          </cell>
          <cell r="G1271">
            <v>41</v>
          </cell>
        </row>
        <row r="1273">
          <cell r="D1273" t="str">
            <v>888920</v>
          </cell>
          <cell r="E1273" t="str">
            <v>Const_Work_in_Progress</v>
          </cell>
          <cell r="F1273" t="str">
            <v>888920     AUC Project Balance Conversion</v>
          </cell>
          <cell r="G1273">
            <v>41</v>
          </cell>
        </row>
        <row r="1274">
          <cell r="D1274" t="str">
            <v>888921</v>
          </cell>
          <cell r="E1274" t="str">
            <v>Const_Work_in_Progress</v>
          </cell>
          <cell r="F1274" t="str">
            <v>888921     PERCO Liability-Project Balance Conversi</v>
          </cell>
          <cell r="G1274">
            <v>41</v>
          </cell>
        </row>
        <row r="1281">
          <cell r="D1281" t="str">
            <v>165100</v>
          </cell>
          <cell r="E1281" t="str">
            <v>Investments_in_Subs</v>
          </cell>
          <cell r="F1281" t="str">
            <v>165100     Investment in PacifiCorp</v>
          </cell>
          <cell r="G1281">
            <v>42</v>
          </cell>
        </row>
        <row r="1282">
          <cell r="D1282" t="str">
            <v>165101</v>
          </cell>
          <cell r="E1282" t="str">
            <v>Investments_in_Subs</v>
          </cell>
          <cell r="F1282" t="str">
            <v>165101     Interwest Mining</v>
          </cell>
          <cell r="G1282">
            <v>42</v>
          </cell>
        </row>
        <row r="1283">
          <cell r="D1283" t="str">
            <v>165102</v>
          </cell>
          <cell r="E1283" t="str">
            <v>Investments_in_Subs</v>
          </cell>
          <cell r="F1283" t="str">
            <v>165102     PacifiCorp Environmental Remediation Co.</v>
          </cell>
          <cell r="G1283">
            <v>42</v>
          </cell>
        </row>
        <row r="1284">
          <cell r="D1284" t="str">
            <v>165103</v>
          </cell>
          <cell r="E1284" t="str">
            <v>Investments_in_Subs</v>
          </cell>
          <cell r="F1284" t="str">
            <v>165103     Demand Side Receivable Inc.</v>
          </cell>
          <cell r="G1284">
            <v>42</v>
          </cell>
        </row>
        <row r="1285">
          <cell r="D1285" t="str">
            <v>165104</v>
          </cell>
          <cell r="E1285" t="str">
            <v>Investments_in_Subs</v>
          </cell>
          <cell r="F1285" t="str">
            <v>165104     PacifiCorp D.C. Limited</v>
          </cell>
          <cell r="G1285">
            <v>42</v>
          </cell>
        </row>
        <row r="1286">
          <cell r="D1286" t="str">
            <v>165105</v>
          </cell>
          <cell r="E1286" t="str">
            <v>Investments_in_Subs</v>
          </cell>
          <cell r="F1286" t="str">
            <v>165105     Centralia Mining Co.</v>
          </cell>
          <cell r="G1286">
            <v>42</v>
          </cell>
        </row>
        <row r="1287">
          <cell r="D1287" t="str">
            <v>165106</v>
          </cell>
          <cell r="E1287" t="str">
            <v>Investments_in_Subs</v>
          </cell>
          <cell r="F1287" t="str">
            <v>165106     Energy West Mining Co.</v>
          </cell>
          <cell r="G1287">
            <v>42</v>
          </cell>
        </row>
        <row r="1288">
          <cell r="D1288" t="str">
            <v>165107</v>
          </cell>
          <cell r="E1288" t="str">
            <v>Investments_in_Subs</v>
          </cell>
          <cell r="F1288" t="str">
            <v>165107     Pacific Power &amp; Light</v>
          </cell>
          <cell r="G1288">
            <v>42</v>
          </cell>
        </row>
        <row r="1289">
          <cell r="D1289" t="str">
            <v>165108</v>
          </cell>
          <cell r="E1289" t="str">
            <v>Investments_in_Subs</v>
          </cell>
          <cell r="F1289" t="str">
            <v>165108     PacifiCorp Group Holdings Co.</v>
          </cell>
          <cell r="G1289">
            <v>42</v>
          </cell>
        </row>
        <row r="1290">
          <cell r="D1290" t="str">
            <v>165109</v>
          </cell>
          <cell r="E1290" t="str">
            <v>Investments_in_Subs</v>
          </cell>
          <cell r="F1290" t="str">
            <v>165109     Specialized Energy Services</v>
          </cell>
          <cell r="G1290">
            <v>42</v>
          </cell>
        </row>
        <row r="1291">
          <cell r="D1291" t="str">
            <v>165110</v>
          </cell>
          <cell r="E1291" t="str">
            <v>Investments_in_Subs</v>
          </cell>
          <cell r="F1291" t="str">
            <v>165110     PMI/Bridger</v>
          </cell>
          <cell r="G1291">
            <v>42</v>
          </cell>
        </row>
        <row r="1292">
          <cell r="D1292" t="str">
            <v>165111</v>
          </cell>
          <cell r="E1292" t="str">
            <v>Investments_in_Subs</v>
          </cell>
          <cell r="F1292" t="str">
            <v>165111     Glenrock Coal</v>
          </cell>
          <cell r="G1292">
            <v>42</v>
          </cell>
        </row>
        <row r="1293">
          <cell r="D1293" t="str">
            <v>165112</v>
          </cell>
          <cell r="E1293" t="str">
            <v>Investments_in_Subs</v>
          </cell>
          <cell r="F1293" t="str">
            <v>165112     PacifiCorp Capital I</v>
          </cell>
          <cell r="G1293">
            <v>42</v>
          </cell>
        </row>
        <row r="1294">
          <cell r="D1294" t="str">
            <v>165113</v>
          </cell>
          <cell r="E1294" t="str">
            <v>Investments_in_Subs</v>
          </cell>
          <cell r="F1294" t="str">
            <v>165113     PacifiCorp Capital II</v>
          </cell>
          <cell r="G1294">
            <v>42</v>
          </cell>
        </row>
        <row r="1295">
          <cell r="D1295" t="str">
            <v>165114</v>
          </cell>
          <cell r="E1295" t="str">
            <v>Investments_in_Subs</v>
          </cell>
          <cell r="F1295" t="str">
            <v>165114     PIMI</v>
          </cell>
          <cell r="G1295">
            <v>42</v>
          </cell>
        </row>
        <row r="1296">
          <cell r="D1296" t="str">
            <v>165115</v>
          </cell>
          <cell r="E1296" t="str">
            <v>Investments_in_Subs</v>
          </cell>
          <cell r="F1296" t="str">
            <v>165115     PFS Acquisition Corp</v>
          </cell>
          <cell r="G1296">
            <v>42</v>
          </cell>
        </row>
        <row r="1297">
          <cell r="D1297" t="str">
            <v>165116</v>
          </cell>
          <cell r="E1297" t="str">
            <v>Investments_in_Subs</v>
          </cell>
          <cell r="F1297" t="str">
            <v>165116     Investment in PHI</v>
          </cell>
          <cell r="G1297">
            <v>42</v>
          </cell>
        </row>
        <row r="1298">
          <cell r="D1298" t="str">
            <v>165117</v>
          </cell>
          <cell r="E1298" t="str">
            <v>Investments_in_Subs</v>
          </cell>
          <cell r="F1298" t="str">
            <v>165117     Investment in PacifiCorp UK Ltd.</v>
          </cell>
          <cell r="G1298">
            <v>42</v>
          </cell>
        </row>
        <row r="1299">
          <cell r="D1299" t="str">
            <v>165118</v>
          </cell>
          <cell r="E1299" t="str">
            <v>Investments_in_Subs</v>
          </cell>
          <cell r="F1299" t="str">
            <v>165118     Investment in SP Finance (US)</v>
          </cell>
          <cell r="G1299">
            <v>42</v>
          </cell>
        </row>
        <row r="1300">
          <cell r="D1300" t="str">
            <v>165201</v>
          </cell>
          <cell r="E1300" t="str">
            <v>Investments_in_Subs</v>
          </cell>
          <cell r="F1300" t="str">
            <v>165201     Paccorp</v>
          </cell>
          <cell r="G1300">
            <v>42</v>
          </cell>
        </row>
        <row r="1301">
          <cell r="D1301" t="str">
            <v>165202</v>
          </cell>
          <cell r="E1301" t="str">
            <v>Investments_in_Subs</v>
          </cell>
          <cell r="F1301" t="str">
            <v>165202     Power Acquisition Co.</v>
          </cell>
          <cell r="G1301">
            <v>42</v>
          </cell>
        </row>
        <row r="1302">
          <cell r="D1302" t="str">
            <v>165203</v>
          </cell>
          <cell r="E1302" t="str">
            <v>Investments_in_Subs</v>
          </cell>
          <cell r="F1302" t="str">
            <v>165203     PHC Properties</v>
          </cell>
          <cell r="G1302">
            <v>42</v>
          </cell>
        </row>
        <row r="1303">
          <cell r="D1303" t="str">
            <v>165204</v>
          </cell>
          <cell r="E1303" t="str">
            <v>Investments_in_Subs</v>
          </cell>
          <cell r="F1303" t="str">
            <v>165204     TPC</v>
          </cell>
          <cell r="G1303">
            <v>42</v>
          </cell>
        </row>
        <row r="1304">
          <cell r="D1304" t="str">
            <v>165205</v>
          </cell>
          <cell r="E1304" t="str">
            <v>Investments_in_Subs</v>
          </cell>
          <cell r="F1304" t="str">
            <v>165205     New Energy I</v>
          </cell>
          <cell r="G1304">
            <v>42</v>
          </cell>
        </row>
        <row r="1305">
          <cell r="D1305" t="str">
            <v>165206</v>
          </cell>
          <cell r="E1305" t="str">
            <v>Investments_in_Subs</v>
          </cell>
          <cell r="F1305" t="str">
            <v>165206     PacifiCorp Energy Inc. (PEI)</v>
          </cell>
          <cell r="G1305">
            <v>42</v>
          </cell>
        </row>
        <row r="1306">
          <cell r="D1306" t="str">
            <v>165207</v>
          </cell>
          <cell r="E1306" t="str">
            <v>Investments_in_Subs</v>
          </cell>
          <cell r="F1306" t="str">
            <v>165207     PacifiCorp Energy Ventures (PEV)</v>
          </cell>
          <cell r="G1306">
            <v>42</v>
          </cell>
        </row>
        <row r="1307">
          <cell r="D1307" t="str">
            <v>165208</v>
          </cell>
          <cell r="E1307" t="str">
            <v>Investments_in_Subs</v>
          </cell>
          <cell r="F1307" t="str">
            <v>165208     Hazelwood Investment</v>
          </cell>
          <cell r="G1307">
            <v>42</v>
          </cell>
        </row>
        <row r="1308">
          <cell r="D1308" t="str">
            <v>165209</v>
          </cell>
          <cell r="E1308" t="str">
            <v>Investments_in_Subs</v>
          </cell>
          <cell r="F1308" t="str">
            <v>165209     PacifiCorp Power Marketing (PPM)</v>
          </cell>
          <cell r="G1308">
            <v>42</v>
          </cell>
        </row>
        <row r="1309">
          <cell r="D1309" t="str">
            <v>165210</v>
          </cell>
          <cell r="E1309" t="str">
            <v>Investments_in_Subs</v>
          </cell>
          <cell r="F1309" t="str">
            <v>165210     PacifiCorp Trans Inc.</v>
          </cell>
          <cell r="G1309">
            <v>42</v>
          </cell>
        </row>
        <row r="1310">
          <cell r="D1310" t="str">
            <v>165211</v>
          </cell>
          <cell r="E1310" t="str">
            <v>Investments_in_Subs</v>
          </cell>
          <cell r="F1310" t="str">
            <v>165211     PPM Capital Contributions</v>
          </cell>
          <cell r="G1310">
            <v>42</v>
          </cell>
        </row>
        <row r="1311">
          <cell r="D1311" t="str">
            <v>165212</v>
          </cell>
          <cell r="E1311" t="str">
            <v>Investments_in_Subs</v>
          </cell>
          <cell r="F1311" t="str">
            <v>165212     Acquisition Costs PacifiCorp Inter Group</v>
          </cell>
          <cell r="G1311">
            <v>42</v>
          </cell>
        </row>
        <row r="1312">
          <cell r="D1312" t="str">
            <v>165213</v>
          </cell>
          <cell r="E1312" t="str">
            <v>Investments_in_Subs</v>
          </cell>
          <cell r="F1312" t="str">
            <v>165213     FD Asset Company</v>
          </cell>
          <cell r="G1312">
            <v>42</v>
          </cell>
        </row>
        <row r="1313">
          <cell r="D1313" t="str">
            <v>165214</v>
          </cell>
          <cell r="E1313" t="str">
            <v>Investments_in_Subs</v>
          </cell>
          <cell r="F1313" t="str">
            <v>165214     Investment in PACE</v>
          </cell>
          <cell r="G1313">
            <v>42</v>
          </cell>
        </row>
        <row r="1314">
          <cell r="D1314" t="str">
            <v>165215</v>
          </cell>
          <cell r="E1314" t="str">
            <v>Investments_in_Subs</v>
          </cell>
          <cell r="F1314" t="str">
            <v>165215     Pan-Pacific Global</v>
          </cell>
          <cell r="G1314">
            <v>42</v>
          </cell>
        </row>
        <row r="1315">
          <cell r="D1315" t="str">
            <v>165216</v>
          </cell>
          <cell r="E1315" t="str">
            <v>Investments_in_Subs</v>
          </cell>
          <cell r="F1315" t="str">
            <v>165216     Eastern Investment Co.</v>
          </cell>
          <cell r="G1315">
            <v>42</v>
          </cell>
        </row>
        <row r="1316">
          <cell r="D1316" t="str">
            <v>165217</v>
          </cell>
          <cell r="E1316" t="str">
            <v>Investments_in_Subs</v>
          </cell>
          <cell r="F1316" t="str">
            <v>165217     Pacific Kinston Energy</v>
          </cell>
          <cell r="G1316">
            <v>42</v>
          </cell>
        </row>
        <row r="1317">
          <cell r="D1317" t="str">
            <v>165218</v>
          </cell>
          <cell r="E1317" t="str">
            <v>Investments_in_Subs</v>
          </cell>
          <cell r="F1317" t="str">
            <v>165218     PacifiCorp Development Company</v>
          </cell>
          <cell r="G1317">
            <v>42</v>
          </cell>
        </row>
        <row r="1318">
          <cell r="D1318" t="str">
            <v>165219</v>
          </cell>
          <cell r="E1318" t="str">
            <v>Investments_in_Subs</v>
          </cell>
          <cell r="F1318" t="str">
            <v>165219     Pacific Bakun Energy B.V.</v>
          </cell>
          <cell r="G1318">
            <v>42</v>
          </cell>
        </row>
        <row r="1319">
          <cell r="D1319" t="str">
            <v>165220</v>
          </cell>
          <cell r="E1319" t="str">
            <v>Investments_in_Subs</v>
          </cell>
          <cell r="F1319" t="str">
            <v>165220     PacifiCorp Gen International B.V.</v>
          </cell>
          <cell r="G1319">
            <v>42</v>
          </cell>
        </row>
        <row r="1320">
          <cell r="D1320" t="str">
            <v>165221</v>
          </cell>
          <cell r="E1320" t="str">
            <v>Investments_in_Subs</v>
          </cell>
          <cell r="F1320" t="str">
            <v>165221     Pacific Klamath Energy</v>
          </cell>
          <cell r="G1320">
            <v>42</v>
          </cell>
        </row>
        <row r="1321">
          <cell r="D1321" t="str">
            <v>165222</v>
          </cell>
          <cell r="E1321" t="str">
            <v>Investments_in_Subs</v>
          </cell>
          <cell r="F1321" t="str">
            <v>165222     PacifiCorp Financial Services, Inc. (PFS</v>
          </cell>
          <cell r="G1321">
            <v>42</v>
          </cell>
        </row>
        <row r="1322">
          <cell r="D1322" t="str">
            <v>165223</v>
          </cell>
          <cell r="E1322" t="str">
            <v>Investments_in_Subs</v>
          </cell>
          <cell r="F1322" t="str">
            <v>165223     PFSI</v>
          </cell>
          <cell r="G1322">
            <v>42</v>
          </cell>
        </row>
        <row r="1323">
          <cell r="D1323" t="str">
            <v>165224</v>
          </cell>
          <cell r="E1323" t="str">
            <v>Investments_in_Subs</v>
          </cell>
          <cell r="F1323" t="str">
            <v>165224     Koala FSC, LTD</v>
          </cell>
          <cell r="G1323">
            <v>42</v>
          </cell>
        </row>
        <row r="1324">
          <cell r="D1324" t="str">
            <v>165225</v>
          </cell>
          <cell r="E1324" t="str">
            <v>Investments_in_Subs</v>
          </cell>
          <cell r="F1324" t="str">
            <v>165225     Leblon Sales Corporation</v>
          </cell>
          <cell r="G1324">
            <v>42</v>
          </cell>
        </row>
        <row r="1325">
          <cell r="D1325" t="str">
            <v>165226</v>
          </cell>
          <cell r="E1325" t="str">
            <v>Investments_in_Subs</v>
          </cell>
          <cell r="F1325" t="str">
            <v>165226     PNF Holdings, Inc.</v>
          </cell>
          <cell r="G1325">
            <v>42</v>
          </cell>
        </row>
        <row r="1326">
          <cell r="D1326" t="str">
            <v>165227</v>
          </cell>
          <cell r="E1326" t="str">
            <v>Investments_in_Subs</v>
          </cell>
          <cell r="F1326" t="str">
            <v>165227     Marlin</v>
          </cell>
          <cell r="G1326">
            <v>42</v>
          </cell>
        </row>
        <row r="1327">
          <cell r="D1327" t="str">
            <v>165228</v>
          </cell>
          <cell r="E1327" t="str">
            <v>Investments_in_Subs</v>
          </cell>
          <cell r="F1327" t="str">
            <v>165228     Birmingham Syn Fuel I</v>
          </cell>
          <cell r="G1327">
            <v>42</v>
          </cell>
        </row>
        <row r="1328">
          <cell r="D1328" t="str">
            <v>165229</v>
          </cell>
          <cell r="E1328" t="str">
            <v>Investments_in_Subs</v>
          </cell>
          <cell r="F1328" t="str">
            <v>165229     Birmingham Syn Fuel II</v>
          </cell>
          <cell r="G1328">
            <v>42</v>
          </cell>
        </row>
        <row r="1329">
          <cell r="D1329" t="str">
            <v>165230</v>
          </cell>
          <cell r="E1329" t="str">
            <v>Investments_in_Subs</v>
          </cell>
          <cell r="F1329" t="str">
            <v>165230     PCC Holdings, Inc.</v>
          </cell>
          <cell r="G1329">
            <v>42</v>
          </cell>
        </row>
        <row r="1330">
          <cell r="D1330" t="str">
            <v>165231</v>
          </cell>
          <cell r="E1330" t="str">
            <v>Investments_in_Subs</v>
          </cell>
          <cell r="F1330" t="str">
            <v>165231     Investment in Enstor, Inc.</v>
          </cell>
          <cell r="G1330">
            <v>42</v>
          </cell>
        </row>
        <row r="1331">
          <cell r="D1331" t="str">
            <v>165232</v>
          </cell>
          <cell r="E1331" t="str">
            <v>Investments_in_Subs</v>
          </cell>
          <cell r="F1331" t="str">
            <v>165232     Paccom Leasing</v>
          </cell>
          <cell r="G1331">
            <v>42</v>
          </cell>
        </row>
        <row r="1332">
          <cell r="D1332" t="str">
            <v>165233</v>
          </cell>
          <cell r="E1332" t="str">
            <v>Investments_in_Subs</v>
          </cell>
          <cell r="F1332" t="str">
            <v>165233     PacifiCorp Credit, Inc.</v>
          </cell>
          <cell r="G1332">
            <v>42</v>
          </cell>
        </row>
        <row r="1333">
          <cell r="D1333" t="str">
            <v>165234</v>
          </cell>
          <cell r="E1333" t="str">
            <v>Investments_in_Subs</v>
          </cell>
          <cell r="F1333" t="str">
            <v>165234     Pacific Harbor Capital, Inc.</v>
          </cell>
          <cell r="G1333">
            <v>42</v>
          </cell>
        </row>
        <row r="1334">
          <cell r="D1334" t="str">
            <v>165235</v>
          </cell>
          <cell r="E1334" t="str">
            <v>Investments_in_Subs</v>
          </cell>
          <cell r="F1334" t="str">
            <v>165235     PacifiCorp Energy Services (PES)</v>
          </cell>
          <cell r="G1334">
            <v>42</v>
          </cell>
        </row>
        <row r="1335">
          <cell r="D1335" t="str">
            <v>165236</v>
          </cell>
          <cell r="E1335" t="str">
            <v>Investments_in_Subs</v>
          </cell>
          <cell r="F1335" t="str">
            <v>165236     Kent Energy UK</v>
          </cell>
          <cell r="G1335">
            <v>42</v>
          </cell>
        </row>
        <row r="1336">
          <cell r="D1336" t="str">
            <v>165237</v>
          </cell>
          <cell r="E1336" t="str">
            <v>Investments_in_Subs</v>
          </cell>
          <cell r="F1336" t="str">
            <v>165237     Energy.com</v>
          </cell>
          <cell r="G1336">
            <v>42</v>
          </cell>
        </row>
        <row r="1337">
          <cell r="D1337" t="str">
            <v>165239</v>
          </cell>
          <cell r="E1337" t="str">
            <v>Investments_in_Subs</v>
          </cell>
          <cell r="F1337" t="str">
            <v>165239     Inspect LLC</v>
          </cell>
          <cell r="G1337">
            <v>42</v>
          </cell>
        </row>
        <row r="1338">
          <cell r="D1338" t="str">
            <v>165240</v>
          </cell>
          <cell r="E1338" t="str">
            <v>Investments_in_Subs</v>
          </cell>
          <cell r="F1338" t="str">
            <v>165240     PacifiCorp Philippines Dev Corp</v>
          </cell>
          <cell r="G1338">
            <v>42</v>
          </cell>
        </row>
        <row r="1339">
          <cell r="D1339" t="str">
            <v>165241</v>
          </cell>
          <cell r="E1339" t="str">
            <v>Investments_in_Subs</v>
          </cell>
          <cell r="F1339" t="str">
            <v>165241     The Energy Group</v>
          </cell>
          <cell r="G1339">
            <v>42</v>
          </cell>
        </row>
        <row r="1340">
          <cell r="D1340" t="str">
            <v>165242</v>
          </cell>
          <cell r="E1340" t="str">
            <v>Investments_in_Subs</v>
          </cell>
          <cell r="F1340" t="str">
            <v>165242     Pacific Development Properties, Inc.</v>
          </cell>
          <cell r="G1340">
            <v>42</v>
          </cell>
        </row>
        <row r="1341">
          <cell r="D1341" t="str">
            <v>165243</v>
          </cell>
          <cell r="E1341" t="str">
            <v>Investments_in_Subs</v>
          </cell>
          <cell r="F1341" t="str">
            <v>165243     PacifiCorp International Group Holdings</v>
          </cell>
          <cell r="G1341">
            <v>42</v>
          </cell>
        </row>
        <row r="1342">
          <cell r="D1342" t="str">
            <v>165244</v>
          </cell>
          <cell r="E1342" t="str">
            <v>Investments_in_Subs</v>
          </cell>
          <cell r="F1342" t="str">
            <v>165244     PacifiCorp U.K. Development Corporation</v>
          </cell>
          <cell r="G1342">
            <v>42</v>
          </cell>
        </row>
        <row r="1343">
          <cell r="D1343" t="str">
            <v>165245</v>
          </cell>
          <cell r="E1343" t="str">
            <v>Investments_in_Subs</v>
          </cell>
          <cell r="F1343" t="str">
            <v>165245     Pan Pacific International</v>
          </cell>
          <cell r="G1343">
            <v>42</v>
          </cell>
        </row>
        <row r="1344">
          <cell r="D1344" t="str">
            <v>165246</v>
          </cell>
          <cell r="E1344" t="str">
            <v>Investments_in_Subs</v>
          </cell>
          <cell r="F1344" t="str">
            <v>165246     Pac Netherlands Holding Co. B.V.</v>
          </cell>
          <cell r="G1344">
            <v>42</v>
          </cell>
        </row>
        <row r="1345">
          <cell r="D1345" t="str">
            <v>165248</v>
          </cell>
          <cell r="E1345" t="str">
            <v>Investments_in_Subs</v>
          </cell>
          <cell r="F1345" t="str">
            <v>165248     PAC Yenkem Yat B.V.</v>
          </cell>
          <cell r="G1345">
            <v>42</v>
          </cell>
        </row>
        <row r="1346">
          <cell r="D1346" t="str">
            <v>165249</v>
          </cell>
          <cell r="E1346" t="str">
            <v>Investments_in_Subs</v>
          </cell>
          <cell r="F1346" t="str">
            <v>165249     Pac SOMOR Investment B.V</v>
          </cell>
          <cell r="G1346">
            <v>42</v>
          </cell>
        </row>
        <row r="1347">
          <cell r="D1347" t="str">
            <v>165250</v>
          </cell>
          <cell r="E1347" t="str">
            <v>Investments_in_Subs</v>
          </cell>
          <cell r="F1347" t="str">
            <v>165250     Pacificorp Turkey B. V.</v>
          </cell>
          <cell r="G1347">
            <v>42</v>
          </cell>
        </row>
        <row r="1348">
          <cell r="D1348" t="str">
            <v>165251</v>
          </cell>
          <cell r="E1348" t="str">
            <v>Investments_in_Subs</v>
          </cell>
          <cell r="F1348" t="str">
            <v>165251     PacifiCorp Capital, Inc.</v>
          </cell>
          <cell r="G1348">
            <v>42</v>
          </cell>
        </row>
        <row r="1349">
          <cell r="D1349" t="str">
            <v>165252</v>
          </cell>
          <cell r="E1349" t="str">
            <v>Investments_in_Subs</v>
          </cell>
          <cell r="F1349" t="str">
            <v>165252     PFI International</v>
          </cell>
          <cell r="G1349">
            <v>42</v>
          </cell>
        </row>
        <row r="1350">
          <cell r="D1350" t="str">
            <v>165253</v>
          </cell>
          <cell r="E1350" t="str">
            <v>Investments_in_Subs</v>
          </cell>
          <cell r="F1350" t="str">
            <v>165253     Other Consolidated Investments</v>
          </cell>
          <cell r="G1350">
            <v>42</v>
          </cell>
        </row>
        <row r="1351">
          <cell r="D1351" t="str">
            <v>165254</v>
          </cell>
          <cell r="E1351" t="str">
            <v>Investments_in_Subs</v>
          </cell>
          <cell r="F1351" t="str">
            <v>165254     Investment in Colorado Wind Ventures, LL</v>
          </cell>
          <cell r="G1351">
            <v>42</v>
          </cell>
        </row>
        <row r="1352">
          <cell r="D1352" t="str">
            <v>165255</v>
          </cell>
          <cell r="E1352" t="str">
            <v>Investments_in_Subs</v>
          </cell>
          <cell r="F1352" t="str">
            <v>165255     Investment in Colorado Green Holdings LL</v>
          </cell>
          <cell r="G1352">
            <v>42</v>
          </cell>
        </row>
        <row r="1353">
          <cell r="D1353" t="str">
            <v>165260</v>
          </cell>
          <cell r="E1353" t="str">
            <v>Investments_in_Subs</v>
          </cell>
          <cell r="F1353" t="str">
            <v>165260     Investment in PPM Atlantic Renew Energy</v>
          </cell>
          <cell r="G1353">
            <v>42</v>
          </cell>
        </row>
        <row r="1354">
          <cell r="D1354" t="str">
            <v>165261</v>
          </cell>
          <cell r="E1354" t="str">
            <v>Investments_in_Subs</v>
          </cell>
          <cell r="F1354" t="str">
            <v>165261     Investment in Atlantic Renewable Project</v>
          </cell>
          <cell r="G1354">
            <v>42</v>
          </cell>
        </row>
        <row r="1355">
          <cell r="D1355" t="str">
            <v>165294</v>
          </cell>
          <cell r="E1355" t="str">
            <v>Investments_in_Subs</v>
          </cell>
          <cell r="F1355" t="str">
            <v>165294     Investment in Canopy Botanicals, Inc.</v>
          </cell>
          <cell r="G1355">
            <v>42</v>
          </cell>
        </row>
        <row r="1356">
          <cell r="D1356" t="str">
            <v>165500</v>
          </cell>
          <cell r="E1356" t="str">
            <v>Investments_in_Subs</v>
          </cell>
          <cell r="F1356" t="str">
            <v>165500     Pacific Harbor Capital, Inc</v>
          </cell>
          <cell r="G1356">
            <v>42</v>
          </cell>
        </row>
        <row r="1357">
          <cell r="D1357" t="str">
            <v>165501</v>
          </cell>
          <cell r="E1357" t="str">
            <v>Investments_in_Subs</v>
          </cell>
          <cell r="F1357" t="str">
            <v>165501     PFI International</v>
          </cell>
          <cell r="G1357">
            <v>42</v>
          </cell>
        </row>
        <row r="1358">
          <cell r="D1358" t="str">
            <v>165502</v>
          </cell>
          <cell r="E1358" t="str">
            <v>Investments_in_Subs</v>
          </cell>
          <cell r="F1358" t="str">
            <v>165502     PHC Properties</v>
          </cell>
          <cell r="G1358">
            <v>42</v>
          </cell>
        </row>
        <row r="1359">
          <cell r="D1359" t="str">
            <v>165505</v>
          </cell>
          <cell r="E1359" t="str">
            <v>Investments_in_Subs</v>
          </cell>
          <cell r="F1359" t="str">
            <v>165505     CS Holdings Inc</v>
          </cell>
          <cell r="G1359">
            <v>42</v>
          </cell>
        </row>
        <row r="1360">
          <cell r="D1360" t="str">
            <v>165515</v>
          </cell>
          <cell r="E1360" t="str">
            <v>Investments_in_Subs</v>
          </cell>
          <cell r="F1360" t="str">
            <v>165515     Birmingham Syn Fuel 1</v>
          </cell>
          <cell r="G1360">
            <v>42</v>
          </cell>
        </row>
        <row r="1361">
          <cell r="D1361" t="str">
            <v>165550</v>
          </cell>
          <cell r="E1361" t="str">
            <v>Investments_in_Subs</v>
          </cell>
          <cell r="F1361" t="str">
            <v>165550     PCC Holdings, Inc</v>
          </cell>
          <cell r="G1361">
            <v>42</v>
          </cell>
        </row>
        <row r="1362">
          <cell r="D1362" t="str">
            <v>165551</v>
          </cell>
          <cell r="E1362" t="str">
            <v>Investments_in_Subs</v>
          </cell>
          <cell r="F1362" t="str">
            <v>165551     PacifiCorp Capital Inc</v>
          </cell>
          <cell r="G1362">
            <v>42</v>
          </cell>
        </row>
        <row r="1363">
          <cell r="D1363" t="str">
            <v>165580</v>
          </cell>
          <cell r="E1363" t="str">
            <v>Investments_in_Subs</v>
          </cell>
          <cell r="F1363" t="str">
            <v>165580     Pacific Develop Prop Inc (LAC)</v>
          </cell>
          <cell r="G1363">
            <v>42</v>
          </cell>
        </row>
        <row r="1364">
          <cell r="D1364" t="str">
            <v>165950</v>
          </cell>
          <cell r="E1364" t="str">
            <v>Investments_in_Subs</v>
          </cell>
          <cell r="F1364" t="str">
            <v>165950     Reserve for Consolidated Subs Investment</v>
          </cell>
          <cell r="G1364">
            <v>42</v>
          </cell>
        </row>
        <row r="1365">
          <cell r="D1365" t="str">
            <v>165960</v>
          </cell>
          <cell r="E1365" t="str">
            <v>Investments_in_Subs</v>
          </cell>
          <cell r="F1365" t="str">
            <v>165960     Investment in Discontinued Operations</v>
          </cell>
          <cell r="G1365">
            <v>42</v>
          </cell>
        </row>
        <row r="1366">
          <cell r="D1366" t="str">
            <v>166116</v>
          </cell>
          <cell r="E1366" t="str">
            <v>Investments_in_Subs</v>
          </cell>
          <cell r="F1366" t="str">
            <v>166116     Contra Investment in PacifiCorp</v>
          </cell>
          <cell r="G1366">
            <v>42</v>
          </cell>
        </row>
        <row r="1367">
          <cell r="D1367" t="str">
            <v>167100</v>
          </cell>
          <cell r="E1367" t="str">
            <v>Investments_in_Subs</v>
          </cell>
          <cell r="F1367" t="str">
            <v>167100     Equity Earnings in PacifiCorp</v>
          </cell>
          <cell r="G1367">
            <v>42</v>
          </cell>
        </row>
        <row r="1368">
          <cell r="D1368" t="str">
            <v>167101</v>
          </cell>
          <cell r="E1368" t="str">
            <v>Investments_in_Subs</v>
          </cell>
          <cell r="F1368" t="str">
            <v>167101     Interwest Mining</v>
          </cell>
          <cell r="G1368">
            <v>42</v>
          </cell>
        </row>
        <row r="1369">
          <cell r="D1369" t="str">
            <v>167102</v>
          </cell>
          <cell r="E1369" t="str">
            <v>Investments_in_Subs</v>
          </cell>
          <cell r="F1369" t="str">
            <v>167102     PacifiCorp Environmental Remediation Co.</v>
          </cell>
          <cell r="G1369">
            <v>42</v>
          </cell>
        </row>
        <row r="1370">
          <cell r="D1370" t="str">
            <v>167103</v>
          </cell>
          <cell r="E1370" t="str">
            <v>Investments_in_Subs</v>
          </cell>
          <cell r="F1370" t="str">
            <v>167103     Demand Side Receivable Inc.</v>
          </cell>
          <cell r="G1370">
            <v>42</v>
          </cell>
        </row>
        <row r="1371">
          <cell r="D1371" t="str">
            <v>167104</v>
          </cell>
          <cell r="E1371" t="str">
            <v>Investments_in_Subs</v>
          </cell>
          <cell r="F1371" t="str">
            <v>167104     PacifiCorp D.C. Limited</v>
          </cell>
          <cell r="G1371">
            <v>42</v>
          </cell>
        </row>
        <row r="1372">
          <cell r="D1372" t="str">
            <v>167105</v>
          </cell>
          <cell r="E1372" t="str">
            <v>Investments_in_Subs</v>
          </cell>
          <cell r="F1372" t="str">
            <v>167105     Centralia Mining Co.</v>
          </cell>
          <cell r="G1372">
            <v>42</v>
          </cell>
        </row>
        <row r="1373">
          <cell r="D1373" t="str">
            <v>167106</v>
          </cell>
          <cell r="E1373" t="str">
            <v>Investments_in_Subs</v>
          </cell>
          <cell r="F1373" t="str">
            <v>167106     Energy West Mining Co.</v>
          </cell>
          <cell r="G1373">
            <v>42</v>
          </cell>
        </row>
        <row r="1374">
          <cell r="D1374" t="str">
            <v>167107</v>
          </cell>
          <cell r="E1374" t="str">
            <v>Investments_in_Subs</v>
          </cell>
          <cell r="F1374" t="str">
            <v>167107     Pacific Power &amp; Light</v>
          </cell>
          <cell r="G1374">
            <v>42</v>
          </cell>
        </row>
        <row r="1375">
          <cell r="D1375" t="str">
            <v>167108</v>
          </cell>
          <cell r="E1375" t="str">
            <v>Investments_in_Subs</v>
          </cell>
          <cell r="F1375" t="str">
            <v>167108     PacifiCorp Group Holdings Co.</v>
          </cell>
          <cell r="G1375">
            <v>42</v>
          </cell>
        </row>
        <row r="1376">
          <cell r="D1376" t="str">
            <v>167109</v>
          </cell>
          <cell r="E1376" t="str">
            <v>Investments_in_Subs</v>
          </cell>
          <cell r="F1376" t="str">
            <v>167109     Specialized Energy Services</v>
          </cell>
          <cell r="G1376">
            <v>42</v>
          </cell>
        </row>
        <row r="1377">
          <cell r="D1377" t="str">
            <v>167110</v>
          </cell>
          <cell r="E1377" t="str">
            <v>Investments_in_Subs</v>
          </cell>
          <cell r="F1377" t="str">
            <v>167110     PMI/Bridger</v>
          </cell>
          <cell r="G1377">
            <v>42</v>
          </cell>
        </row>
        <row r="1378">
          <cell r="D1378" t="str">
            <v>167111</v>
          </cell>
          <cell r="E1378" t="str">
            <v>Investments_in_Subs</v>
          </cell>
          <cell r="F1378" t="str">
            <v>167111     Glenrock Coal</v>
          </cell>
          <cell r="G1378">
            <v>42</v>
          </cell>
        </row>
        <row r="1379">
          <cell r="D1379" t="str">
            <v>167112</v>
          </cell>
          <cell r="E1379" t="str">
            <v>Investments_in_Subs</v>
          </cell>
          <cell r="F1379" t="str">
            <v>167112     PacifiCorp Capital I</v>
          </cell>
          <cell r="G1379">
            <v>42</v>
          </cell>
        </row>
        <row r="1380">
          <cell r="D1380" t="str">
            <v>167113</v>
          </cell>
          <cell r="E1380" t="str">
            <v>Investments_in_Subs</v>
          </cell>
          <cell r="F1380" t="str">
            <v>167113     PacifiCorp Capital II</v>
          </cell>
          <cell r="G1380">
            <v>42</v>
          </cell>
        </row>
        <row r="1381">
          <cell r="D1381" t="str">
            <v>167114</v>
          </cell>
          <cell r="E1381" t="str">
            <v>Investments_in_Subs</v>
          </cell>
          <cell r="F1381" t="str">
            <v>167114     PIMI</v>
          </cell>
          <cell r="G1381">
            <v>42</v>
          </cell>
        </row>
        <row r="1382">
          <cell r="D1382" t="str">
            <v>167115</v>
          </cell>
          <cell r="E1382" t="str">
            <v>Investments_in_Subs</v>
          </cell>
          <cell r="F1382" t="str">
            <v>167115     PFS Acquisition Corp</v>
          </cell>
          <cell r="G1382">
            <v>42</v>
          </cell>
        </row>
        <row r="1383">
          <cell r="D1383" t="str">
            <v>167116</v>
          </cell>
          <cell r="E1383" t="str">
            <v>Investments_in_Subs</v>
          </cell>
          <cell r="F1383" t="str">
            <v>167116     Equity Earnings - PHI</v>
          </cell>
          <cell r="G1383">
            <v>42</v>
          </cell>
        </row>
        <row r="1384">
          <cell r="D1384" t="str">
            <v>167118</v>
          </cell>
          <cell r="E1384" t="str">
            <v>Investments_in_Subs</v>
          </cell>
          <cell r="F1384" t="str">
            <v>167118     Equity Earnings in SP Finance (US)</v>
          </cell>
          <cell r="G1384">
            <v>42</v>
          </cell>
        </row>
        <row r="1385">
          <cell r="D1385" t="str">
            <v>167204</v>
          </cell>
          <cell r="E1385" t="str">
            <v>Investments_in_Subs</v>
          </cell>
          <cell r="F1385" t="str">
            <v>167204     TPC</v>
          </cell>
          <cell r="G1385">
            <v>42</v>
          </cell>
        </row>
        <row r="1386">
          <cell r="D1386" t="str">
            <v>167205</v>
          </cell>
          <cell r="E1386" t="str">
            <v>Investments_in_Subs</v>
          </cell>
          <cell r="F1386" t="str">
            <v>167205     New Energy I</v>
          </cell>
          <cell r="G1386">
            <v>42</v>
          </cell>
        </row>
        <row r="1387">
          <cell r="D1387" t="str">
            <v>167206</v>
          </cell>
          <cell r="E1387" t="str">
            <v>Investments_in_Subs</v>
          </cell>
          <cell r="F1387" t="str">
            <v>167206     PacifiCorp Energy Inc. (PEI)</v>
          </cell>
          <cell r="G1387">
            <v>42</v>
          </cell>
        </row>
        <row r="1388">
          <cell r="D1388" t="str">
            <v>167207</v>
          </cell>
          <cell r="E1388" t="str">
            <v>Investments_in_Subs</v>
          </cell>
          <cell r="F1388" t="str">
            <v>167207     PacifiCorp Energy Ventures (PEV)</v>
          </cell>
          <cell r="G1388">
            <v>42</v>
          </cell>
        </row>
        <row r="1389">
          <cell r="D1389" t="str">
            <v>167208</v>
          </cell>
          <cell r="E1389" t="str">
            <v>Investments_in_Subs</v>
          </cell>
          <cell r="F1389" t="str">
            <v>167208     Philippines Dev Corp</v>
          </cell>
          <cell r="G1389">
            <v>42</v>
          </cell>
        </row>
        <row r="1390">
          <cell r="D1390" t="str">
            <v>167209</v>
          </cell>
          <cell r="E1390" t="str">
            <v>Investments_in_Subs</v>
          </cell>
          <cell r="F1390" t="str">
            <v>167209     PacifiCorp Power Marketing (PPM)</v>
          </cell>
          <cell r="G1390">
            <v>42</v>
          </cell>
        </row>
        <row r="1391">
          <cell r="D1391" t="str">
            <v>167210</v>
          </cell>
          <cell r="E1391" t="str">
            <v>Investments_in_Subs</v>
          </cell>
          <cell r="F1391" t="str">
            <v>167210     PacifiCorp Trans, Inc</v>
          </cell>
          <cell r="G1391">
            <v>42</v>
          </cell>
        </row>
        <row r="1392">
          <cell r="D1392" t="str">
            <v>167213</v>
          </cell>
          <cell r="E1392" t="str">
            <v>Investments_in_Subs</v>
          </cell>
          <cell r="F1392" t="str">
            <v>167213     FD Asset Co</v>
          </cell>
          <cell r="G1392">
            <v>42</v>
          </cell>
        </row>
        <row r="1393">
          <cell r="D1393" t="str">
            <v>167214</v>
          </cell>
          <cell r="E1393" t="str">
            <v>Investments_in_Subs</v>
          </cell>
          <cell r="F1393" t="str">
            <v>167214     Equity Earnings in PACE</v>
          </cell>
          <cell r="G1393">
            <v>42</v>
          </cell>
        </row>
        <row r="1394">
          <cell r="D1394" t="str">
            <v>167215</v>
          </cell>
          <cell r="E1394" t="str">
            <v>Investments_in_Subs</v>
          </cell>
          <cell r="F1394" t="str">
            <v>167215     Pan-Pacific Global</v>
          </cell>
          <cell r="G1394">
            <v>42</v>
          </cell>
        </row>
        <row r="1395">
          <cell r="D1395" t="str">
            <v>167216</v>
          </cell>
          <cell r="E1395" t="str">
            <v>Investments_in_Subs</v>
          </cell>
          <cell r="F1395" t="str">
            <v>167216     Eastern Investment</v>
          </cell>
          <cell r="G1395">
            <v>42</v>
          </cell>
        </row>
        <row r="1396">
          <cell r="D1396" t="str">
            <v>167217</v>
          </cell>
          <cell r="E1396" t="str">
            <v>Investments_in_Subs</v>
          </cell>
          <cell r="F1396" t="str">
            <v>167217     PacifiCorp International Group Holdings</v>
          </cell>
          <cell r="G1396">
            <v>42</v>
          </cell>
        </row>
        <row r="1397">
          <cell r="D1397" t="str">
            <v>167218</v>
          </cell>
          <cell r="E1397" t="str">
            <v>Investments_in_Subs</v>
          </cell>
          <cell r="F1397" t="str">
            <v>167218     Equity Earnings in Pacificorp</v>
          </cell>
          <cell r="G1397">
            <v>42</v>
          </cell>
        </row>
        <row r="1398">
          <cell r="D1398" t="str">
            <v>167220</v>
          </cell>
          <cell r="E1398" t="str">
            <v>Investments_in_Subs</v>
          </cell>
          <cell r="F1398" t="str">
            <v>167220     PacGen International</v>
          </cell>
          <cell r="G1398">
            <v>42</v>
          </cell>
        </row>
        <row r="1399">
          <cell r="D1399" t="str">
            <v>167221</v>
          </cell>
          <cell r="E1399" t="str">
            <v>Investments_in_Subs</v>
          </cell>
          <cell r="F1399" t="str">
            <v>167221     PacifiCorp Klamath Energy</v>
          </cell>
          <cell r="G1399">
            <v>42</v>
          </cell>
        </row>
        <row r="1400">
          <cell r="D1400" t="str">
            <v>167222</v>
          </cell>
          <cell r="E1400" t="str">
            <v>Investments_in_Subs</v>
          </cell>
          <cell r="F1400" t="str">
            <v>167222     PacifiCorp Financial Services, Inc. (PFS</v>
          </cell>
          <cell r="G1400">
            <v>42</v>
          </cell>
        </row>
        <row r="1401">
          <cell r="D1401" t="str">
            <v>167226</v>
          </cell>
          <cell r="E1401" t="str">
            <v>Investments_in_Subs</v>
          </cell>
          <cell r="F1401" t="str">
            <v>167226     PacifiCorp Power Marketing (PPM-New)</v>
          </cell>
          <cell r="G1401">
            <v>42</v>
          </cell>
        </row>
        <row r="1402">
          <cell r="D1402" t="str">
            <v>167227</v>
          </cell>
          <cell r="E1402" t="str">
            <v>Investments_in_Subs</v>
          </cell>
          <cell r="F1402" t="str">
            <v>167227     Equity in Phoenix Wind Power LLC</v>
          </cell>
          <cell r="G1402">
            <v>42</v>
          </cell>
        </row>
        <row r="1403">
          <cell r="D1403" t="str">
            <v>167228</v>
          </cell>
          <cell r="E1403" t="str">
            <v>Investments_in_Subs</v>
          </cell>
          <cell r="F1403" t="str">
            <v>167228     Investment in West Valley</v>
          </cell>
          <cell r="G1403">
            <v>42</v>
          </cell>
        </row>
        <row r="1404">
          <cell r="D1404" t="str">
            <v>167229</v>
          </cell>
          <cell r="E1404" t="str">
            <v>Investments_in_Subs</v>
          </cell>
          <cell r="F1404" t="str">
            <v>167229     Investment in Klamath Expansion</v>
          </cell>
          <cell r="G1404">
            <v>42</v>
          </cell>
        </row>
        <row r="1405">
          <cell r="D1405" t="str">
            <v>167230</v>
          </cell>
          <cell r="E1405" t="str">
            <v>Investments_in_Subs</v>
          </cell>
          <cell r="F1405" t="str">
            <v>167230     Investment in Klamath Generation</v>
          </cell>
          <cell r="G1405">
            <v>42</v>
          </cell>
        </row>
        <row r="1406">
          <cell r="D1406" t="str">
            <v>167231</v>
          </cell>
          <cell r="E1406" t="str">
            <v>Investments_in_Subs</v>
          </cell>
          <cell r="F1406" t="str">
            <v>167231     Investment in Enstor</v>
          </cell>
          <cell r="G1406">
            <v>42</v>
          </cell>
        </row>
        <row r="1407">
          <cell r="D1407" t="str">
            <v>167232</v>
          </cell>
          <cell r="E1407" t="str">
            <v>Investments_in_Subs</v>
          </cell>
          <cell r="F1407" t="str">
            <v>167232     Investment in Katy</v>
          </cell>
          <cell r="G1407">
            <v>42</v>
          </cell>
        </row>
        <row r="1408">
          <cell r="D1408" t="str">
            <v>167235</v>
          </cell>
          <cell r="E1408" t="str">
            <v>Investments_in_Subs</v>
          </cell>
          <cell r="F1408" t="str">
            <v>167235     PacifiCorp Energy Services (PES)</v>
          </cell>
          <cell r="G1408">
            <v>42</v>
          </cell>
        </row>
        <row r="1409">
          <cell r="D1409" t="str">
            <v>167236</v>
          </cell>
          <cell r="E1409" t="str">
            <v>Investments_in_Subs</v>
          </cell>
          <cell r="F1409" t="str">
            <v>167236     Equity in Earnings - Kent Energy</v>
          </cell>
          <cell r="G1409">
            <v>42</v>
          </cell>
        </row>
        <row r="1410">
          <cell r="D1410" t="str">
            <v>167237</v>
          </cell>
          <cell r="E1410" t="str">
            <v>Investments_in_Subs</v>
          </cell>
          <cell r="F1410" t="str">
            <v>167237     Energy.com</v>
          </cell>
          <cell r="G1410">
            <v>42</v>
          </cell>
        </row>
        <row r="1411">
          <cell r="D1411" t="str">
            <v>167238</v>
          </cell>
          <cell r="E1411" t="str">
            <v>Investments_in_Subs</v>
          </cell>
          <cell r="F1411" t="str">
            <v>167238     Inspect LLC</v>
          </cell>
          <cell r="G1411">
            <v>42</v>
          </cell>
        </row>
        <row r="1412">
          <cell r="D1412" t="str">
            <v>167239</v>
          </cell>
          <cell r="E1412" t="str">
            <v>Investments_in_Subs</v>
          </cell>
          <cell r="F1412" t="str">
            <v>167239     Investment in MAIN Wind 1 LLC</v>
          </cell>
          <cell r="G1412">
            <v>42</v>
          </cell>
        </row>
        <row r="1413">
          <cell r="D1413" t="str">
            <v>167244</v>
          </cell>
          <cell r="E1413" t="str">
            <v>Investments_in_Subs</v>
          </cell>
          <cell r="F1413" t="str">
            <v>167244     PacifiCorp UK Development Corp</v>
          </cell>
          <cell r="G1413">
            <v>42</v>
          </cell>
        </row>
        <row r="1414">
          <cell r="D1414" t="str">
            <v>167245</v>
          </cell>
          <cell r="E1414" t="str">
            <v>Investments_in_Subs</v>
          </cell>
          <cell r="F1414" t="str">
            <v>167245     Pac Invest (Mid-East) International Hold</v>
          </cell>
          <cell r="G1414">
            <v>42</v>
          </cell>
        </row>
        <row r="1415">
          <cell r="D1415" t="str">
            <v>167246</v>
          </cell>
          <cell r="E1415" t="str">
            <v>Investments_in_Subs</v>
          </cell>
          <cell r="F1415" t="str">
            <v>167246     Pac Netherlands Holding Company B. V.</v>
          </cell>
          <cell r="G1415">
            <v>42</v>
          </cell>
        </row>
        <row r="1416">
          <cell r="D1416" t="str">
            <v>167248</v>
          </cell>
          <cell r="E1416" t="str">
            <v>Investments_in_Subs</v>
          </cell>
          <cell r="F1416" t="str">
            <v>167248     Pac Yankem Yat B.V.</v>
          </cell>
          <cell r="G1416">
            <v>42</v>
          </cell>
        </row>
        <row r="1417">
          <cell r="D1417" t="str">
            <v>167249</v>
          </cell>
          <cell r="E1417" t="str">
            <v>Investments_in_Subs</v>
          </cell>
          <cell r="F1417" t="str">
            <v>167249     Pac SOMOR Invest B.V.</v>
          </cell>
          <cell r="G1417">
            <v>42</v>
          </cell>
        </row>
        <row r="1418">
          <cell r="D1418" t="str">
            <v>167250</v>
          </cell>
          <cell r="E1418" t="str">
            <v>Investments_in_Subs</v>
          </cell>
          <cell r="F1418" t="str">
            <v>167250     Equity in Earnings - PacifiCorp Turkey</v>
          </cell>
          <cell r="G1418">
            <v>42</v>
          </cell>
        </row>
        <row r="1419">
          <cell r="D1419" t="str">
            <v>167254</v>
          </cell>
          <cell r="E1419" t="str">
            <v>Investments_in_Subs</v>
          </cell>
          <cell r="F1419" t="str">
            <v>167254     Colorado Wind Ventures</v>
          </cell>
          <cell r="G1419">
            <v>42</v>
          </cell>
        </row>
        <row r="1420">
          <cell r="D1420" t="str">
            <v>167255</v>
          </cell>
          <cell r="E1420" t="str">
            <v>Investments_in_Subs</v>
          </cell>
          <cell r="F1420" t="str">
            <v>167255     Investment in Colorado Green Holdings LL</v>
          </cell>
          <cell r="G1420">
            <v>42</v>
          </cell>
        </row>
        <row r="1421">
          <cell r="D1421" t="str">
            <v>167260</v>
          </cell>
          <cell r="E1421" t="str">
            <v>Investments_in_Subs</v>
          </cell>
          <cell r="F1421" t="str">
            <v>167260     Equity Earnings in PPM Atlantic Renew En</v>
          </cell>
          <cell r="G1421">
            <v>42</v>
          </cell>
        </row>
        <row r="1422">
          <cell r="D1422" t="str">
            <v>167261</v>
          </cell>
          <cell r="E1422" t="str">
            <v>Investments_in_Subs</v>
          </cell>
          <cell r="F1422" t="str">
            <v>167261     Equity Earning in Atlantic Renewable Pro</v>
          </cell>
          <cell r="G1422">
            <v>42</v>
          </cell>
        </row>
        <row r="1423">
          <cell r="D1423" t="str">
            <v>167270</v>
          </cell>
          <cell r="E1423" t="str">
            <v>Investments_in_Subs</v>
          </cell>
          <cell r="F1423" t="str">
            <v>167270     Investment in Pac Capital I</v>
          </cell>
          <cell r="G1423">
            <v>42</v>
          </cell>
        </row>
        <row r="1424">
          <cell r="D1424" t="str">
            <v>167271</v>
          </cell>
          <cell r="E1424" t="str">
            <v>Investments_in_Subs</v>
          </cell>
          <cell r="F1424" t="str">
            <v>167271     Investment in Houston Hub Stor &amp; Tran, L</v>
          </cell>
          <cell r="G1424">
            <v>42</v>
          </cell>
        </row>
        <row r="1425">
          <cell r="D1425" t="str">
            <v>167272</v>
          </cell>
          <cell r="E1425" t="str">
            <v>Investments_in_Subs</v>
          </cell>
          <cell r="F1425" t="str">
            <v>167272     Investment in Waha Gas Stor &amp; Tran, LLC</v>
          </cell>
          <cell r="G1425">
            <v>42</v>
          </cell>
        </row>
        <row r="1426">
          <cell r="D1426" t="str">
            <v>167293</v>
          </cell>
          <cell r="E1426" t="str">
            <v>Investments_in_Subs</v>
          </cell>
          <cell r="F1426" t="str">
            <v>167293     Invest in PCorp Future Generations, Inc.</v>
          </cell>
          <cell r="G1426">
            <v>42</v>
          </cell>
        </row>
        <row r="1427">
          <cell r="D1427" t="str">
            <v>167294</v>
          </cell>
          <cell r="E1427" t="str">
            <v>Investments_in_Subs</v>
          </cell>
          <cell r="F1427" t="str">
            <v>167294     Investment in Canopy Botanicals, Inc.- E</v>
          </cell>
          <cell r="G1427">
            <v>42</v>
          </cell>
        </row>
        <row r="1428">
          <cell r="D1428" t="str">
            <v>167299</v>
          </cell>
          <cell r="E1428" t="str">
            <v>Investments_in_Subs</v>
          </cell>
          <cell r="F1428" t="str">
            <v>167299     Other Consol Subs-Equity Earnings</v>
          </cell>
          <cell r="G1428">
            <v>42</v>
          </cell>
        </row>
        <row r="1429">
          <cell r="D1429" t="str">
            <v>167401</v>
          </cell>
          <cell r="E1429" t="str">
            <v>Investments_in_Subs</v>
          </cell>
          <cell r="F1429" t="str">
            <v>167401     Equity Earnings in Phoenix Wind Power LL</v>
          </cell>
          <cell r="G1429">
            <v>42</v>
          </cell>
        </row>
        <row r="1430">
          <cell r="D1430" t="str">
            <v>167402</v>
          </cell>
          <cell r="E1430" t="str">
            <v>Investments_in_Subs</v>
          </cell>
          <cell r="F1430" t="str">
            <v>167402     Equity Earnings in Klondike Wind Power I</v>
          </cell>
          <cell r="G1430">
            <v>42</v>
          </cell>
        </row>
        <row r="1431">
          <cell r="D1431" t="str">
            <v>167403</v>
          </cell>
          <cell r="E1431" t="str">
            <v>Investments_in_Subs</v>
          </cell>
          <cell r="F1431" t="str">
            <v>167403     Equity Earnings in Klamath Energy, LLC</v>
          </cell>
          <cell r="G1431">
            <v>42</v>
          </cell>
        </row>
        <row r="1432">
          <cell r="D1432" t="str">
            <v>167404</v>
          </cell>
          <cell r="E1432" t="str">
            <v>Investments_in_Subs</v>
          </cell>
          <cell r="F1432" t="str">
            <v>167404     Equity Earnings in Klamath Generation, L</v>
          </cell>
          <cell r="G1432">
            <v>42</v>
          </cell>
        </row>
        <row r="1433">
          <cell r="D1433" t="str">
            <v>167405</v>
          </cell>
          <cell r="E1433" t="str">
            <v>Investments_in_Subs</v>
          </cell>
          <cell r="F1433" t="str">
            <v>167405     Equity Earnings in West Valley Leasing,</v>
          </cell>
          <cell r="G1433">
            <v>42</v>
          </cell>
        </row>
        <row r="1434">
          <cell r="D1434" t="str">
            <v>167406</v>
          </cell>
          <cell r="E1434" t="str">
            <v>Investments_in_Subs</v>
          </cell>
          <cell r="F1434" t="str">
            <v>167406     Equity Earnings in Klondike Wind Power,</v>
          </cell>
          <cell r="G1434">
            <v>42</v>
          </cell>
        </row>
        <row r="1435">
          <cell r="D1435" t="str">
            <v>167409</v>
          </cell>
          <cell r="E1435" t="str">
            <v>Investments_in_Subs</v>
          </cell>
          <cell r="F1435" t="str">
            <v>167409     Equity Earnings in City Gate, LLC</v>
          </cell>
          <cell r="G1435">
            <v>42</v>
          </cell>
        </row>
        <row r="1436">
          <cell r="D1436" t="str">
            <v>167410</v>
          </cell>
          <cell r="E1436" t="str">
            <v>Investments_in_Subs</v>
          </cell>
          <cell r="F1436" t="str">
            <v>167410     Equity Earnings in Columbia Gas Storage,</v>
          </cell>
          <cell r="G1436">
            <v>42</v>
          </cell>
        </row>
        <row r="1437">
          <cell r="D1437" t="str">
            <v>167411</v>
          </cell>
          <cell r="E1437" t="str">
            <v>Investments_in_Subs</v>
          </cell>
          <cell r="F1437" t="str">
            <v>167411     Equity Earnings in Delta Gas Storage, LL</v>
          </cell>
          <cell r="G1437">
            <v>42</v>
          </cell>
        </row>
        <row r="1438">
          <cell r="D1438" t="str">
            <v>167413</v>
          </cell>
          <cell r="E1438" t="str">
            <v>Investments_in_Subs</v>
          </cell>
          <cell r="F1438" t="str">
            <v>167413     Equity Earnings in Moraine Wind LLC</v>
          </cell>
          <cell r="G1438">
            <v>42</v>
          </cell>
        </row>
        <row r="1439">
          <cell r="D1439" t="str">
            <v>167414</v>
          </cell>
          <cell r="E1439" t="str">
            <v>Investments_in_Subs</v>
          </cell>
          <cell r="F1439" t="str">
            <v>167414     Equity Earnings in Enstor LA, LLC</v>
          </cell>
          <cell r="G1439">
            <v>42</v>
          </cell>
        </row>
        <row r="1440">
          <cell r="D1440" t="str">
            <v>167415</v>
          </cell>
          <cell r="E1440" t="str">
            <v>Investments_in_Subs</v>
          </cell>
          <cell r="F1440" t="str">
            <v>167415     Equity Earnings in Brentwood Gas Storage</v>
          </cell>
          <cell r="G1440">
            <v>42</v>
          </cell>
        </row>
        <row r="1441">
          <cell r="D1441" t="str">
            <v>167416</v>
          </cell>
          <cell r="E1441" t="str">
            <v>Investments_in_Subs</v>
          </cell>
          <cell r="F1441" t="str">
            <v>167416     Equity Earnings in Katy Storage &amp; Trans,</v>
          </cell>
          <cell r="G1441">
            <v>42</v>
          </cell>
        </row>
        <row r="1442">
          <cell r="D1442" t="str">
            <v>167417</v>
          </cell>
          <cell r="E1442" t="str">
            <v>Investments_in_Subs</v>
          </cell>
          <cell r="F1442" t="str">
            <v>167417     Equity Earnings in Enstor Operating Co L</v>
          </cell>
          <cell r="G1442">
            <v>42</v>
          </cell>
        </row>
        <row r="1443">
          <cell r="D1443" t="str">
            <v>167418</v>
          </cell>
          <cell r="E1443" t="str">
            <v>Investments_in_Subs</v>
          </cell>
          <cell r="F1443" t="str">
            <v>167418     Equity Earnings in Moraine Wind II LLC</v>
          </cell>
          <cell r="G1443">
            <v>42</v>
          </cell>
        </row>
        <row r="1444">
          <cell r="D1444" t="str">
            <v>167419</v>
          </cell>
          <cell r="E1444" t="str">
            <v>Investments_in_Subs</v>
          </cell>
          <cell r="F1444" t="str">
            <v>167419     Equity Earnings in Heartland Wind LLC</v>
          </cell>
          <cell r="G1444">
            <v>42</v>
          </cell>
        </row>
        <row r="1445">
          <cell r="D1445" t="str">
            <v>167420</v>
          </cell>
          <cell r="E1445" t="str">
            <v>Investments_in_Subs</v>
          </cell>
          <cell r="F1445" t="str">
            <v>167420     Equity Earnings in Pacific Wind Dev. LLC</v>
          </cell>
          <cell r="G1445">
            <v>42</v>
          </cell>
        </row>
        <row r="1446">
          <cell r="D1446" t="str">
            <v>167421</v>
          </cell>
          <cell r="E1446" t="str">
            <v>Investments_in_Subs</v>
          </cell>
          <cell r="F1446" t="str">
            <v>167421     Equity Earnings in Big Horn Wind Project</v>
          </cell>
          <cell r="G1446">
            <v>42</v>
          </cell>
        </row>
        <row r="1447">
          <cell r="D1447" t="str">
            <v>167423</v>
          </cell>
          <cell r="E1447" t="str">
            <v>Investments_in_Subs</v>
          </cell>
          <cell r="F1447" t="str">
            <v>167423     Equity Earnings in Flying Cloud Pwr Prtn</v>
          </cell>
          <cell r="G1447">
            <v>42</v>
          </cell>
        </row>
        <row r="1448">
          <cell r="D1448" t="str">
            <v>167424</v>
          </cell>
          <cell r="E1448" t="str">
            <v>Investments_in_Subs</v>
          </cell>
          <cell r="F1448" t="str">
            <v>167424     Equity Earnings in Scenic Vista Wind Pow</v>
          </cell>
          <cell r="G1448">
            <v>42</v>
          </cell>
        </row>
        <row r="1449">
          <cell r="D1449" t="str">
            <v>167425</v>
          </cell>
          <cell r="E1449" t="str">
            <v>Investments_in_Subs</v>
          </cell>
          <cell r="F1449" t="str">
            <v>167425     Equity Earnings in Mtn View Pwr Prtnrs I</v>
          </cell>
          <cell r="G1449">
            <v>42</v>
          </cell>
        </row>
        <row r="1450">
          <cell r="D1450" t="str">
            <v>167426</v>
          </cell>
          <cell r="E1450" t="str">
            <v>Investments_in_Subs</v>
          </cell>
          <cell r="F1450" t="str">
            <v>167426     Equity Earnings in Ivanhoe Wind Energy,</v>
          </cell>
          <cell r="G1450">
            <v>42</v>
          </cell>
        </row>
        <row r="1451">
          <cell r="D1451" t="str">
            <v>167427</v>
          </cell>
          <cell r="E1451" t="str">
            <v>Investments_in_Subs</v>
          </cell>
          <cell r="F1451" t="str">
            <v>167427     Equity Earnings in Trimont Wind I, LLC</v>
          </cell>
          <cell r="G1451">
            <v>42</v>
          </cell>
        </row>
        <row r="1452">
          <cell r="D1452" t="str">
            <v>167431</v>
          </cell>
          <cell r="E1452" t="str">
            <v>Investments_in_Subs</v>
          </cell>
          <cell r="F1452" t="str">
            <v>167431     Equity Earnings in Eastern Desert Power</v>
          </cell>
          <cell r="G1452">
            <v>42</v>
          </cell>
        </row>
        <row r="1453">
          <cell r="D1453" t="str">
            <v>167432</v>
          </cell>
          <cell r="E1453" t="str">
            <v>Investments_in_Subs</v>
          </cell>
          <cell r="F1453" t="str">
            <v>167432     Equity Earnings in Elk River Windfarm LL</v>
          </cell>
          <cell r="G1453">
            <v>42</v>
          </cell>
        </row>
        <row r="1454">
          <cell r="D1454" t="str">
            <v>167434</v>
          </cell>
          <cell r="E1454" t="str">
            <v>Investments_in_Subs</v>
          </cell>
          <cell r="F1454" t="str">
            <v>167434     Equity Earnings in Klondike Wnd Pwr III</v>
          </cell>
          <cell r="G1454">
            <v>42</v>
          </cell>
        </row>
        <row r="1455">
          <cell r="D1455" t="str">
            <v>167435</v>
          </cell>
          <cell r="E1455" t="str">
            <v>Investments_in_Subs</v>
          </cell>
          <cell r="F1455" t="str">
            <v>167435     Equity Earnings in Leaning Juniper Wd Pr</v>
          </cell>
          <cell r="G1455">
            <v>42</v>
          </cell>
        </row>
        <row r="1456">
          <cell r="D1456" t="str">
            <v>167437</v>
          </cell>
          <cell r="E1456" t="str">
            <v>Investments_in_Subs</v>
          </cell>
          <cell r="F1456" t="str">
            <v>167437     Equity Earnings in Bishop Wind Farm LLC</v>
          </cell>
          <cell r="G1456">
            <v>42</v>
          </cell>
        </row>
        <row r="1457">
          <cell r="D1457" t="str">
            <v>167438</v>
          </cell>
          <cell r="E1457" t="str">
            <v>Investments_in_Subs</v>
          </cell>
          <cell r="F1457" t="str">
            <v>167438     Equity Earnings in Casselman Windpower L</v>
          </cell>
          <cell r="G1457">
            <v>42</v>
          </cell>
        </row>
        <row r="1458">
          <cell r="D1458" t="str">
            <v>167439</v>
          </cell>
          <cell r="E1458" t="str">
            <v>Investments_in_Subs</v>
          </cell>
          <cell r="F1458" t="str">
            <v>167439     Equity Earnings in Chestnut Ridge Windpo</v>
          </cell>
          <cell r="G1458">
            <v>42</v>
          </cell>
        </row>
        <row r="1459">
          <cell r="D1459" t="str">
            <v>167440</v>
          </cell>
          <cell r="E1459" t="str">
            <v>Investments_in_Subs</v>
          </cell>
          <cell r="F1459" t="str">
            <v>167440     Equity Earnings in West Virginia Windpow</v>
          </cell>
          <cell r="G1459">
            <v>42</v>
          </cell>
        </row>
        <row r="1460">
          <cell r="D1460" t="str">
            <v>167441</v>
          </cell>
          <cell r="E1460" t="str">
            <v>Investments_in_Subs</v>
          </cell>
          <cell r="F1460" t="str">
            <v>167441     Equity Earnings in Grama Ridge Stor &amp; Tr</v>
          </cell>
          <cell r="G1460">
            <v>42</v>
          </cell>
        </row>
        <row r="1461">
          <cell r="D1461" t="str">
            <v>167500</v>
          </cell>
          <cell r="E1461" t="str">
            <v>Investments_in_Subs</v>
          </cell>
          <cell r="F1461" t="str">
            <v>167500     Pacific Harbor Capital, Inc.</v>
          </cell>
          <cell r="G1461">
            <v>42</v>
          </cell>
        </row>
        <row r="1462">
          <cell r="D1462" t="str">
            <v>167501</v>
          </cell>
          <cell r="E1462" t="str">
            <v>Investments_in_Subs</v>
          </cell>
          <cell r="F1462" t="str">
            <v>167501     PFI International</v>
          </cell>
          <cell r="G1462">
            <v>42</v>
          </cell>
        </row>
        <row r="1463">
          <cell r="D1463" t="str">
            <v>167502</v>
          </cell>
          <cell r="E1463" t="str">
            <v>Investments_in_Subs</v>
          </cell>
          <cell r="F1463" t="str">
            <v>167502     PHC Properties</v>
          </cell>
          <cell r="G1463">
            <v>42</v>
          </cell>
        </row>
        <row r="1464">
          <cell r="D1464" t="str">
            <v>167505</v>
          </cell>
          <cell r="E1464" t="str">
            <v>Investments_in_Subs</v>
          </cell>
          <cell r="F1464" t="str">
            <v>167505     C S Holdings Inc</v>
          </cell>
          <cell r="G1464">
            <v>42</v>
          </cell>
        </row>
        <row r="1465">
          <cell r="D1465" t="str">
            <v>167510</v>
          </cell>
          <cell r="E1465" t="str">
            <v>Investments_in_Subs</v>
          </cell>
          <cell r="F1465" t="str">
            <v>167510     PSF LLC INVESTMENT- BSFI 49% BSFII 51%</v>
          </cell>
          <cell r="G1465">
            <v>42</v>
          </cell>
        </row>
        <row r="1466">
          <cell r="D1466" t="str">
            <v>167515</v>
          </cell>
          <cell r="E1466" t="str">
            <v>Investments_in_Subs</v>
          </cell>
          <cell r="F1466" t="str">
            <v>167515     Birmingham Syn Fuel I</v>
          </cell>
          <cell r="G1466">
            <v>42</v>
          </cell>
        </row>
        <row r="1467">
          <cell r="D1467" t="str">
            <v>167520</v>
          </cell>
          <cell r="E1467" t="str">
            <v>Investments_in_Subs</v>
          </cell>
          <cell r="F1467" t="str">
            <v>167520     PSF LLC INVESTMENT- BSFII 51%  BSFI 49%</v>
          </cell>
          <cell r="G1467">
            <v>42</v>
          </cell>
        </row>
        <row r="1468">
          <cell r="D1468" t="str">
            <v>167525</v>
          </cell>
          <cell r="E1468" t="str">
            <v>Investments_in_Subs</v>
          </cell>
          <cell r="F1468" t="str">
            <v>167525     Birmingham Syn Fuel II</v>
          </cell>
          <cell r="G1468">
            <v>42</v>
          </cell>
        </row>
        <row r="1469">
          <cell r="D1469" t="str">
            <v>167540</v>
          </cell>
          <cell r="E1469" t="str">
            <v>Investments_in_Subs</v>
          </cell>
          <cell r="F1469" t="str">
            <v>167540     Koala FSC, LTD</v>
          </cell>
          <cell r="G1469">
            <v>42</v>
          </cell>
        </row>
        <row r="1470">
          <cell r="D1470" t="str">
            <v>167542</v>
          </cell>
          <cell r="E1470" t="str">
            <v>Investments_in_Subs</v>
          </cell>
          <cell r="F1470" t="str">
            <v>167542     Leblon Sales Corporation</v>
          </cell>
          <cell r="G1470">
            <v>42</v>
          </cell>
        </row>
        <row r="1471">
          <cell r="D1471" t="str">
            <v>167550</v>
          </cell>
          <cell r="E1471" t="str">
            <v>Investments_in_Subs</v>
          </cell>
          <cell r="F1471" t="str">
            <v>167550     PCC Holdings, Inc.</v>
          </cell>
          <cell r="G1471">
            <v>42</v>
          </cell>
        </row>
        <row r="1472">
          <cell r="D1472" t="str">
            <v>167551</v>
          </cell>
          <cell r="E1472" t="str">
            <v>Investments_in_Subs</v>
          </cell>
          <cell r="F1472" t="str">
            <v>167551     PacifiCorp Capital, Inc.</v>
          </cell>
          <cell r="G1472">
            <v>42</v>
          </cell>
        </row>
        <row r="1473">
          <cell r="D1473" t="str">
            <v>167570</v>
          </cell>
          <cell r="E1473" t="str">
            <v>Investments_in_Subs</v>
          </cell>
          <cell r="F1473" t="str">
            <v>167570     PNF Holdings, Inc.</v>
          </cell>
          <cell r="G1473">
            <v>42</v>
          </cell>
        </row>
        <row r="1474">
          <cell r="D1474" t="str">
            <v>167580</v>
          </cell>
          <cell r="E1474" t="str">
            <v>Investments_in_Subs</v>
          </cell>
          <cell r="F1474" t="str">
            <v>167580     Pacific Develop Prop Inc. (LAC)</v>
          </cell>
          <cell r="G1474">
            <v>42</v>
          </cell>
        </row>
        <row r="1475">
          <cell r="D1475" t="str">
            <v>169100</v>
          </cell>
          <cell r="E1475" t="str">
            <v>Investments_in_Subs</v>
          </cell>
          <cell r="F1475" t="str">
            <v>169100     Accumulated Dividends in PacifiCorp</v>
          </cell>
          <cell r="G1475">
            <v>42</v>
          </cell>
        </row>
        <row r="1476">
          <cell r="D1476" t="str">
            <v>169101</v>
          </cell>
          <cell r="E1476" t="str">
            <v>Investments_in_Subs</v>
          </cell>
          <cell r="F1476" t="str">
            <v>169101     Accum Dividends-Interwest Mining</v>
          </cell>
          <cell r="G1476">
            <v>42</v>
          </cell>
        </row>
        <row r="1477">
          <cell r="D1477" t="str">
            <v>169108</v>
          </cell>
          <cell r="E1477" t="str">
            <v>Investments_in_Subs</v>
          </cell>
          <cell r="F1477" t="str">
            <v>169108     PacifiCorp Group Holdings Co.</v>
          </cell>
          <cell r="G1477">
            <v>42</v>
          </cell>
        </row>
        <row r="1478">
          <cell r="D1478" t="str">
            <v>169110</v>
          </cell>
          <cell r="E1478" t="str">
            <v>Investments_in_Subs</v>
          </cell>
          <cell r="F1478" t="str">
            <v>169110     Accum Dividends-PMI/Bridger</v>
          </cell>
          <cell r="G1478">
            <v>42</v>
          </cell>
        </row>
        <row r="1479">
          <cell r="D1479" t="str">
            <v>169116</v>
          </cell>
          <cell r="E1479" t="str">
            <v>Investments_in_Subs</v>
          </cell>
          <cell r="F1479" t="str">
            <v>169116     Accumulated Dividends in PHI</v>
          </cell>
          <cell r="G1479">
            <v>42</v>
          </cell>
        </row>
        <row r="1480">
          <cell r="D1480" t="str">
            <v>169118</v>
          </cell>
          <cell r="E1480" t="str">
            <v>Investments_in_Subs</v>
          </cell>
          <cell r="F1480" t="str">
            <v>169118     Accum Dividends in SP Finance (US)</v>
          </cell>
          <cell r="G1480">
            <v>42</v>
          </cell>
        </row>
        <row r="1481">
          <cell r="D1481" t="str">
            <v>169209</v>
          </cell>
          <cell r="E1481" t="str">
            <v>Investments_in_Subs</v>
          </cell>
          <cell r="F1481" t="str">
            <v>169209     Accum Dividends-PPM</v>
          </cell>
          <cell r="G1481">
            <v>42</v>
          </cell>
        </row>
        <row r="1482">
          <cell r="D1482" t="str">
            <v>169210</v>
          </cell>
          <cell r="E1482" t="str">
            <v>Investments_in_Subs</v>
          </cell>
          <cell r="F1482" t="str">
            <v>169210     PacifiCorp Trans, Inc</v>
          </cell>
          <cell r="G1482">
            <v>42</v>
          </cell>
        </row>
        <row r="1483">
          <cell r="D1483" t="str">
            <v>169212</v>
          </cell>
          <cell r="E1483" t="str">
            <v>Investments_in_Subs</v>
          </cell>
          <cell r="F1483" t="str">
            <v>169212     Accumulated Dividends-PIGH</v>
          </cell>
          <cell r="G1483">
            <v>42</v>
          </cell>
        </row>
        <row r="1484">
          <cell r="D1484" t="str">
            <v>169214</v>
          </cell>
          <cell r="E1484" t="str">
            <v>Investments_in_Subs</v>
          </cell>
          <cell r="F1484" t="str">
            <v>169214     Accumulated Dividends in PACE</v>
          </cell>
          <cell r="G1484">
            <v>42</v>
          </cell>
        </row>
        <row r="1485">
          <cell r="D1485" t="str">
            <v>169215</v>
          </cell>
          <cell r="E1485" t="str">
            <v>Investments_in_Subs</v>
          </cell>
          <cell r="F1485" t="str">
            <v>169215     Pan-Pacific Global</v>
          </cell>
          <cell r="G1485">
            <v>42</v>
          </cell>
        </row>
        <row r="1486">
          <cell r="D1486" t="str">
            <v>169216</v>
          </cell>
          <cell r="E1486" t="str">
            <v>Investments_in_Subs</v>
          </cell>
          <cell r="F1486" t="str">
            <v>169216     Eastern Investment</v>
          </cell>
          <cell r="G1486">
            <v>42</v>
          </cell>
        </row>
        <row r="1487">
          <cell r="D1487" t="str">
            <v>169217</v>
          </cell>
          <cell r="E1487" t="str">
            <v>Investments_in_Subs</v>
          </cell>
          <cell r="F1487" t="str">
            <v>169217     Accumulated Earnings PacifiCorp Int. Gro</v>
          </cell>
          <cell r="G1487">
            <v>42</v>
          </cell>
        </row>
        <row r="1488">
          <cell r="D1488" t="str">
            <v>169218</v>
          </cell>
          <cell r="E1488" t="str">
            <v>Investments_in_Subs</v>
          </cell>
          <cell r="F1488" t="str">
            <v>169218     Accumulated Dividends PacifiCorp</v>
          </cell>
          <cell r="G1488">
            <v>42</v>
          </cell>
        </row>
        <row r="1489">
          <cell r="D1489" t="str">
            <v>169221</v>
          </cell>
          <cell r="E1489" t="str">
            <v>Investments_in_Subs</v>
          </cell>
          <cell r="F1489" t="str">
            <v>169221     Accum Dividends-PKE</v>
          </cell>
          <cell r="G1489">
            <v>42</v>
          </cell>
        </row>
        <row r="1490">
          <cell r="D1490" t="str">
            <v>169222</v>
          </cell>
          <cell r="E1490" t="str">
            <v>Investments_in_Subs</v>
          </cell>
          <cell r="F1490" t="str">
            <v>169222     PFS</v>
          </cell>
          <cell r="G1490">
            <v>42</v>
          </cell>
        </row>
        <row r="1491">
          <cell r="D1491" t="str">
            <v>169500</v>
          </cell>
          <cell r="E1491" t="str">
            <v>Investments_in_Subs</v>
          </cell>
          <cell r="F1491" t="str">
            <v>169500     Accum Div - Pacific Harbor Capital, Inc</v>
          </cell>
          <cell r="G1491">
            <v>42</v>
          </cell>
        </row>
        <row r="1492">
          <cell r="D1492" t="str">
            <v>169501</v>
          </cell>
          <cell r="E1492" t="str">
            <v>Investments_in_Subs</v>
          </cell>
          <cell r="F1492" t="str">
            <v>169501     Accumulated Dividends in PFI Int'l</v>
          </cell>
          <cell r="G1492">
            <v>42</v>
          </cell>
        </row>
        <row r="1493">
          <cell r="D1493" t="str">
            <v>169515</v>
          </cell>
          <cell r="E1493" t="str">
            <v>Investments_in_Subs</v>
          </cell>
          <cell r="F1493" t="str">
            <v>169515     Accum Div - Birmingham Syn Fuel 1</v>
          </cell>
          <cell r="G1493">
            <v>42</v>
          </cell>
        </row>
        <row r="1497">
          <cell r="D1497" t="str">
            <v>161000</v>
          </cell>
          <cell r="E1497" t="str">
            <v>Inv_and_Adv_to_Affiliate</v>
          </cell>
          <cell r="F1497" t="str">
            <v>161000     Advancements to Partnerships</v>
          </cell>
          <cell r="G1497">
            <v>43</v>
          </cell>
        </row>
        <row r="1501">
          <cell r="D1501" t="str">
            <v>175501</v>
          </cell>
          <cell r="E1501" t="str">
            <v>Inv_and_Adv_to_Affiliate</v>
          </cell>
          <cell r="F1501" t="str">
            <v>175501     Investment in Williams Fork (Trapper Min</v>
          </cell>
          <cell r="G1501">
            <v>43</v>
          </cell>
        </row>
        <row r="1502">
          <cell r="D1502" t="str">
            <v>175502</v>
          </cell>
          <cell r="E1502" t="str">
            <v>Inv_and_Adv_to_Affiliate</v>
          </cell>
          <cell r="F1502" t="str">
            <v>175502     Investment Land Resources (Bogle Farms)</v>
          </cell>
          <cell r="G1502">
            <v>43</v>
          </cell>
        </row>
        <row r="1503">
          <cell r="D1503" t="str">
            <v>175503</v>
          </cell>
          <cell r="E1503" t="str">
            <v>Inv_and_Adv_to_Affiliate</v>
          </cell>
          <cell r="F1503" t="str">
            <v>175503     Joint Ventures</v>
          </cell>
          <cell r="G1503">
            <v>43</v>
          </cell>
        </row>
        <row r="1504">
          <cell r="D1504" t="str">
            <v>175504</v>
          </cell>
          <cell r="E1504" t="str">
            <v>Inv_and_Adv_to_Affiliate</v>
          </cell>
          <cell r="F1504" t="str">
            <v>175504     Digitech Solutions</v>
          </cell>
          <cell r="G1504">
            <v>43</v>
          </cell>
        </row>
        <row r="1505">
          <cell r="D1505" t="str">
            <v>175505</v>
          </cell>
          <cell r="E1505" t="str">
            <v>Inv_and_Adv_to_Affiliate</v>
          </cell>
          <cell r="F1505" t="str">
            <v>175505     TPC</v>
          </cell>
          <cell r="G1505">
            <v>43</v>
          </cell>
        </row>
        <row r="1506">
          <cell r="D1506" t="str">
            <v>175506</v>
          </cell>
          <cell r="E1506" t="str">
            <v>Inv_and_Adv_to_Affiliate</v>
          </cell>
          <cell r="F1506" t="str">
            <v>175506     Orcom Systems</v>
          </cell>
          <cell r="G1506">
            <v>43</v>
          </cell>
        </row>
        <row r="1507">
          <cell r="D1507" t="str">
            <v>175507</v>
          </cell>
          <cell r="E1507" t="str">
            <v>Inv_and_Adv_to_Affiliate</v>
          </cell>
          <cell r="F1507" t="str">
            <v>175507     Enable</v>
          </cell>
          <cell r="G1507">
            <v>43</v>
          </cell>
        </row>
        <row r="1508">
          <cell r="D1508" t="str">
            <v>175508</v>
          </cell>
          <cell r="E1508" t="str">
            <v>Inv_and_Adv_to_Affiliate</v>
          </cell>
          <cell r="F1508" t="str">
            <v>175508     Black Light Power</v>
          </cell>
          <cell r="G1508">
            <v>43</v>
          </cell>
        </row>
        <row r="1509">
          <cell r="D1509" t="str">
            <v>175509</v>
          </cell>
          <cell r="E1509" t="str">
            <v>Inv_and_Adv_to_Affiliate</v>
          </cell>
          <cell r="F1509" t="str">
            <v>175509     Maxwell Technologies</v>
          </cell>
          <cell r="G1509">
            <v>43</v>
          </cell>
        </row>
        <row r="1510">
          <cell r="D1510" t="str">
            <v>175510</v>
          </cell>
          <cell r="E1510" t="str">
            <v>Inv_and_Adv_to_Affiliate</v>
          </cell>
          <cell r="F1510" t="str">
            <v>175510     Nth Power Technologies</v>
          </cell>
          <cell r="G1510">
            <v>43</v>
          </cell>
        </row>
        <row r="1511">
          <cell r="D1511" t="str">
            <v>175511</v>
          </cell>
          <cell r="E1511" t="str">
            <v>Inv_and_Adv_to_Affiliate</v>
          </cell>
          <cell r="F1511" t="str">
            <v>175511     Encorp</v>
          </cell>
          <cell r="G1511">
            <v>43</v>
          </cell>
        </row>
        <row r="1512">
          <cell r="D1512" t="str">
            <v>175512</v>
          </cell>
          <cell r="E1512" t="str">
            <v>Inv_and_Adv_to_Affiliate</v>
          </cell>
          <cell r="F1512" t="str">
            <v>175512     Bakun Energy Project</v>
          </cell>
          <cell r="G1512">
            <v>43</v>
          </cell>
        </row>
        <row r="1513">
          <cell r="D1513" t="str">
            <v>175513</v>
          </cell>
          <cell r="E1513" t="str">
            <v>Inv_and_Adv_to_Affiliate</v>
          </cell>
          <cell r="F1513" t="str">
            <v>175513     Covol Technologies</v>
          </cell>
          <cell r="G1513">
            <v>43</v>
          </cell>
        </row>
        <row r="1514">
          <cell r="D1514" t="str">
            <v>175514</v>
          </cell>
          <cell r="E1514" t="str">
            <v>Inv_and_Adv_to_Affiliate</v>
          </cell>
          <cell r="F1514" t="str">
            <v>175514     Investment in Enstor Gas Storage</v>
          </cell>
          <cell r="G1514">
            <v>43</v>
          </cell>
        </row>
        <row r="1515">
          <cell r="D1515" t="str">
            <v>175515</v>
          </cell>
          <cell r="E1515" t="str">
            <v>Inv_and_Adv_to_Affiliate</v>
          </cell>
          <cell r="F1515" t="str">
            <v>175515     Investment in Bridger Coal Company</v>
          </cell>
          <cell r="G1515">
            <v>43</v>
          </cell>
        </row>
        <row r="1516">
          <cell r="D1516" t="str">
            <v>175518</v>
          </cell>
          <cell r="E1516" t="str">
            <v>Inv_and_Adv_to_Affiliate</v>
          </cell>
          <cell r="F1516" t="str">
            <v>175518     FAS 115  - UK GAAP</v>
          </cell>
          <cell r="G1516">
            <v>43</v>
          </cell>
        </row>
        <row r="1518">
          <cell r="D1518" t="str">
            <v>175602</v>
          </cell>
          <cell r="E1518" t="str">
            <v>Inv_and_Adv_to_Affiliate</v>
          </cell>
          <cell r="F1518" t="str">
            <v>175602     Investment in Flat Rock I Joint Venture</v>
          </cell>
          <cell r="G1518">
            <v>43</v>
          </cell>
        </row>
        <row r="1519">
          <cell r="D1519" t="str">
            <v>175603</v>
          </cell>
          <cell r="E1519" t="str">
            <v>Inv_and_Adv_to_Affiliate</v>
          </cell>
          <cell r="F1519" t="str">
            <v>175603     Investment in Flat Rock II Joint Venture</v>
          </cell>
          <cell r="G1519">
            <v>43</v>
          </cell>
        </row>
        <row r="1521">
          <cell r="D1521" t="str">
            <v>175652</v>
          </cell>
          <cell r="E1521" t="str">
            <v>Inv_and_Adv_to_Affiliate</v>
          </cell>
          <cell r="F1521" t="str">
            <v>175652     Investment in Flat Rock I JV - Equity Ea</v>
          </cell>
          <cell r="G1521">
            <v>43</v>
          </cell>
        </row>
        <row r="1522">
          <cell r="D1522" t="str">
            <v>175653</v>
          </cell>
          <cell r="E1522" t="str">
            <v>Inv_and_Adv_to_Affiliate</v>
          </cell>
          <cell r="F1522" t="str">
            <v>175653     Investment in Flat Rock II JV - Equity E</v>
          </cell>
          <cell r="G1522">
            <v>43</v>
          </cell>
        </row>
        <row r="1523">
          <cell r="D1523" t="str">
            <v>175690</v>
          </cell>
          <cell r="E1523" t="str">
            <v>Inv_and_Adv_to_Affiliate</v>
          </cell>
          <cell r="F1523" t="str">
            <v>175690     Investment in Other Unconsolidated Subs</v>
          </cell>
          <cell r="G1523">
            <v>43</v>
          </cell>
        </row>
        <row r="1524">
          <cell r="D1524" t="str">
            <v>175695</v>
          </cell>
          <cell r="E1524" t="str">
            <v>Inv_and_Adv_to_Affiliate</v>
          </cell>
          <cell r="F1524" t="str">
            <v>175695     Reserve for Unconsolidated Subs Investme</v>
          </cell>
          <cell r="G1524">
            <v>43</v>
          </cell>
        </row>
        <row r="1525">
          <cell r="D1525" t="str">
            <v>175701</v>
          </cell>
          <cell r="E1525" t="str">
            <v>Inv_and_Adv_to_Affiliate</v>
          </cell>
          <cell r="F1525" t="str">
            <v>175701     Williams Fork (Trapper Mine)</v>
          </cell>
          <cell r="G1525">
            <v>43</v>
          </cell>
        </row>
        <row r="1526">
          <cell r="D1526" t="str">
            <v>175702</v>
          </cell>
          <cell r="E1526" t="str">
            <v>Inv_and_Adv_to_Affiliate</v>
          </cell>
          <cell r="F1526" t="str">
            <v>175702     Land Resources (Bogle Farms)</v>
          </cell>
          <cell r="G1526">
            <v>43</v>
          </cell>
        </row>
        <row r="1527">
          <cell r="D1527" t="str">
            <v>175704</v>
          </cell>
          <cell r="E1527" t="str">
            <v>Inv_and_Adv_to_Affiliate</v>
          </cell>
          <cell r="F1527" t="str">
            <v>175704     Digitech Solutions</v>
          </cell>
          <cell r="G1527">
            <v>43</v>
          </cell>
        </row>
        <row r="1528">
          <cell r="D1528" t="str">
            <v>175706</v>
          </cell>
          <cell r="E1528" t="str">
            <v>Inv_and_Adv_to_Affiliate</v>
          </cell>
          <cell r="F1528" t="str">
            <v>175706     Orcom Systems-Equity Earnings</v>
          </cell>
          <cell r="G1528">
            <v>43</v>
          </cell>
        </row>
        <row r="1529">
          <cell r="D1529" t="str">
            <v>175707</v>
          </cell>
          <cell r="E1529" t="str">
            <v>Inv_and_Adv_to_Affiliate</v>
          </cell>
          <cell r="F1529" t="str">
            <v>175707     Enable - Equity Earnings</v>
          </cell>
          <cell r="G1529">
            <v>43</v>
          </cell>
        </row>
        <row r="1530">
          <cell r="D1530" t="str">
            <v>175708</v>
          </cell>
          <cell r="E1530" t="str">
            <v>Inv_and_Adv_to_Affiliate</v>
          </cell>
          <cell r="F1530" t="str">
            <v>175708     Nth Power Technologies</v>
          </cell>
          <cell r="G1530">
            <v>43</v>
          </cell>
        </row>
        <row r="1531">
          <cell r="D1531" t="str">
            <v>175709</v>
          </cell>
          <cell r="E1531" t="str">
            <v>Inv_and_Adv_to_Affiliate</v>
          </cell>
          <cell r="F1531" t="str">
            <v>175709     Covol Technologies</v>
          </cell>
          <cell r="G1531">
            <v>43</v>
          </cell>
        </row>
        <row r="1533">
          <cell r="D1533" t="str">
            <v>175901</v>
          </cell>
          <cell r="E1533" t="str">
            <v>Inv_and_Adv_to_Affiliate</v>
          </cell>
          <cell r="F1533" t="str">
            <v>175901     Premium-Bakun</v>
          </cell>
          <cell r="G1533">
            <v>43</v>
          </cell>
        </row>
        <row r="1534">
          <cell r="D1534" t="str">
            <v>175950</v>
          </cell>
          <cell r="E1534" t="str">
            <v>Inv_and_Adv_to_Affiliate</v>
          </cell>
          <cell r="F1534" t="str">
            <v>175950     Other Unconsol Subs-Equity Earnings</v>
          </cell>
          <cell r="G1534">
            <v>43</v>
          </cell>
        </row>
        <row r="1538">
          <cell r="D1538" t="str">
            <v>175751</v>
          </cell>
          <cell r="E1538" t="str">
            <v>Investment_Trapper_Mine</v>
          </cell>
          <cell r="F1538" t="str">
            <v>175751     Investment in Trapper Mine-Equity Earnin</v>
          </cell>
          <cell r="G1538">
            <v>44</v>
          </cell>
        </row>
        <row r="1545">
          <cell r="D1545" t="str">
            <v>177001</v>
          </cell>
          <cell r="E1545" t="str">
            <v>Investment_in_Parent</v>
          </cell>
          <cell r="F1545" t="str">
            <v>177001     1999 SPI Stock Incentive Plan</v>
          </cell>
          <cell r="G1545">
            <v>45</v>
          </cell>
        </row>
        <row r="1546">
          <cell r="D1546" t="str">
            <v>177002</v>
          </cell>
          <cell r="E1546" t="str">
            <v>Investment_in_Parent</v>
          </cell>
          <cell r="F1546" t="str">
            <v>177002     2000 SPI Stock Incentive Plan</v>
          </cell>
          <cell r="G1546">
            <v>45</v>
          </cell>
        </row>
        <row r="1547">
          <cell r="D1547" t="str">
            <v>177003</v>
          </cell>
          <cell r="E1547" t="str">
            <v>Investment_in_Parent</v>
          </cell>
          <cell r="F1547" t="str">
            <v>177003     2001 SPI Stock Incentive Plan</v>
          </cell>
          <cell r="G1547">
            <v>45</v>
          </cell>
        </row>
        <row r="1548">
          <cell r="D1548" t="str">
            <v>177004</v>
          </cell>
          <cell r="E1548" t="str">
            <v>Investment_in_Parent</v>
          </cell>
          <cell r="F1548" t="str">
            <v>177004     2002 SPI Stock Incentive Plan</v>
          </cell>
          <cell r="G1548">
            <v>45</v>
          </cell>
        </row>
        <row r="1549">
          <cell r="D1549" t="str">
            <v>177005</v>
          </cell>
          <cell r="E1549" t="str">
            <v>Investment_in_Parent</v>
          </cell>
          <cell r="F1549" t="str">
            <v>177005     2002 SPI Stock Incentive Plan - PPM</v>
          </cell>
          <cell r="G1549">
            <v>45</v>
          </cell>
        </row>
        <row r="1550">
          <cell r="D1550" t="str">
            <v>177050</v>
          </cell>
          <cell r="E1550" t="str">
            <v>Investment_in_Parent</v>
          </cell>
          <cell r="F1550" t="str">
            <v>177050     Investment in SPI Stock - Exec Trust Com</v>
          </cell>
          <cell r="G1550">
            <v>45</v>
          </cell>
        </row>
        <row r="1556">
          <cell r="D1556" t="str">
            <v>176000</v>
          </cell>
          <cell r="E1556" t="str">
            <v>Valuation_Allowance</v>
          </cell>
          <cell r="F1556" t="str">
            <v>176000     Valuation Allowance</v>
          </cell>
          <cell r="G1556">
            <v>46</v>
          </cell>
        </row>
        <row r="1560">
          <cell r="D1560" t="str">
            <v>176100</v>
          </cell>
          <cell r="E1560" t="str">
            <v>Goodwill</v>
          </cell>
          <cell r="F1560" t="str">
            <v>176100     Goodwill</v>
          </cell>
          <cell r="G1560">
            <v>47</v>
          </cell>
        </row>
        <row r="1564">
          <cell r="D1564" t="str">
            <v>176199</v>
          </cell>
          <cell r="E1564" t="str">
            <v>Goodwill_Amortization</v>
          </cell>
          <cell r="F1564" t="str">
            <v>176199     Goodwill - Accumulated Amortization</v>
          </cell>
          <cell r="G1564">
            <v>48</v>
          </cell>
        </row>
        <row r="1584">
          <cell r="D1584" t="str">
            <v>190100</v>
          </cell>
          <cell r="E1584" t="str">
            <v>Accum_Def_Income_Taxes</v>
          </cell>
          <cell r="F1584" t="str">
            <v>190100     Future Income Tax Benefit</v>
          </cell>
          <cell r="G1584">
            <v>49</v>
          </cell>
        </row>
        <row r="1585">
          <cell r="D1585" t="str">
            <v>190101</v>
          </cell>
          <cell r="E1585" t="str">
            <v>Accum_Def_Income_Taxes</v>
          </cell>
          <cell r="F1585" t="str">
            <v>190101     ADIT-Amort Of Debt Disc &amp; Exp</v>
          </cell>
          <cell r="G1585">
            <v>49</v>
          </cell>
        </row>
        <row r="1586">
          <cell r="D1586" t="str">
            <v>190102</v>
          </cell>
          <cell r="E1586" t="str">
            <v>Accum_Def_Income_Taxes</v>
          </cell>
          <cell r="F1586" t="str">
            <v>190102     ADIT-Amort Of Debt Disc &amp; Exp-State</v>
          </cell>
          <cell r="G1586">
            <v>49</v>
          </cell>
        </row>
        <row r="1587">
          <cell r="D1587" t="str">
            <v>190103</v>
          </cell>
          <cell r="E1587" t="str">
            <v>Accum_Def_Income_Taxes</v>
          </cell>
          <cell r="F1587" t="str">
            <v>190103     ADIT-Obsolete Mine Inventory</v>
          </cell>
          <cell r="G1587">
            <v>49</v>
          </cell>
        </row>
        <row r="1588">
          <cell r="D1588" t="str">
            <v>190104</v>
          </cell>
          <cell r="E1588" t="str">
            <v>Accum_Def_Income_Taxes</v>
          </cell>
          <cell r="F1588" t="str">
            <v>190104     ADIT-Obsolete Mine Inventory-State</v>
          </cell>
          <cell r="G1588">
            <v>49</v>
          </cell>
        </row>
        <row r="1589">
          <cell r="D1589" t="str">
            <v>190105</v>
          </cell>
          <cell r="E1589" t="str">
            <v>Accum_Def_Income_Taxes</v>
          </cell>
          <cell r="F1589" t="str">
            <v>190105     ADIT-Deferred Comp</v>
          </cell>
          <cell r="G1589">
            <v>49</v>
          </cell>
        </row>
        <row r="1590">
          <cell r="D1590" t="str">
            <v>190106</v>
          </cell>
          <cell r="E1590" t="str">
            <v>Accum_Def_Income_Taxes</v>
          </cell>
          <cell r="F1590" t="str">
            <v>190106     ADIT-PPL Deferred Comp-State</v>
          </cell>
          <cell r="G1590">
            <v>49</v>
          </cell>
        </row>
        <row r="1591">
          <cell r="D1591" t="str">
            <v>190107</v>
          </cell>
          <cell r="E1591" t="str">
            <v>Accum_Def_Income_Taxes</v>
          </cell>
          <cell r="F1591" t="str">
            <v>190107     ADIT-Fed Inc Tax Interest</v>
          </cell>
          <cell r="G1591">
            <v>49</v>
          </cell>
        </row>
        <row r="1592">
          <cell r="D1592" t="str">
            <v>190108</v>
          </cell>
          <cell r="E1592" t="str">
            <v>Accum_Def_Income_Taxes</v>
          </cell>
          <cell r="F1592" t="str">
            <v>190108     ADIT-Fed Inc Tax Intrerst-State</v>
          </cell>
          <cell r="G1592">
            <v>49</v>
          </cell>
        </row>
        <row r="1593">
          <cell r="D1593" t="str">
            <v>190109</v>
          </cell>
          <cell r="E1593" t="str">
            <v>Accum_Def_Income_Taxes</v>
          </cell>
          <cell r="F1593" t="str">
            <v>190109     Deferred Lump-Sum Pension Payments-Fed</v>
          </cell>
          <cell r="G1593">
            <v>49</v>
          </cell>
        </row>
        <row r="1594">
          <cell r="D1594" t="str">
            <v>190110</v>
          </cell>
          <cell r="E1594" t="str">
            <v>Accum_Def_Income_Taxes</v>
          </cell>
          <cell r="F1594" t="str">
            <v>190110     Deferred Lump-Sum Pension Payments-State</v>
          </cell>
          <cell r="G1594">
            <v>49</v>
          </cell>
        </row>
        <row r="1595">
          <cell r="D1595" t="str">
            <v>190111</v>
          </cell>
          <cell r="E1595" t="str">
            <v>Accum_Def_Income_Taxes</v>
          </cell>
          <cell r="F1595" t="str">
            <v>190111     ADIT-Bad Debt</v>
          </cell>
          <cell r="G1595">
            <v>49</v>
          </cell>
        </row>
        <row r="1596">
          <cell r="D1596" t="str">
            <v>190112</v>
          </cell>
          <cell r="E1596" t="str">
            <v>Accum_Def_Income_Taxes</v>
          </cell>
          <cell r="F1596" t="str">
            <v>190112     ADIT-Bad Debt-State</v>
          </cell>
          <cell r="G1596">
            <v>49</v>
          </cell>
        </row>
        <row r="1597">
          <cell r="D1597" t="str">
            <v>190113</v>
          </cell>
          <cell r="E1597" t="str">
            <v>Accum_Def_Income_Taxes</v>
          </cell>
          <cell r="F1597" t="str">
            <v>190113     ADIT-Sick Leave, Vacation &amp; Pt</v>
          </cell>
          <cell r="G1597">
            <v>49</v>
          </cell>
        </row>
        <row r="1598">
          <cell r="D1598" t="str">
            <v>190114</v>
          </cell>
          <cell r="E1598" t="str">
            <v>Accum_Def_Income_Taxes</v>
          </cell>
          <cell r="F1598" t="str">
            <v>190114     ADIT-Sick Leave, Vacation &amp; Pt-State</v>
          </cell>
          <cell r="G1598">
            <v>49</v>
          </cell>
        </row>
        <row r="1599">
          <cell r="D1599" t="str">
            <v>190115</v>
          </cell>
          <cell r="E1599" t="str">
            <v>Accum_Def_Income_Taxes</v>
          </cell>
          <cell r="F1599" t="str">
            <v>190115     ADIT-Injury &amp; Damages</v>
          </cell>
          <cell r="G1599">
            <v>49</v>
          </cell>
        </row>
        <row r="1600">
          <cell r="D1600" t="str">
            <v>190116</v>
          </cell>
          <cell r="E1600" t="str">
            <v>Accum_Def_Income_Taxes</v>
          </cell>
          <cell r="F1600" t="str">
            <v>190116     ADIT-Injury &amp; Damages-State</v>
          </cell>
          <cell r="G1600">
            <v>49</v>
          </cell>
        </row>
        <row r="1601">
          <cell r="D1601" t="str">
            <v>190117</v>
          </cell>
          <cell r="E1601" t="str">
            <v>Accum_Def_Income_Taxes</v>
          </cell>
          <cell r="F1601" t="str">
            <v>190117     ADIT-PPL 85 Prepaid Pension-Fed</v>
          </cell>
          <cell r="G1601">
            <v>49</v>
          </cell>
        </row>
        <row r="1602">
          <cell r="D1602" t="str">
            <v>190118</v>
          </cell>
          <cell r="E1602" t="str">
            <v>Accum_Def_Income_Taxes</v>
          </cell>
          <cell r="F1602" t="str">
            <v>190118     ADIT-PPL 85 Prepaid Pension-State</v>
          </cell>
          <cell r="G1602">
            <v>49</v>
          </cell>
        </row>
        <row r="1603">
          <cell r="D1603" t="str">
            <v>190119</v>
          </cell>
          <cell r="E1603" t="str">
            <v>Accum_Def_Income_Taxes</v>
          </cell>
          <cell r="F1603" t="str">
            <v>190119     ADIT-SERP Utility</v>
          </cell>
          <cell r="G1603">
            <v>49</v>
          </cell>
        </row>
        <row r="1604">
          <cell r="D1604" t="str">
            <v>190120</v>
          </cell>
          <cell r="E1604" t="str">
            <v>Accum_Def_Income_Taxes</v>
          </cell>
          <cell r="F1604" t="str">
            <v>190120     ADIT-SERP Utility-State</v>
          </cell>
          <cell r="G1604">
            <v>49</v>
          </cell>
        </row>
        <row r="1605">
          <cell r="D1605" t="str">
            <v>190121</v>
          </cell>
          <cell r="E1605" t="str">
            <v>Accum_Def_Income_Taxes</v>
          </cell>
          <cell r="F1605" t="str">
            <v>190121     Cholla/GE Contract Amort</v>
          </cell>
          <cell r="G1605">
            <v>49</v>
          </cell>
        </row>
        <row r="1606">
          <cell r="D1606" t="str">
            <v>190122</v>
          </cell>
          <cell r="E1606" t="str">
            <v>Accum_Def_Income_Taxes</v>
          </cell>
          <cell r="F1606" t="str">
            <v>190122     ADIT-Delta Land &amp; Water Write Down-Fed</v>
          </cell>
          <cell r="G1606">
            <v>49</v>
          </cell>
        </row>
        <row r="1607">
          <cell r="D1607" t="str">
            <v>190123</v>
          </cell>
          <cell r="E1607" t="str">
            <v>Accum_Def_Income_Taxes</v>
          </cell>
          <cell r="F1607" t="str">
            <v>190123     ADIT-Delta Land &amp; Water Write Down-State</v>
          </cell>
          <cell r="G1607">
            <v>49</v>
          </cell>
        </row>
        <row r="1608">
          <cell r="D1608" t="str">
            <v>190124</v>
          </cell>
          <cell r="E1608" t="str">
            <v>Accum_Def_Income_Taxes</v>
          </cell>
          <cell r="F1608" t="str">
            <v>190124     ADIT-Terracor Property Write Down-Fed</v>
          </cell>
          <cell r="G1608">
            <v>49</v>
          </cell>
        </row>
        <row r="1609">
          <cell r="D1609" t="str">
            <v>190125</v>
          </cell>
          <cell r="E1609" t="str">
            <v>Accum_Def_Income_Taxes</v>
          </cell>
          <cell r="F1609" t="str">
            <v>190125     ADIT-Terracor Property Write Down-State</v>
          </cell>
          <cell r="G1609">
            <v>49</v>
          </cell>
        </row>
        <row r="1610">
          <cell r="D1610" t="str">
            <v>190126</v>
          </cell>
          <cell r="E1610" t="str">
            <v>Accum_Def_Income_Taxes</v>
          </cell>
          <cell r="F1610" t="str">
            <v>190126     Trojan-Additional Decommission</v>
          </cell>
          <cell r="G1610">
            <v>49</v>
          </cell>
        </row>
        <row r="1611">
          <cell r="D1611" t="str">
            <v>190127</v>
          </cell>
          <cell r="E1611" t="str">
            <v>Accum_Def_Income_Taxes</v>
          </cell>
          <cell r="F1611" t="str">
            <v>190127     Trojan-Additional Decommission-State</v>
          </cell>
          <cell r="G1611">
            <v>49</v>
          </cell>
        </row>
        <row r="1612">
          <cell r="D1612" t="str">
            <v>190128</v>
          </cell>
          <cell r="E1612" t="str">
            <v>Accum_Def_Income_Taxes</v>
          </cell>
          <cell r="F1612" t="str">
            <v>190128     ADIT-Misc. Def Tax Debits</v>
          </cell>
          <cell r="G1612">
            <v>49</v>
          </cell>
        </row>
        <row r="1613">
          <cell r="D1613" t="str">
            <v>190129</v>
          </cell>
          <cell r="E1613" t="str">
            <v>Accum_Def_Income_Taxes</v>
          </cell>
          <cell r="F1613" t="str">
            <v>190129     ADIT-Other M-1 Line 4 Diffs-State</v>
          </cell>
          <cell r="G1613">
            <v>49</v>
          </cell>
        </row>
        <row r="1614">
          <cell r="D1614" t="str">
            <v>190130</v>
          </cell>
          <cell r="E1614" t="str">
            <v>Accum_Def_Income_Taxes</v>
          </cell>
          <cell r="F1614" t="str">
            <v>190130     ADIT-Misc. Def Reg. Asset</v>
          </cell>
          <cell r="G1614">
            <v>49</v>
          </cell>
        </row>
        <row r="1615">
          <cell r="D1615" t="str">
            <v>190131</v>
          </cell>
          <cell r="E1615" t="str">
            <v>Accum_Def_Income_Taxes</v>
          </cell>
          <cell r="F1615" t="str">
            <v>190131     ADIT-Other M-1 Line 5 Diffs-State</v>
          </cell>
          <cell r="G1615">
            <v>49</v>
          </cell>
        </row>
        <row r="1616">
          <cell r="D1616" t="str">
            <v>190132</v>
          </cell>
          <cell r="E1616" t="str">
            <v>Accum_Def_Income_Taxes</v>
          </cell>
          <cell r="F1616" t="str">
            <v>190132     ADIT-Deferred Revenues-Fed</v>
          </cell>
          <cell r="G1616">
            <v>49</v>
          </cell>
        </row>
        <row r="1617">
          <cell r="D1617" t="str">
            <v>190133</v>
          </cell>
          <cell r="E1617" t="str">
            <v>Accum_Def_Income_Taxes</v>
          </cell>
          <cell r="F1617" t="str">
            <v>190133     ADIT-Deferred Revenues-State</v>
          </cell>
          <cell r="G1617">
            <v>49</v>
          </cell>
        </row>
        <row r="1618">
          <cell r="D1618" t="str">
            <v>190134</v>
          </cell>
          <cell r="E1618" t="str">
            <v>Accum_Def_Income_Taxes</v>
          </cell>
          <cell r="F1618" t="str">
            <v>190134     ADIT-Noncash Pension/Bonus/Severance</v>
          </cell>
          <cell r="G1618">
            <v>49</v>
          </cell>
        </row>
        <row r="1619">
          <cell r="D1619" t="str">
            <v>190135</v>
          </cell>
          <cell r="E1619" t="str">
            <v>Accum_Def_Income_Taxes</v>
          </cell>
          <cell r="F1619" t="str">
            <v>190135     ADIT-Noncash Pension/Bonus/Severance-St</v>
          </cell>
          <cell r="G1619">
            <v>49</v>
          </cell>
        </row>
        <row r="1620">
          <cell r="D1620" t="str">
            <v>190136</v>
          </cell>
          <cell r="E1620" t="str">
            <v>Accum_Def_Income_Taxes</v>
          </cell>
          <cell r="F1620" t="str">
            <v>190136     ADIT-Utility Asset Write Down</v>
          </cell>
          <cell r="G1620">
            <v>49</v>
          </cell>
        </row>
        <row r="1621">
          <cell r="D1621" t="str">
            <v>190137</v>
          </cell>
          <cell r="E1621" t="str">
            <v>Accum_Def_Income_Taxes</v>
          </cell>
          <cell r="F1621" t="str">
            <v>190137     ADIT-Utility Asset Write Down-State</v>
          </cell>
          <cell r="G1621">
            <v>49</v>
          </cell>
        </row>
        <row r="1622">
          <cell r="D1622" t="str">
            <v>190138</v>
          </cell>
          <cell r="E1622" t="str">
            <v>Accum_Def_Income_Taxes</v>
          </cell>
          <cell r="F1622" t="str">
            <v>190138     ADIT-Misc. Accruals</v>
          </cell>
          <cell r="G1622">
            <v>49</v>
          </cell>
        </row>
        <row r="1623">
          <cell r="D1623" t="str">
            <v>190139</v>
          </cell>
          <cell r="E1623" t="str">
            <v>Accum_Def_Income_Taxes</v>
          </cell>
          <cell r="F1623" t="str">
            <v>190139     ADIT-Property Tax Accrual-State</v>
          </cell>
          <cell r="G1623">
            <v>49</v>
          </cell>
        </row>
        <row r="1624">
          <cell r="D1624" t="str">
            <v>190140</v>
          </cell>
          <cell r="E1624" t="str">
            <v>Accum_Def_Income_Taxes</v>
          </cell>
          <cell r="F1624" t="str">
            <v>190140     Fed ADIT- Sales Of Emission Allowance</v>
          </cell>
          <cell r="G1624">
            <v>49</v>
          </cell>
        </row>
        <row r="1625">
          <cell r="D1625" t="str">
            <v>190141</v>
          </cell>
          <cell r="E1625" t="str">
            <v>Accum_Def_Income_Taxes</v>
          </cell>
          <cell r="F1625" t="str">
            <v>190141     State ADIT- Sales Of Emission Allowance</v>
          </cell>
          <cell r="G1625">
            <v>49</v>
          </cell>
        </row>
        <row r="1626">
          <cell r="D1626" t="str">
            <v>190142</v>
          </cell>
          <cell r="E1626" t="str">
            <v>Accum_Def_Income_Taxes</v>
          </cell>
          <cell r="F1626" t="str">
            <v>190142     Monsanto Contract</v>
          </cell>
          <cell r="G1626">
            <v>49</v>
          </cell>
        </row>
        <row r="1627">
          <cell r="D1627" t="str">
            <v>190143</v>
          </cell>
          <cell r="E1627" t="str">
            <v>Accum_Def_Income_Taxes</v>
          </cell>
          <cell r="F1627" t="str">
            <v>190143     Monsanto Contract-State</v>
          </cell>
          <cell r="G1627">
            <v>49</v>
          </cell>
        </row>
        <row r="1628">
          <cell r="D1628" t="str">
            <v>190144</v>
          </cell>
          <cell r="E1628" t="str">
            <v>Accum_Def_Income_Taxes</v>
          </cell>
          <cell r="F1628" t="str">
            <v>190144     ADIT- Emission Allowance</v>
          </cell>
          <cell r="G1628">
            <v>49</v>
          </cell>
        </row>
        <row r="1629">
          <cell r="D1629" t="str">
            <v>190145</v>
          </cell>
          <cell r="E1629" t="str">
            <v>Accum_Def_Income_Taxes</v>
          </cell>
          <cell r="F1629" t="str">
            <v>190145     ADIT- Emission Allowance-State</v>
          </cell>
          <cell r="G1629">
            <v>49</v>
          </cell>
        </row>
        <row r="1630">
          <cell r="D1630" t="str">
            <v>190146</v>
          </cell>
          <cell r="E1630" t="str">
            <v>Accum_Def_Income_Taxes</v>
          </cell>
          <cell r="F1630" t="str">
            <v>190146     ADIT- Resale Revenue Refund-Fed</v>
          </cell>
          <cell r="G1630">
            <v>49</v>
          </cell>
        </row>
        <row r="1631">
          <cell r="D1631" t="str">
            <v>190147</v>
          </cell>
          <cell r="E1631" t="str">
            <v>Accum_Def_Income_Taxes</v>
          </cell>
          <cell r="F1631" t="str">
            <v>190147     ADIT- Resale Revenue Refund-State</v>
          </cell>
          <cell r="G1631">
            <v>49</v>
          </cell>
        </row>
        <row r="1632">
          <cell r="D1632" t="str">
            <v>190148</v>
          </cell>
          <cell r="E1632" t="str">
            <v>Accum_Def_Income_Taxes</v>
          </cell>
          <cell r="F1632" t="str">
            <v>190148     ADIT- Bonus Liability</v>
          </cell>
          <cell r="G1632">
            <v>49</v>
          </cell>
        </row>
        <row r="1633">
          <cell r="D1633" t="str">
            <v>190149</v>
          </cell>
          <cell r="E1633" t="str">
            <v>Accum_Def_Income_Taxes</v>
          </cell>
          <cell r="F1633" t="str">
            <v>190149     ADIT- Bonus Liability-State</v>
          </cell>
          <cell r="G1633">
            <v>49</v>
          </cell>
        </row>
        <row r="1634">
          <cell r="D1634" t="str">
            <v>190150</v>
          </cell>
          <cell r="E1634" t="str">
            <v>Accum_Def_Income_Taxes</v>
          </cell>
          <cell r="F1634" t="str">
            <v>190150     ADIT- Nw Power Act</v>
          </cell>
          <cell r="G1634">
            <v>49</v>
          </cell>
        </row>
        <row r="1635">
          <cell r="D1635" t="str">
            <v>190151</v>
          </cell>
          <cell r="E1635" t="str">
            <v>Accum_Def_Income_Taxes</v>
          </cell>
          <cell r="F1635" t="str">
            <v>190151     ADIT- Nw Power Act-State</v>
          </cell>
          <cell r="G1635">
            <v>49</v>
          </cell>
        </row>
        <row r="1636">
          <cell r="D1636" t="str">
            <v>190152</v>
          </cell>
          <cell r="E1636" t="str">
            <v>Accum_Def_Income_Taxes</v>
          </cell>
          <cell r="F1636" t="str">
            <v>190152     ADIT- Glenrock 263A</v>
          </cell>
          <cell r="G1636">
            <v>49</v>
          </cell>
        </row>
        <row r="1637">
          <cell r="D1637" t="str">
            <v>190153</v>
          </cell>
          <cell r="E1637" t="str">
            <v>Accum_Def_Income_Taxes</v>
          </cell>
          <cell r="F1637" t="str">
            <v>190153     ADIT- Glenrock 263A-State</v>
          </cell>
          <cell r="G1637">
            <v>49</v>
          </cell>
        </row>
        <row r="1638">
          <cell r="D1638" t="str">
            <v>190154</v>
          </cell>
          <cell r="E1638" t="str">
            <v>Accum_Def_Income_Taxes</v>
          </cell>
          <cell r="F1638" t="str">
            <v>190154     ADIT- Dsr Loan Sale-Fed</v>
          </cell>
          <cell r="G1638">
            <v>49</v>
          </cell>
        </row>
        <row r="1639">
          <cell r="D1639" t="str">
            <v>190155</v>
          </cell>
          <cell r="E1639" t="str">
            <v>Accum_Def_Income_Taxes</v>
          </cell>
          <cell r="F1639" t="str">
            <v>190155     ADIT- Dsr Loan Sale-State</v>
          </cell>
          <cell r="G1639">
            <v>49</v>
          </cell>
        </row>
        <row r="1640">
          <cell r="D1640" t="str">
            <v>190156</v>
          </cell>
          <cell r="E1640" t="str">
            <v>Accum_Def_Income_Taxes</v>
          </cell>
          <cell r="F1640" t="str">
            <v>190156     Amort. Overburden-Glenrock</v>
          </cell>
          <cell r="G1640">
            <v>49</v>
          </cell>
        </row>
        <row r="1641">
          <cell r="D1641" t="str">
            <v>190157</v>
          </cell>
          <cell r="E1641" t="str">
            <v>Accum_Def_Income_Taxes</v>
          </cell>
          <cell r="F1641" t="str">
            <v>190157     Amort. Overburden-Glenrock-State</v>
          </cell>
          <cell r="G1641">
            <v>49</v>
          </cell>
        </row>
        <row r="1642">
          <cell r="D1642" t="str">
            <v>190158</v>
          </cell>
          <cell r="E1642" t="str">
            <v>Accum_Def_Income_Taxes</v>
          </cell>
          <cell r="F1642" t="str">
            <v>190158     Redding Renegotiated Contract</v>
          </cell>
          <cell r="G1642">
            <v>49</v>
          </cell>
        </row>
        <row r="1643">
          <cell r="D1643" t="str">
            <v>190159</v>
          </cell>
          <cell r="E1643" t="str">
            <v>Accum_Def_Income_Taxes</v>
          </cell>
          <cell r="F1643" t="str">
            <v>190159     Redding Renegotiated Contract-State</v>
          </cell>
          <cell r="G1643">
            <v>49</v>
          </cell>
        </row>
        <row r="1644">
          <cell r="D1644" t="str">
            <v>190160</v>
          </cell>
          <cell r="E1644" t="str">
            <v>Accum_Def_Income_Taxes</v>
          </cell>
          <cell r="F1644" t="str">
            <v>190160     ADIT- 95 Pension Expense-Fed</v>
          </cell>
          <cell r="G1644">
            <v>49</v>
          </cell>
        </row>
        <row r="1645">
          <cell r="D1645" t="str">
            <v>190161</v>
          </cell>
          <cell r="E1645" t="str">
            <v>Accum_Def_Income_Taxes</v>
          </cell>
          <cell r="F1645" t="str">
            <v>190161     ADIT- 95 Pension Expense-State</v>
          </cell>
          <cell r="G1645">
            <v>49</v>
          </cell>
        </row>
        <row r="1646">
          <cell r="D1646" t="str">
            <v>190162</v>
          </cell>
          <cell r="E1646" t="str">
            <v>Accum_Def_Income_Taxes</v>
          </cell>
          <cell r="F1646" t="str">
            <v>190162     ADIT- Disallowed Coal Strip-Fed</v>
          </cell>
          <cell r="G1646">
            <v>49</v>
          </cell>
        </row>
        <row r="1647">
          <cell r="D1647" t="str">
            <v>190163</v>
          </cell>
          <cell r="E1647" t="str">
            <v>Accum_Def_Income_Taxes</v>
          </cell>
          <cell r="F1647" t="str">
            <v>190163     ADIT- Disallowed Coal Strip-State</v>
          </cell>
          <cell r="G1647">
            <v>49</v>
          </cell>
        </row>
        <row r="1648">
          <cell r="D1648" t="str">
            <v>190164</v>
          </cell>
          <cell r="E1648" t="str">
            <v>Accum_Def_Income_Taxes</v>
          </cell>
          <cell r="F1648" t="str">
            <v>190164     ADIT-Eltince-Fed</v>
          </cell>
          <cell r="G1648">
            <v>49</v>
          </cell>
        </row>
        <row r="1649">
          <cell r="D1649" t="str">
            <v>190165</v>
          </cell>
          <cell r="E1649" t="str">
            <v>Accum_Def_Income_Taxes</v>
          </cell>
          <cell r="F1649" t="str">
            <v>190165     ADIT-Corince-Fed</v>
          </cell>
          <cell r="G1649">
            <v>49</v>
          </cell>
        </row>
        <row r="1650">
          <cell r="D1650" t="str">
            <v>190166</v>
          </cell>
          <cell r="E1650" t="str">
            <v>Accum_Def_Income_Taxes</v>
          </cell>
          <cell r="F1650" t="str">
            <v>190166     ADIT- L/T Incentive Plan-Fed</v>
          </cell>
          <cell r="G1650">
            <v>49</v>
          </cell>
        </row>
        <row r="1651">
          <cell r="D1651" t="str">
            <v>190167</v>
          </cell>
          <cell r="E1651" t="str">
            <v>Accum_Def_Income_Taxes</v>
          </cell>
          <cell r="F1651" t="str">
            <v>190167     ADIT- L/T Incentive Plan-State</v>
          </cell>
          <cell r="G1651">
            <v>49</v>
          </cell>
        </row>
        <row r="1652">
          <cell r="D1652" t="str">
            <v>190168</v>
          </cell>
          <cell r="E1652" t="str">
            <v>Accum_Def_Income_Taxes</v>
          </cell>
          <cell r="F1652" t="str">
            <v>190168     Amort. Rate Case-Fed</v>
          </cell>
          <cell r="G1652">
            <v>49</v>
          </cell>
        </row>
        <row r="1653">
          <cell r="D1653" t="str">
            <v>190169</v>
          </cell>
          <cell r="E1653" t="str">
            <v>Accum_Def_Income_Taxes</v>
          </cell>
          <cell r="F1653" t="str">
            <v>190169     Amort. Rate Case-State</v>
          </cell>
          <cell r="G1653">
            <v>49</v>
          </cell>
        </row>
        <row r="1654">
          <cell r="D1654" t="str">
            <v>190170</v>
          </cell>
          <cell r="E1654" t="str">
            <v>Accum_Def_Income_Taxes</v>
          </cell>
          <cell r="F1654" t="str">
            <v>190170     Exch Gain/Loss-Tulana Farms</v>
          </cell>
          <cell r="G1654">
            <v>49</v>
          </cell>
        </row>
        <row r="1655">
          <cell r="D1655" t="str">
            <v>190171</v>
          </cell>
          <cell r="E1655" t="str">
            <v>Accum_Def_Income_Taxes</v>
          </cell>
          <cell r="F1655" t="str">
            <v>190171     Exch Gain/Loss-Tulana Farms-State</v>
          </cell>
          <cell r="G1655">
            <v>49</v>
          </cell>
        </row>
        <row r="1656">
          <cell r="D1656" t="str">
            <v>190172</v>
          </cell>
          <cell r="E1656" t="str">
            <v>Accum_Def_Income_Taxes</v>
          </cell>
          <cell r="F1656" t="str">
            <v>190172     SEC 174 R&amp;E Expend</v>
          </cell>
          <cell r="G1656">
            <v>49</v>
          </cell>
        </row>
        <row r="1657">
          <cell r="D1657" t="str">
            <v>190173</v>
          </cell>
          <cell r="E1657" t="str">
            <v>Accum_Def_Income_Taxes</v>
          </cell>
          <cell r="F1657" t="str">
            <v>190173     SEC 174 R&amp;E Expend-State</v>
          </cell>
          <cell r="G1657">
            <v>49</v>
          </cell>
        </row>
        <row r="1658">
          <cell r="D1658" t="str">
            <v>190174</v>
          </cell>
          <cell r="E1658" t="str">
            <v>Accum_Def_Income_Taxes</v>
          </cell>
          <cell r="F1658" t="str">
            <v>190174     ADIT-Severance</v>
          </cell>
          <cell r="G1658">
            <v>49</v>
          </cell>
        </row>
        <row r="1659">
          <cell r="D1659" t="str">
            <v>190175</v>
          </cell>
          <cell r="E1659" t="str">
            <v>Accum_Def_Income_Taxes</v>
          </cell>
          <cell r="F1659" t="str">
            <v>190175     ADIT-Enhanced Retire-State</v>
          </cell>
          <cell r="G1659">
            <v>49</v>
          </cell>
        </row>
        <row r="1660">
          <cell r="D1660" t="str">
            <v>190176</v>
          </cell>
          <cell r="E1660" t="str">
            <v>Accum_Def_Income_Taxes</v>
          </cell>
          <cell r="F1660" t="str">
            <v>190176     ADIT-Utah Relocation-Fed</v>
          </cell>
          <cell r="G1660">
            <v>49</v>
          </cell>
        </row>
        <row r="1661">
          <cell r="D1661" t="str">
            <v>190177</v>
          </cell>
          <cell r="E1661" t="str">
            <v>Accum_Def_Income_Taxes</v>
          </cell>
          <cell r="F1661" t="str">
            <v>190177     ADIT-Utah Relocation-State</v>
          </cell>
          <cell r="G1661">
            <v>49</v>
          </cell>
        </row>
        <row r="1662">
          <cell r="D1662" t="str">
            <v>190178</v>
          </cell>
          <cell r="E1662" t="str">
            <v>Accum_Def_Income_Taxes</v>
          </cell>
          <cell r="F1662" t="str">
            <v>190178     ADIT-Accrued Merger Costs-Fed</v>
          </cell>
          <cell r="G1662">
            <v>49</v>
          </cell>
        </row>
        <row r="1663">
          <cell r="D1663" t="str">
            <v>190179</v>
          </cell>
          <cell r="E1663" t="str">
            <v>Accum_Def_Income_Taxes</v>
          </cell>
          <cell r="F1663" t="str">
            <v>190179     ADIT-Accrued Merger Costs-State</v>
          </cell>
          <cell r="G1663">
            <v>49</v>
          </cell>
        </row>
        <row r="1664">
          <cell r="D1664" t="str">
            <v>190180</v>
          </cell>
          <cell r="E1664" t="str">
            <v>Accum_Def_Income_Taxes</v>
          </cell>
          <cell r="F1664" t="str">
            <v>190180     ADIT-Merger Credits/Misc. Giveback</v>
          </cell>
          <cell r="G1664">
            <v>49</v>
          </cell>
        </row>
        <row r="1665">
          <cell r="D1665" t="str">
            <v>190181</v>
          </cell>
          <cell r="E1665" t="str">
            <v>Accum_Def_Income_Taxes</v>
          </cell>
          <cell r="F1665" t="str">
            <v>190181     ADIT-Utah Rate Case Refund-State</v>
          </cell>
          <cell r="G1665">
            <v>49</v>
          </cell>
        </row>
        <row r="1666">
          <cell r="D1666" t="str">
            <v>190182</v>
          </cell>
          <cell r="E1666" t="str">
            <v>Accum_Def_Income_Taxes</v>
          </cell>
          <cell r="F1666" t="str">
            <v>190182     ADIT-Montana Sale-Fed</v>
          </cell>
          <cell r="G1666">
            <v>49</v>
          </cell>
        </row>
        <row r="1667">
          <cell r="D1667" t="str">
            <v>190183</v>
          </cell>
          <cell r="E1667" t="str">
            <v>Accum_Def_Income_Taxes</v>
          </cell>
          <cell r="F1667" t="str">
            <v>190183     ADIT-Montana Sale-State</v>
          </cell>
          <cell r="G1667">
            <v>49</v>
          </cell>
        </row>
        <row r="1668">
          <cell r="D1668" t="str">
            <v>190184</v>
          </cell>
          <cell r="E1668" t="str">
            <v>Accum_Def_Income_Taxes</v>
          </cell>
          <cell r="F1668" t="str">
            <v>190184     ADIT-FAS 87/88 Deferred Pension</v>
          </cell>
          <cell r="G1668">
            <v>49</v>
          </cell>
        </row>
        <row r="1669">
          <cell r="D1669" t="str">
            <v>190185</v>
          </cell>
          <cell r="E1669" t="str">
            <v>Accum_Def_Income_Taxes</v>
          </cell>
          <cell r="F1669" t="str">
            <v>190185     ADIT-FAS 87/88 Deferred Pension - State</v>
          </cell>
          <cell r="G1669">
            <v>49</v>
          </cell>
        </row>
        <row r="1670">
          <cell r="D1670" t="str">
            <v>190186</v>
          </cell>
          <cell r="E1670" t="str">
            <v>Accum_Def_Income_Taxes</v>
          </cell>
          <cell r="F1670" t="str">
            <v>190186     ADIT-FAS CA/MT Writeoff-Fed</v>
          </cell>
          <cell r="G1670">
            <v>49</v>
          </cell>
        </row>
        <row r="1671">
          <cell r="D1671" t="str">
            <v>190187</v>
          </cell>
          <cell r="E1671" t="str">
            <v>Accum_Def_Income_Taxes</v>
          </cell>
          <cell r="F1671" t="str">
            <v>190187     ADIT-FAS CA/MT Writeoff-State</v>
          </cell>
          <cell r="G1671">
            <v>49</v>
          </cell>
        </row>
        <row r="1672">
          <cell r="D1672" t="str">
            <v>190188</v>
          </cell>
          <cell r="E1672" t="str">
            <v>Accum_Def_Income_Taxes</v>
          </cell>
          <cell r="F1672" t="str">
            <v>190188     ADIT-University of WY Contract Amort</v>
          </cell>
          <cell r="G1672">
            <v>49</v>
          </cell>
        </row>
        <row r="1673">
          <cell r="D1673" t="str">
            <v>190189</v>
          </cell>
          <cell r="E1673" t="str">
            <v>Accum_Def_Income_Taxes</v>
          </cell>
          <cell r="F1673" t="str">
            <v>190189     ADIT-University of WY Contract Amort-Sta</v>
          </cell>
          <cell r="G1673">
            <v>49</v>
          </cell>
        </row>
        <row r="1674">
          <cell r="D1674" t="str">
            <v>190190</v>
          </cell>
          <cell r="E1674" t="str">
            <v>Accum_Def_Income_Taxes</v>
          </cell>
          <cell r="F1674" t="str">
            <v>190190     ADIT-Minimum Pension Liability Adj.</v>
          </cell>
          <cell r="G1674">
            <v>49</v>
          </cell>
        </row>
        <row r="1675">
          <cell r="D1675" t="str">
            <v>190192</v>
          </cell>
          <cell r="E1675" t="str">
            <v>Accum_Def_Income_Taxes</v>
          </cell>
          <cell r="F1675" t="str">
            <v>190192     ADIT-Minimum SERP Liability Adj.</v>
          </cell>
          <cell r="G1675">
            <v>49</v>
          </cell>
        </row>
        <row r="1676">
          <cell r="D1676" t="str">
            <v>190193</v>
          </cell>
          <cell r="E1676" t="str">
            <v>Accum_Def_Income_Taxes</v>
          </cell>
          <cell r="F1676" t="str">
            <v>190193     ADIT-FAS 143 ARO Adjustment</v>
          </cell>
          <cell r="G1676">
            <v>49</v>
          </cell>
        </row>
        <row r="1678">
          <cell r="D1678" t="str">
            <v>190400</v>
          </cell>
          <cell r="E1678" t="str">
            <v>Accum_Def_Income_Taxes</v>
          </cell>
          <cell r="F1678" t="str">
            <v>190400     PMI-Vacation/Bonus Adj.</v>
          </cell>
          <cell r="G1678">
            <v>49</v>
          </cell>
        </row>
        <row r="1679">
          <cell r="D1679" t="str">
            <v>190401</v>
          </cell>
          <cell r="E1679" t="str">
            <v>Accum_Def_Income_Taxes</v>
          </cell>
          <cell r="F1679" t="str">
            <v>190401     PMI-Rent Exp (Safe Harbor Lease)</v>
          </cell>
          <cell r="G1679">
            <v>49</v>
          </cell>
        </row>
        <row r="1680">
          <cell r="D1680" t="str">
            <v>190402</v>
          </cell>
          <cell r="E1680" t="str">
            <v>Accum_Def_Income_Taxes</v>
          </cell>
          <cell r="F1680" t="str">
            <v>190402     PMI-Sec. 263A Adj.</v>
          </cell>
          <cell r="G1680">
            <v>49</v>
          </cell>
        </row>
        <row r="1681">
          <cell r="D1681" t="str">
            <v>190403</v>
          </cell>
          <cell r="E1681" t="str">
            <v>Accum_Def_Income_Taxes</v>
          </cell>
          <cell r="F1681" t="str">
            <v>190403     PMI-Recl Trust Earn-Interest</v>
          </cell>
          <cell r="G1681">
            <v>49</v>
          </cell>
        </row>
        <row r="1682">
          <cell r="D1682" t="str">
            <v>190404</v>
          </cell>
          <cell r="E1682" t="str">
            <v>Accum_Def_Income_Taxes</v>
          </cell>
          <cell r="F1682" t="str">
            <v>190404     PMI-Wy Extraction Taxes</v>
          </cell>
          <cell r="G1682">
            <v>49</v>
          </cell>
        </row>
        <row r="1683">
          <cell r="D1683" t="str">
            <v>190405</v>
          </cell>
          <cell r="E1683" t="str">
            <v>Accum_Def_Income_Taxes</v>
          </cell>
          <cell r="F1683" t="str">
            <v>190405     PMI-Non Cash Pension Exp</v>
          </cell>
          <cell r="G1683">
            <v>49</v>
          </cell>
        </row>
        <row r="1684">
          <cell r="D1684" t="str">
            <v>190406</v>
          </cell>
          <cell r="E1684" t="str">
            <v>Accum_Def_Income_Taxes</v>
          </cell>
          <cell r="F1684" t="str">
            <v>190406     PMI-Misc</v>
          </cell>
          <cell r="G1684">
            <v>49</v>
          </cell>
        </row>
        <row r="1685">
          <cell r="D1685" t="str">
            <v>190407</v>
          </cell>
          <cell r="E1685" t="str">
            <v>Accum_Def_Income_Taxes</v>
          </cell>
          <cell r="F1685" t="str">
            <v>190407     PMI Vacation/Bonus Adj-State</v>
          </cell>
          <cell r="G1685">
            <v>49</v>
          </cell>
        </row>
        <row r="1686">
          <cell r="D1686" t="str">
            <v>190408</v>
          </cell>
          <cell r="E1686" t="str">
            <v>Accum_Def_Income_Taxes</v>
          </cell>
          <cell r="F1686" t="str">
            <v>190408     PMI-Rent Exp (Safe Harbor Lease) State</v>
          </cell>
          <cell r="G1686">
            <v>49</v>
          </cell>
        </row>
        <row r="1687">
          <cell r="D1687" t="str">
            <v>190409</v>
          </cell>
          <cell r="E1687" t="str">
            <v>Accum_Def_Income_Taxes</v>
          </cell>
          <cell r="F1687" t="str">
            <v>190409     PMI Sec. 263 A Adj-State</v>
          </cell>
          <cell r="G1687">
            <v>49</v>
          </cell>
        </row>
        <row r="1688">
          <cell r="D1688" t="str">
            <v>190410</v>
          </cell>
          <cell r="E1688" t="str">
            <v>Accum_Def_Income_Taxes</v>
          </cell>
          <cell r="F1688" t="str">
            <v>190410     PMI-Recl Trust Earn-Int State</v>
          </cell>
          <cell r="G1688">
            <v>49</v>
          </cell>
        </row>
        <row r="1689">
          <cell r="D1689" t="str">
            <v>190411</v>
          </cell>
          <cell r="E1689" t="str">
            <v>Accum_Def_Income_Taxes</v>
          </cell>
          <cell r="F1689" t="str">
            <v>190411     PMI-Wy Extraction Tax-State</v>
          </cell>
          <cell r="G1689">
            <v>49</v>
          </cell>
        </row>
        <row r="1690">
          <cell r="D1690" t="str">
            <v>190500</v>
          </cell>
          <cell r="E1690" t="str">
            <v>Accum_Def_Income_Taxes</v>
          </cell>
          <cell r="F1690" t="str">
            <v>190500     CMC-Accrued Final Reclam.</v>
          </cell>
          <cell r="G1690">
            <v>49</v>
          </cell>
        </row>
        <row r="1691">
          <cell r="D1691" t="str">
            <v>190501</v>
          </cell>
          <cell r="E1691" t="str">
            <v>Accum_Def_Income_Taxes</v>
          </cell>
          <cell r="F1691" t="str">
            <v>190501     CMC-Accrued Final Reclam.-State</v>
          </cell>
          <cell r="G1691">
            <v>49</v>
          </cell>
        </row>
        <row r="1692">
          <cell r="D1692" t="str">
            <v>190502</v>
          </cell>
          <cell r="E1692" t="str">
            <v>Accum_Def_Income_Taxes</v>
          </cell>
          <cell r="F1692" t="str">
            <v>190502     CMC-Vacation Accrual-Fed</v>
          </cell>
          <cell r="G1692">
            <v>49</v>
          </cell>
        </row>
        <row r="1693">
          <cell r="D1693" t="str">
            <v>190503</v>
          </cell>
          <cell r="E1693" t="str">
            <v>Accum_Def_Income_Taxes</v>
          </cell>
          <cell r="F1693" t="str">
            <v>190503     CMC-Vacation Accrual-State</v>
          </cell>
          <cell r="G1693">
            <v>49</v>
          </cell>
        </row>
        <row r="1694">
          <cell r="D1694" t="str">
            <v>190504</v>
          </cell>
          <cell r="E1694" t="str">
            <v>Accum_Def_Income_Taxes</v>
          </cell>
          <cell r="F1694" t="str">
            <v>190504     CMC-Amort. Overburden</v>
          </cell>
          <cell r="G1694">
            <v>49</v>
          </cell>
        </row>
        <row r="1695">
          <cell r="D1695" t="str">
            <v>190505</v>
          </cell>
          <cell r="E1695" t="str">
            <v>Accum_Def_Income_Taxes</v>
          </cell>
          <cell r="F1695" t="str">
            <v>190505     CMC-Amort. Overburden-State</v>
          </cell>
          <cell r="G1695">
            <v>49</v>
          </cell>
        </row>
        <row r="1696">
          <cell r="D1696" t="str">
            <v>190600</v>
          </cell>
          <cell r="E1696" t="str">
            <v>Accum_Def_Income_Taxes</v>
          </cell>
          <cell r="F1696" t="str">
            <v>190600     GCC-Miscellaneous</v>
          </cell>
          <cell r="G1696">
            <v>49</v>
          </cell>
        </row>
        <row r="1698">
          <cell r="D1698" t="str">
            <v>192000</v>
          </cell>
          <cell r="E1698" t="str">
            <v>Accum_Def_Income_Taxes</v>
          </cell>
          <cell r="F1698" t="str">
            <v>192000     Accum Def Inc Tax-Nonutility-Debit</v>
          </cell>
          <cell r="G1698">
            <v>49</v>
          </cell>
        </row>
        <row r="1699">
          <cell r="D1699" t="str">
            <v>192001</v>
          </cell>
          <cell r="E1699" t="str">
            <v>Accum_Def_Income_Taxes</v>
          </cell>
          <cell r="F1699" t="str">
            <v>192001     ADIT-Malin Line Adj.</v>
          </cell>
          <cell r="G1699">
            <v>49</v>
          </cell>
        </row>
        <row r="1700">
          <cell r="D1700" t="str">
            <v>192002</v>
          </cell>
          <cell r="E1700" t="str">
            <v>Accum_Def_Income_Taxes</v>
          </cell>
          <cell r="F1700" t="str">
            <v>192002     ADIT Dream Settlement-Federal</v>
          </cell>
          <cell r="G1700">
            <v>49</v>
          </cell>
        </row>
        <row r="1701">
          <cell r="D1701" t="str">
            <v>192003</v>
          </cell>
          <cell r="E1701" t="str">
            <v>Accum_Def_Income_Taxes</v>
          </cell>
          <cell r="F1701" t="str">
            <v>192003     ADIT Dream Settlement-State</v>
          </cell>
          <cell r="G1701">
            <v>49</v>
          </cell>
        </row>
        <row r="1702">
          <cell r="D1702" t="str">
            <v>192004</v>
          </cell>
          <cell r="E1702" t="str">
            <v>Accum_Def_Income_Taxes</v>
          </cell>
          <cell r="F1702" t="str">
            <v>192004     ADIT-Uranium Property-Federal</v>
          </cell>
          <cell r="G1702">
            <v>49</v>
          </cell>
        </row>
        <row r="1703">
          <cell r="D1703" t="str">
            <v>192005</v>
          </cell>
          <cell r="E1703" t="str">
            <v>Accum_Def_Income_Taxes</v>
          </cell>
          <cell r="F1703" t="str">
            <v>192005     ADIT-Uranium Property-State</v>
          </cell>
          <cell r="G1703">
            <v>49</v>
          </cell>
        </row>
        <row r="1704">
          <cell r="D1704" t="str">
            <v>192006</v>
          </cell>
          <cell r="E1704" t="str">
            <v>Accum_Def_Income_Taxes</v>
          </cell>
          <cell r="F1704" t="str">
            <v>192006     ADIT-Roosevelt Land Write Down-Fed</v>
          </cell>
          <cell r="G1704">
            <v>49</v>
          </cell>
        </row>
        <row r="1705">
          <cell r="D1705" t="str">
            <v>192007</v>
          </cell>
          <cell r="E1705" t="str">
            <v>Accum_Def_Income_Taxes</v>
          </cell>
          <cell r="F1705" t="str">
            <v>192007     ADIT-Roosevelt Land Write Dwn-State</v>
          </cell>
          <cell r="G1705">
            <v>49</v>
          </cell>
        </row>
        <row r="1706">
          <cell r="D1706" t="str">
            <v>192008</v>
          </cell>
          <cell r="E1706" t="str">
            <v>Accum_Def_Income_Taxes</v>
          </cell>
          <cell r="F1706" t="str">
            <v>192008     ADIT-Bend Service Center</v>
          </cell>
          <cell r="G1706">
            <v>49</v>
          </cell>
        </row>
        <row r="1707">
          <cell r="D1707" t="str">
            <v>192009</v>
          </cell>
          <cell r="E1707" t="str">
            <v>Accum_Def_Income_Taxes</v>
          </cell>
          <cell r="F1707" t="str">
            <v>192009     ADIT-30th South Sub Site-State</v>
          </cell>
          <cell r="G1707">
            <v>49</v>
          </cell>
        </row>
        <row r="1708">
          <cell r="D1708" t="str">
            <v>192010</v>
          </cell>
          <cell r="E1708" t="str">
            <v>Accum_Def_Income_Taxes</v>
          </cell>
          <cell r="F1708" t="str">
            <v>192010     ADIT-Non Utility Asset Write Down</v>
          </cell>
          <cell r="G1708">
            <v>49</v>
          </cell>
        </row>
        <row r="1709">
          <cell r="D1709" t="str">
            <v>192011</v>
          </cell>
          <cell r="E1709" t="str">
            <v>Accum_Def_Income_Taxes</v>
          </cell>
          <cell r="F1709" t="str">
            <v>192011     ADIT-Non Utility Asset Write Down-State</v>
          </cell>
          <cell r="G1709">
            <v>49</v>
          </cell>
        </row>
        <row r="1710">
          <cell r="D1710" t="str">
            <v>192012</v>
          </cell>
          <cell r="E1710" t="str">
            <v>Accum_Def_Income_Taxes</v>
          </cell>
          <cell r="F1710" t="str">
            <v>192012     ADIT-Def Gain On Sale Of Phone Prop-Fed</v>
          </cell>
          <cell r="G1710">
            <v>49</v>
          </cell>
        </row>
        <row r="1711">
          <cell r="D1711" t="str">
            <v>192013</v>
          </cell>
          <cell r="E1711" t="str">
            <v>Accum_Def_Income_Taxes</v>
          </cell>
          <cell r="F1711" t="str">
            <v>192013     ADIT-Def Gain On Sale Of Phone Prop-Stat</v>
          </cell>
          <cell r="G1711">
            <v>49</v>
          </cell>
        </row>
        <row r="1712">
          <cell r="D1712" t="str">
            <v>192014</v>
          </cell>
          <cell r="E1712" t="str">
            <v>Accum_Def_Income_Taxes</v>
          </cell>
          <cell r="F1712" t="str">
            <v>192014     ADIT- Ontario Water Rights Sale</v>
          </cell>
          <cell r="G1712">
            <v>49</v>
          </cell>
        </row>
        <row r="1713">
          <cell r="D1713" t="str">
            <v>192015</v>
          </cell>
          <cell r="E1713" t="str">
            <v>Accum_Def_Income_Taxes</v>
          </cell>
          <cell r="F1713" t="str">
            <v>192015     ADIT- Ontario Water Rights Sale-State</v>
          </cell>
          <cell r="G1713">
            <v>49</v>
          </cell>
        </row>
        <row r="1714">
          <cell r="D1714" t="str">
            <v>192020</v>
          </cell>
          <cell r="E1714" t="str">
            <v>Accum_Def_Income_Taxes</v>
          </cell>
          <cell r="F1714" t="str">
            <v>192020     ADIT-Yakima Hydro Licensing Fee Write-of</v>
          </cell>
          <cell r="G1714">
            <v>49</v>
          </cell>
        </row>
        <row r="1715">
          <cell r="D1715" t="str">
            <v>192021</v>
          </cell>
          <cell r="E1715" t="str">
            <v>Accum_Def_Income_Taxes</v>
          </cell>
          <cell r="F1715" t="str">
            <v>192021     ADIT-Trail Mountain Closing Costs</v>
          </cell>
          <cell r="G1715">
            <v>49</v>
          </cell>
        </row>
        <row r="1716">
          <cell r="D1716" t="str">
            <v>192460</v>
          </cell>
          <cell r="E1716" t="str">
            <v>Accum_Def_Income_Taxes</v>
          </cell>
          <cell r="F1716" t="str">
            <v>192460     Deferred Tax Asset Discontinued Subsidia</v>
          </cell>
          <cell r="G1716">
            <v>49</v>
          </cell>
        </row>
        <row r="1717">
          <cell r="D1717" t="str">
            <v>192470</v>
          </cell>
          <cell r="E1717" t="str">
            <v>Accum_Def_Income_Taxes</v>
          </cell>
          <cell r="F1717" t="str">
            <v>192470     Deferred Tax Asset - Other</v>
          </cell>
          <cell r="G1717">
            <v>49</v>
          </cell>
        </row>
        <row r="1718">
          <cell r="D1718" t="str">
            <v>192500</v>
          </cell>
          <cell r="E1718" t="str">
            <v>Accum_Def_Income_Taxes</v>
          </cell>
          <cell r="F1718" t="str">
            <v>192500     Reclamation-NOB's</v>
          </cell>
          <cell r="G1718">
            <v>49</v>
          </cell>
        </row>
        <row r="1719">
          <cell r="D1719" t="str">
            <v>192501</v>
          </cell>
          <cell r="E1719" t="str">
            <v>Accum_Def_Income_Taxes</v>
          </cell>
          <cell r="F1719" t="str">
            <v>192501     Reclamation-NOB's-State</v>
          </cell>
          <cell r="G1719">
            <v>49</v>
          </cell>
        </row>
        <row r="1726">
          <cell r="D1726" t="str">
            <v>185600</v>
          </cell>
          <cell r="E1726" t="str">
            <v>Extraordinary_Prop_Loss</v>
          </cell>
          <cell r="F1726" t="str">
            <v>185600     Extraordinary Property Losses</v>
          </cell>
          <cell r="G1726">
            <v>50</v>
          </cell>
        </row>
        <row r="1730">
          <cell r="D1730" t="str">
            <v>185800</v>
          </cell>
          <cell r="E1730" t="str">
            <v>Unrecovered_Plant_Losses</v>
          </cell>
          <cell r="F1730" t="str">
            <v>185800     Unrecovered Plnt &amp; Regulatory Study Cost</v>
          </cell>
          <cell r="G1730">
            <v>51</v>
          </cell>
        </row>
        <row r="1732">
          <cell r="D1732" t="str">
            <v>185805</v>
          </cell>
          <cell r="E1732" t="str">
            <v>Unrecovered_Plant_Losses</v>
          </cell>
          <cell r="F1732" t="str">
            <v>185805     Unrecovered Plant - Trojan-Westinghouse</v>
          </cell>
          <cell r="G1732">
            <v>51</v>
          </cell>
        </row>
        <row r="1733">
          <cell r="D1733" t="str">
            <v>185806</v>
          </cell>
          <cell r="E1733" t="str">
            <v>Unrecovered_Plant_Losses</v>
          </cell>
          <cell r="F1733" t="str">
            <v>185806     Unrec Plant-Trojan-California</v>
          </cell>
          <cell r="G1733">
            <v>51</v>
          </cell>
        </row>
        <row r="1734">
          <cell r="D1734" t="str">
            <v>185807</v>
          </cell>
          <cell r="E1734" t="str">
            <v>Unrecovered_Plant_Losses</v>
          </cell>
          <cell r="F1734" t="str">
            <v>185807     Unrec Plant-Trojan-Montana</v>
          </cell>
          <cell r="G1734">
            <v>51</v>
          </cell>
        </row>
        <row r="1741">
          <cell r="D1741" t="str">
            <v>185801</v>
          </cell>
          <cell r="E1741" t="str">
            <v>Troj_Unrecovered_Plant</v>
          </cell>
          <cell r="F1741" t="str">
            <v>185801     Unrecovered Plant - Trojan-Debits</v>
          </cell>
          <cell r="G1741">
            <v>52</v>
          </cell>
        </row>
        <row r="1742">
          <cell r="D1742" t="str">
            <v>185802</v>
          </cell>
          <cell r="E1742" t="str">
            <v>Troj_Unrecovered_Plant</v>
          </cell>
          <cell r="F1742" t="str">
            <v>185802     Unrecovered Plant - Trojan-Credits-Dep'n</v>
          </cell>
          <cell r="G1742">
            <v>52</v>
          </cell>
        </row>
        <row r="1747">
          <cell r="D1747" t="str">
            <v>185803</v>
          </cell>
          <cell r="E1747" t="str">
            <v>Troj_Unrec_Decommission</v>
          </cell>
          <cell r="F1747" t="str">
            <v>185803     Unrecovered Plant - Trojan-Decom-Dr</v>
          </cell>
          <cell r="G1747">
            <v>53</v>
          </cell>
        </row>
        <row r="1748">
          <cell r="D1748" t="str">
            <v>185804</v>
          </cell>
          <cell r="E1748" t="str">
            <v>Troj_Unrec_Decommission</v>
          </cell>
          <cell r="F1748" t="str">
            <v>185804     Unrecovered Plant - Trojan-Decom-Cr</v>
          </cell>
          <cell r="G1748">
            <v>53</v>
          </cell>
        </row>
        <row r="1752">
          <cell r="D1752" t="str">
            <v>185808</v>
          </cell>
          <cell r="E1752" t="str">
            <v>Troj_Unrecovered_WA</v>
          </cell>
          <cell r="F1752" t="str">
            <v>185808     Unrec Plant-Trojan-Washington</v>
          </cell>
          <cell r="G1752">
            <v>54</v>
          </cell>
        </row>
        <row r="1756">
          <cell r="D1756" t="str">
            <v>185809</v>
          </cell>
          <cell r="E1756" t="str">
            <v>Troj_Unrecovered_OR</v>
          </cell>
          <cell r="F1756" t="str">
            <v>185809     Unrec Plant-Trojan-Oregon</v>
          </cell>
          <cell r="G1756">
            <v>55</v>
          </cell>
        </row>
        <row r="1761">
          <cell r="D1761" t="str">
            <v>186001</v>
          </cell>
          <cell r="E1761" t="str">
            <v>Demand_Side_Resources</v>
          </cell>
          <cell r="F1761" t="str">
            <v>186001     DSM Regulatory Assets-Accruals</v>
          </cell>
          <cell r="G1761">
            <v>56</v>
          </cell>
        </row>
        <row r="1762">
          <cell r="D1762" t="str">
            <v>186099</v>
          </cell>
          <cell r="E1762" t="str">
            <v>Demand_Side_Resources</v>
          </cell>
          <cell r="F1762" t="str">
            <v>186099     Regulatory Asset - Balance Reclass</v>
          </cell>
          <cell r="G1762">
            <v>56</v>
          </cell>
        </row>
        <row r="1763">
          <cell r="D1763" t="str">
            <v>186100</v>
          </cell>
          <cell r="E1763" t="str">
            <v>Demand_Side_Resources</v>
          </cell>
          <cell r="F1763" t="str">
            <v>186100     Calif Alternative Rate for Energy (CARE)</v>
          </cell>
          <cell r="G1763">
            <v>56</v>
          </cell>
        </row>
        <row r="1764">
          <cell r="D1764" t="str">
            <v>186110</v>
          </cell>
          <cell r="E1764" t="str">
            <v>Demand_Side_Resources</v>
          </cell>
          <cell r="F1764" t="str">
            <v>186110     UT DSM AC-DLC Program</v>
          </cell>
          <cell r="G1764">
            <v>56</v>
          </cell>
        </row>
        <row r="1770">
          <cell r="D1770" t="str">
            <v>186000</v>
          </cell>
          <cell r="E1770" t="str">
            <v>DSR_Reg_Assets</v>
          </cell>
          <cell r="F1770" t="str">
            <v>186000     DSR Regulatory Assets</v>
          </cell>
          <cell r="G1770">
            <v>57</v>
          </cell>
        </row>
        <row r="1775">
          <cell r="D1775" t="str">
            <v>187012</v>
          </cell>
          <cell r="E1775" t="str">
            <v>FAS_87/88_Reg_Assets</v>
          </cell>
          <cell r="F1775" t="str">
            <v>187012     FAS 88 Def Pension - CA-Gen-Er-Retire</v>
          </cell>
          <cell r="G1775">
            <v>58</v>
          </cell>
        </row>
        <row r="1776">
          <cell r="D1776" t="str">
            <v>187015</v>
          </cell>
          <cell r="E1776" t="str">
            <v>FAS_87/88_Reg_Assets</v>
          </cell>
          <cell r="F1776" t="str">
            <v>187015     Reg Asset - Min. Pension Liab. Adj.</v>
          </cell>
          <cell r="G1776">
            <v>58</v>
          </cell>
        </row>
        <row r="1777">
          <cell r="D1777" t="str">
            <v>187016</v>
          </cell>
          <cell r="E1777" t="str">
            <v>FAS_87/88_Reg_Assets</v>
          </cell>
          <cell r="F1777" t="str">
            <v>187016     Reg Asset - Min. SERP Liab. Adj.</v>
          </cell>
          <cell r="G1777">
            <v>58</v>
          </cell>
        </row>
        <row r="1782">
          <cell r="D1782" t="str">
            <v>187022</v>
          </cell>
          <cell r="E1782" t="str">
            <v>FAS_87/88_CA_MT_Writedwn</v>
          </cell>
          <cell r="F1782" t="str">
            <v>187022     FAS 87 Def Pension - CA-Gen</v>
          </cell>
          <cell r="G1782">
            <v>59</v>
          </cell>
        </row>
        <row r="1783">
          <cell r="D1783" t="str">
            <v>187023</v>
          </cell>
          <cell r="E1783" t="str">
            <v>FAS_87/88_CA_MT_Writedwn</v>
          </cell>
          <cell r="F1783" t="str">
            <v>187023     FAS 88 Def Pension - CA-Gen-Er-Retire</v>
          </cell>
          <cell r="G1783">
            <v>59</v>
          </cell>
        </row>
        <row r="1784">
          <cell r="D1784" t="str">
            <v>187024</v>
          </cell>
          <cell r="E1784" t="str">
            <v>FAS_87/88_CA_MT_Writedwn</v>
          </cell>
          <cell r="F1784" t="str">
            <v>187024     FAS 87 Def Pension - MT-Gen</v>
          </cell>
          <cell r="G1784">
            <v>59</v>
          </cell>
        </row>
        <row r="1785">
          <cell r="D1785" t="str">
            <v>187025</v>
          </cell>
          <cell r="E1785" t="str">
            <v>FAS_87/88_CA_MT_Writedwn</v>
          </cell>
          <cell r="F1785" t="str">
            <v>187025     FAS 88 Def Pension - MT-Gen-Er-Retire</v>
          </cell>
          <cell r="G1785">
            <v>59</v>
          </cell>
        </row>
        <row r="1786">
          <cell r="D1786" t="str">
            <v>187026</v>
          </cell>
          <cell r="E1786" t="str">
            <v>FAS_87/88_CA_MT_Writedwn</v>
          </cell>
          <cell r="F1786" t="str">
            <v>187026     FAS 87 Def Pension - Write-Down</v>
          </cell>
          <cell r="G1786">
            <v>59</v>
          </cell>
        </row>
        <row r="1787">
          <cell r="D1787" t="str">
            <v>187027</v>
          </cell>
          <cell r="E1787" t="str">
            <v>FAS_87/88_CA_MT_Writedwn</v>
          </cell>
          <cell r="F1787" t="str">
            <v>187027     FAS 88 Def Pension - Write-Down-Er-Retir</v>
          </cell>
          <cell r="G1787">
            <v>59</v>
          </cell>
        </row>
        <row r="1792">
          <cell r="D1792" t="str">
            <v>187010</v>
          </cell>
          <cell r="E1792" t="str">
            <v>FAS_106_Reg_Assets</v>
          </cell>
          <cell r="F1792" t="str">
            <v>187010     FAS 106 Regulatory Asset - Wyoming PP&amp;L</v>
          </cell>
          <cell r="G1792">
            <v>60</v>
          </cell>
        </row>
        <row r="1793">
          <cell r="D1793" t="str">
            <v>187011</v>
          </cell>
          <cell r="E1793" t="str">
            <v>FAS_106_Reg_Assets</v>
          </cell>
          <cell r="F1793" t="str">
            <v>187011     FAS 106 Regulatory - Wyoming UP&amp;L</v>
          </cell>
          <cell r="G1793">
            <v>60</v>
          </cell>
        </row>
        <row r="1798">
          <cell r="D1798" t="str">
            <v>187028</v>
          </cell>
          <cell r="E1798" t="str">
            <v>Transition_Costs</v>
          </cell>
          <cell r="F1798" t="str">
            <v>187028     Transition Costs - Retirement &amp; Displace</v>
          </cell>
          <cell r="G1798">
            <v>61</v>
          </cell>
        </row>
        <row r="1800">
          <cell r="D1800" t="str">
            <v>187201</v>
          </cell>
          <cell r="E1800" t="str">
            <v>Transition_Costs</v>
          </cell>
          <cell r="F1800" t="str">
            <v>187201     May 2000 Transition Plan Costs - CA</v>
          </cell>
          <cell r="G1800">
            <v>61</v>
          </cell>
        </row>
        <row r="1808">
          <cell r="D1808" t="str">
            <v>187240</v>
          </cell>
          <cell r="E1808" t="str">
            <v>Trans_Plan_Sever_Contra</v>
          </cell>
          <cell r="F1808" t="str">
            <v>187240     Contra Reg Asset - Transition Plan Sever</v>
          </cell>
          <cell r="G1808">
            <v>62</v>
          </cell>
        </row>
        <row r="1812">
          <cell r="D1812" t="str">
            <v>187202</v>
          </cell>
          <cell r="E1812" t="str">
            <v>Transition_Costs_ID</v>
          </cell>
          <cell r="F1812" t="str">
            <v>187202     May 2000 Transition Plan Costs - ID</v>
          </cell>
          <cell r="G1812">
            <v>63</v>
          </cell>
        </row>
        <row r="1816">
          <cell r="D1816" t="str">
            <v>187203</v>
          </cell>
          <cell r="E1816" t="str">
            <v>Transition_Costs_OR</v>
          </cell>
          <cell r="F1816" t="str">
            <v>187203     May 2000 Transition Plan Costs - OR</v>
          </cell>
          <cell r="G1816">
            <v>64</v>
          </cell>
        </row>
        <row r="1820">
          <cell r="D1820" t="str">
            <v>187204</v>
          </cell>
          <cell r="E1820" t="str">
            <v>Transition_Costs_UT</v>
          </cell>
          <cell r="F1820" t="str">
            <v>187204     May 2000 Transition Plan Costs - UT</v>
          </cell>
          <cell r="G1820">
            <v>65</v>
          </cell>
        </row>
        <row r="1824">
          <cell r="D1824" t="str">
            <v>187205</v>
          </cell>
          <cell r="E1824" t="str">
            <v>Transition_Costs_WY_E</v>
          </cell>
          <cell r="F1824" t="str">
            <v>187205     May 2000 Transition Plan Costs - WY East</v>
          </cell>
          <cell r="G1824">
            <v>66</v>
          </cell>
        </row>
        <row r="1828">
          <cell r="D1828" t="str">
            <v>187206</v>
          </cell>
          <cell r="E1828" t="str">
            <v>Transition_Costs_WY_W</v>
          </cell>
          <cell r="F1828" t="str">
            <v>187206     May 2000 Transition Plan Costs - WY West</v>
          </cell>
          <cell r="G1828">
            <v>67</v>
          </cell>
        </row>
        <row r="1833">
          <cell r="D1833" t="str">
            <v>187030</v>
          </cell>
          <cell r="E1833" t="str">
            <v>FAS_109_Reg_Assets</v>
          </cell>
          <cell r="F1833" t="str">
            <v>187030     FAS 109 - Income Taxes- Electric</v>
          </cell>
          <cell r="G1833">
            <v>68</v>
          </cell>
        </row>
        <row r="1834">
          <cell r="D1834" t="str">
            <v>187031</v>
          </cell>
          <cell r="E1834" t="str">
            <v>FAS_109_Reg_Assets</v>
          </cell>
          <cell r="F1834" t="str">
            <v>187031     FAS 109 - Income Taxes- Electric-PMI</v>
          </cell>
          <cell r="G1834">
            <v>68</v>
          </cell>
        </row>
        <row r="1835">
          <cell r="D1835" t="str">
            <v>187032</v>
          </cell>
          <cell r="E1835" t="str">
            <v>FAS_109_Reg_Assets</v>
          </cell>
          <cell r="F1835" t="str">
            <v>187032     FAS 109 - CA -Generation</v>
          </cell>
          <cell r="G1835">
            <v>68</v>
          </cell>
        </row>
        <row r="1836">
          <cell r="D1836" t="str">
            <v>187033</v>
          </cell>
          <cell r="E1836" t="str">
            <v>FAS_109_Reg_Assets</v>
          </cell>
          <cell r="F1836" t="str">
            <v>187033     FAS 109 - MT-Generation</v>
          </cell>
          <cell r="G1836">
            <v>68</v>
          </cell>
        </row>
        <row r="1837">
          <cell r="D1837" t="str">
            <v>187034</v>
          </cell>
          <cell r="E1837" t="str">
            <v>FAS_109_Reg_Assets</v>
          </cell>
          <cell r="F1837" t="str">
            <v>187034     FAS 109 - WA Flowthrough</v>
          </cell>
          <cell r="G1837">
            <v>68</v>
          </cell>
        </row>
        <row r="1842">
          <cell r="D1842" t="str">
            <v>186901</v>
          </cell>
          <cell r="E1842" t="str">
            <v>FAS_133_Drv_Net_Reg_Asst</v>
          </cell>
          <cell r="F1842" t="str">
            <v>186901     FAS 133 Derivative Net Regulatory Asset</v>
          </cell>
          <cell r="G1842">
            <v>69</v>
          </cell>
        </row>
        <row r="1847">
          <cell r="D1847" t="str">
            <v>187501</v>
          </cell>
          <cell r="E1847" t="str">
            <v>FAS_143_ARO_Reg_A</v>
          </cell>
          <cell r="F1847" t="str">
            <v>187501     ARO/Reg Diff - Bridger Mine Reclamation</v>
          </cell>
          <cell r="G1847">
            <v>70</v>
          </cell>
        </row>
        <row r="1848">
          <cell r="D1848" t="str">
            <v>187502</v>
          </cell>
          <cell r="E1848" t="str">
            <v>FAS_143_ARO_Reg_A</v>
          </cell>
          <cell r="F1848" t="str">
            <v>187502     ARO/Reg Diff - Trapper Mine Reclamation</v>
          </cell>
          <cell r="G1848">
            <v>70</v>
          </cell>
        </row>
        <row r="1849">
          <cell r="D1849" t="str">
            <v>187503</v>
          </cell>
          <cell r="E1849" t="str">
            <v>FAS_143_ARO_Reg_A</v>
          </cell>
          <cell r="F1849" t="str">
            <v>187503     ARO/Reg Diff - Deer Creek Mine Reclamati</v>
          </cell>
          <cell r="G1849">
            <v>70</v>
          </cell>
        </row>
        <row r="1850">
          <cell r="D1850" t="str">
            <v>187504</v>
          </cell>
          <cell r="E1850" t="str">
            <v>FAS_143_ARO_Reg_A</v>
          </cell>
          <cell r="F1850" t="str">
            <v>187504     ARO/Reg Diff - Deseret Mine Reclamation</v>
          </cell>
          <cell r="G1850">
            <v>70</v>
          </cell>
        </row>
        <row r="1851">
          <cell r="D1851" t="str">
            <v>187505</v>
          </cell>
          <cell r="E1851" t="str">
            <v>FAS_143_ARO_Reg_A</v>
          </cell>
          <cell r="F1851" t="str">
            <v>187505     ARO/Reg Diff - Glenrock Mine Reclamation</v>
          </cell>
          <cell r="G1851">
            <v>70</v>
          </cell>
        </row>
        <row r="1852">
          <cell r="D1852" t="str">
            <v>187506</v>
          </cell>
          <cell r="E1852" t="str">
            <v>FAS_143_ARO_Reg_A</v>
          </cell>
          <cell r="F1852" t="str">
            <v>187506     ARO/Reg Diff - Trojan Nuclear Plant</v>
          </cell>
          <cell r="G1852">
            <v>70</v>
          </cell>
        </row>
        <row r="1853">
          <cell r="D1853" t="str">
            <v>187507</v>
          </cell>
          <cell r="E1853" t="str">
            <v>FAS_143_ARO_Reg_A</v>
          </cell>
          <cell r="F1853" t="str">
            <v>187507     ARO/Reg Diff - Blundell Plant</v>
          </cell>
          <cell r="G1853">
            <v>70</v>
          </cell>
        </row>
        <row r="1854">
          <cell r="D1854" t="str">
            <v>187508</v>
          </cell>
          <cell r="E1854" t="str">
            <v>FAS_143_ARO_Reg_A</v>
          </cell>
          <cell r="F1854" t="str">
            <v>187508     ARO/Reg Diff - Colstrip Plant Ponds</v>
          </cell>
          <cell r="G1854">
            <v>70</v>
          </cell>
        </row>
        <row r="1855">
          <cell r="D1855" t="str">
            <v>187509</v>
          </cell>
          <cell r="E1855" t="str">
            <v>FAS_143_ARO_Reg_A</v>
          </cell>
          <cell r="F1855" t="str">
            <v>187509     ARO/Reg Diff - Dave Johnson Plant Landfi</v>
          </cell>
          <cell r="G1855">
            <v>70</v>
          </cell>
        </row>
        <row r="1856">
          <cell r="D1856" t="str">
            <v>187510</v>
          </cell>
          <cell r="E1856" t="str">
            <v>FAS_143_ARO_Reg_A</v>
          </cell>
          <cell r="F1856" t="str">
            <v>187510     ARO/Reg Diff - Hunter Plant Original Lan</v>
          </cell>
          <cell r="G1856">
            <v>70</v>
          </cell>
        </row>
        <row r="1857">
          <cell r="D1857" t="str">
            <v>187511</v>
          </cell>
          <cell r="E1857" t="str">
            <v>FAS_143_ARO_Reg_A</v>
          </cell>
          <cell r="F1857" t="str">
            <v>187511     ARO/Reg Diff - Hunter Plant Landfill Exp</v>
          </cell>
          <cell r="G1857">
            <v>70</v>
          </cell>
        </row>
        <row r="1858">
          <cell r="D1858" t="str">
            <v>187512</v>
          </cell>
          <cell r="E1858" t="str">
            <v>FAS_143_ARO_Reg_A</v>
          </cell>
          <cell r="F1858" t="str">
            <v>187512     ARO/Reg Diff - Huntington Plant Landfill</v>
          </cell>
          <cell r="G1858">
            <v>70</v>
          </cell>
        </row>
        <row r="1859">
          <cell r="D1859" t="str">
            <v>187513</v>
          </cell>
          <cell r="E1859" t="str">
            <v>FAS_143_ARO_Reg_A</v>
          </cell>
          <cell r="F1859" t="str">
            <v>187513     ARO/Reg Diff - Huntington Plant Landfill</v>
          </cell>
          <cell r="G1859">
            <v>70</v>
          </cell>
        </row>
        <row r="1860">
          <cell r="D1860" t="str">
            <v>187514</v>
          </cell>
          <cell r="E1860" t="str">
            <v>FAS_143_ARO_Reg_A</v>
          </cell>
          <cell r="F1860" t="str">
            <v>187514     ARO/Reg Diff - Jim Bridger Plant Landfil</v>
          </cell>
          <cell r="G1860">
            <v>70</v>
          </cell>
        </row>
        <row r="1861">
          <cell r="D1861" t="str">
            <v>187515</v>
          </cell>
          <cell r="E1861" t="str">
            <v>FAS_143_ARO_Reg_A</v>
          </cell>
          <cell r="F1861" t="str">
            <v>187515     ARO/Reg Diff - Jim Bridger Plant FGD Pon</v>
          </cell>
          <cell r="G1861">
            <v>70</v>
          </cell>
        </row>
        <row r="1862">
          <cell r="D1862" t="str">
            <v>187516</v>
          </cell>
          <cell r="E1862" t="str">
            <v>FAS_143_ARO_Reg_A</v>
          </cell>
          <cell r="F1862" t="str">
            <v>187516     ARO/Reg Diff - Jim Bridger Plant FGD Pon</v>
          </cell>
          <cell r="G1862">
            <v>70</v>
          </cell>
        </row>
        <row r="1863">
          <cell r="D1863" t="str">
            <v>187517</v>
          </cell>
          <cell r="E1863" t="str">
            <v>FAS_143_ARO_Reg_A</v>
          </cell>
          <cell r="F1863" t="str">
            <v>187517     ARO/Reg Diff - Jim Bridger Plant Evap Po</v>
          </cell>
          <cell r="G1863">
            <v>70</v>
          </cell>
        </row>
        <row r="1864">
          <cell r="D1864" t="str">
            <v>187518</v>
          </cell>
          <cell r="E1864" t="str">
            <v>FAS_143_ARO_Reg_A</v>
          </cell>
          <cell r="F1864" t="str">
            <v>187518     ARO/Reg Diff - Jim Bridger Plant Raw Wat</v>
          </cell>
          <cell r="G1864">
            <v>70</v>
          </cell>
        </row>
        <row r="1865">
          <cell r="D1865" t="str">
            <v>187519</v>
          </cell>
          <cell r="E1865" t="str">
            <v>FAS_143_ARO_Reg_A</v>
          </cell>
          <cell r="F1865" t="str">
            <v>187519     ARO/Reg Diff - Jim Bridger Plant Pipelin</v>
          </cell>
          <cell r="G1865">
            <v>70</v>
          </cell>
        </row>
        <row r="1866">
          <cell r="D1866" t="str">
            <v>187520</v>
          </cell>
          <cell r="E1866" t="str">
            <v>FAS_143_ARO_Reg_A</v>
          </cell>
          <cell r="F1866" t="str">
            <v>187520     ARO/Reg Diff - Naughton Plant Landfill</v>
          </cell>
          <cell r="G1866">
            <v>70</v>
          </cell>
        </row>
        <row r="1867">
          <cell r="D1867" t="str">
            <v>187521</v>
          </cell>
          <cell r="E1867" t="str">
            <v>FAS_143_ARO_Reg_A</v>
          </cell>
          <cell r="F1867" t="str">
            <v>187521     ARO/Reg Diff - Naughton Plant 1 &amp; 2 Clea</v>
          </cell>
          <cell r="G1867">
            <v>70</v>
          </cell>
        </row>
        <row r="1868">
          <cell r="D1868" t="str">
            <v>187522</v>
          </cell>
          <cell r="E1868" t="str">
            <v>FAS_143_ARO_Reg_A</v>
          </cell>
          <cell r="F1868" t="str">
            <v>187522     ARO/Reg Diff - Naughton Plant 3 Clearwat</v>
          </cell>
          <cell r="G1868">
            <v>70</v>
          </cell>
        </row>
        <row r="1869">
          <cell r="D1869" t="str">
            <v>187523</v>
          </cell>
          <cell r="E1869" t="str">
            <v>FAS_143_ARO_Reg_A</v>
          </cell>
          <cell r="F1869" t="str">
            <v>187523     ARO/Reg Diff - Naughton Plant 1 &amp; 2 Ash</v>
          </cell>
          <cell r="G1869">
            <v>70</v>
          </cell>
        </row>
        <row r="1870">
          <cell r="D1870" t="str">
            <v>187524</v>
          </cell>
          <cell r="E1870" t="str">
            <v>FAS_143_ARO_Reg_A</v>
          </cell>
          <cell r="F1870" t="str">
            <v>187524     ARO/Reg Diff - Naughton Plant 3 Ash Pond</v>
          </cell>
          <cell r="G1870">
            <v>70</v>
          </cell>
        </row>
        <row r="1871">
          <cell r="D1871" t="str">
            <v>187525</v>
          </cell>
          <cell r="E1871" t="str">
            <v>FAS_143_ARO_Reg_A</v>
          </cell>
          <cell r="F1871" t="str">
            <v>187525     ARO/Reg Diff - Naughton Plant 3 FGD Pond</v>
          </cell>
          <cell r="G1871">
            <v>70</v>
          </cell>
        </row>
        <row r="1872">
          <cell r="D1872" t="str">
            <v>187526</v>
          </cell>
          <cell r="E1872" t="str">
            <v>FAS_143_ARO_Reg_A</v>
          </cell>
          <cell r="F1872" t="str">
            <v>187526     ARO/Reg Diff - Naughton Plant 3 FGD Pond</v>
          </cell>
          <cell r="G1872">
            <v>70</v>
          </cell>
        </row>
        <row r="1873">
          <cell r="D1873" t="str">
            <v>187527</v>
          </cell>
          <cell r="E1873" t="str">
            <v>FAS_143_ARO_Reg_A</v>
          </cell>
          <cell r="F1873" t="str">
            <v>187527     ARO/Reg Diff - Hermiston Plant</v>
          </cell>
          <cell r="G1873">
            <v>70</v>
          </cell>
        </row>
        <row r="1874">
          <cell r="D1874" t="str">
            <v>187528</v>
          </cell>
          <cell r="E1874" t="str">
            <v>FAS_143_ARO_Reg_A</v>
          </cell>
          <cell r="F1874" t="str">
            <v>187528     ARO/Reg Diff - American Fork Hydro Plant</v>
          </cell>
          <cell r="G1874">
            <v>70</v>
          </cell>
        </row>
        <row r="1875">
          <cell r="D1875" t="str">
            <v>187529</v>
          </cell>
          <cell r="E1875" t="str">
            <v>FAS_143_ARO_Reg_A</v>
          </cell>
          <cell r="F1875" t="str">
            <v>187529     ARO/Reg Diff - Powerdale Hydro Plant</v>
          </cell>
          <cell r="G1875">
            <v>70</v>
          </cell>
        </row>
        <row r="1876">
          <cell r="D1876" t="str">
            <v>187530</v>
          </cell>
          <cell r="E1876" t="str">
            <v>FAS_143_ARO_Reg_A</v>
          </cell>
          <cell r="F1876" t="str">
            <v>187530     ARO/Reg Diff - Distribution Plant</v>
          </cell>
          <cell r="G1876">
            <v>70</v>
          </cell>
        </row>
        <row r="1877">
          <cell r="D1877" t="str">
            <v>187531</v>
          </cell>
          <cell r="E1877" t="str">
            <v>FAS_143_ARO_Reg_A</v>
          </cell>
          <cell r="F1877" t="str">
            <v>187531     ARO/Reg Diff - Transmission Plant</v>
          </cell>
          <cell r="G1877">
            <v>70</v>
          </cell>
        </row>
        <row r="1878">
          <cell r="D1878" t="str">
            <v>187532</v>
          </cell>
          <cell r="E1878" t="str">
            <v>FAS_143_ARO_Reg_A</v>
          </cell>
          <cell r="F1878" t="str">
            <v>187532     ARO/Reg Diff - Currant Creek Evap Pond</v>
          </cell>
          <cell r="G1878">
            <v>70</v>
          </cell>
        </row>
        <row r="1879">
          <cell r="D1879" t="str">
            <v>187599</v>
          </cell>
          <cell r="E1879" t="str">
            <v>FAS_143_ARO_Reg_A</v>
          </cell>
          <cell r="F1879" t="str">
            <v>187599     ARO/Reg Diff - UK offset</v>
          </cell>
          <cell r="G1879">
            <v>70</v>
          </cell>
        </row>
        <row r="1884">
          <cell r="D1884" t="str">
            <v>187002</v>
          </cell>
          <cell r="E1884" t="str">
            <v>SB_1149-Rel_Reg_Assets</v>
          </cell>
          <cell r="F1884" t="str">
            <v>187002     Oregon Direct Access</v>
          </cell>
          <cell r="G1884">
            <v>71</v>
          </cell>
        </row>
        <row r="1885">
          <cell r="D1885" t="str">
            <v>187003</v>
          </cell>
          <cell r="E1885" t="str">
            <v>SB_1149-Rel_Reg_Assets</v>
          </cell>
          <cell r="F1885" t="str">
            <v>187003     Retail Access Project - INC.</v>
          </cell>
          <cell r="G1885">
            <v>71</v>
          </cell>
        </row>
        <row r="1886">
          <cell r="D1886" t="str">
            <v>187004</v>
          </cell>
          <cell r="E1886" t="str">
            <v>SB_1149-Rel_Reg_Assets</v>
          </cell>
          <cell r="F1886" t="str">
            <v>187004     Energy Trust of Oregon - SB 1149</v>
          </cell>
          <cell r="G1886">
            <v>71</v>
          </cell>
        </row>
        <row r="1887">
          <cell r="D1887" t="str">
            <v>187005</v>
          </cell>
          <cell r="E1887" t="str">
            <v>SB_1149-Rel_Reg_Assets</v>
          </cell>
          <cell r="F1887" t="str">
            <v>187005     SB 1149 Implementation Costs - Phase 1 R</v>
          </cell>
          <cell r="G1887">
            <v>71</v>
          </cell>
        </row>
        <row r="1888">
          <cell r="D1888" t="str">
            <v>187006</v>
          </cell>
          <cell r="E1888" t="str">
            <v>SB_1149-Rel_Reg_Assets</v>
          </cell>
          <cell r="F1888" t="str">
            <v>187006     SB 1149 Implementation Costs-Small Non-R</v>
          </cell>
          <cell r="G1888">
            <v>71</v>
          </cell>
        </row>
        <row r="1889">
          <cell r="D1889" t="str">
            <v>187007</v>
          </cell>
          <cell r="E1889" t="str">
            <v>SB_1149-Rel_Reg_Assets</v>
          </cell>
          <cell r="F1889" t="str">
            <v>187007     SB 1149 Implementation Costs-Large Non-R</v>
          </cell>
          <cell r="G1889">
            <v>71</v>
          </cell>
        </row>
        <row r="1890">
          <cell r="D1890" t="str">
            <v>187009</v>
          </cell>
          <cell r="E1890" t="str">
            <v>SB_1149-Rel_Reg_Assets</v>
          </cell>
          <cell r="F1890" t="str">
            <v>187009     Regulatory Asset - Oregon Kick Start Pro</v>
          </cell>
          <cell r="G1890">
            <v>71</v>
          </cell>
        </row>
        <row r="1892">
          <cell r="D1892" t="str">
            <v>187701</v>
          </cell>
          <cell r="E1892" t="str">
            <v>SB_1149-Rel_Reg_Assets</v>
          </cell>
          <cell r="F1892" t="str">
            <v>187701     Sch 291 Def Transition Adjust Reg Asset</v>
          </cell>
          <cell r="G1892">
            <v>71</v>
          </cell>
        </row>
        <row r="1893">
          <cell r="D1893" t="str">
            <v>187702</v>
          </cell>
          <cell r="E1893" t="str">
            <v>SB_1149-Rel_Reg_Assets</v>
          </cell>
          <cell r="F1893" t="str">
            <v>187702     Sch 292 Def Transition Adjust Reg Asset</v>
          </cell>
          <cell r="G1893">
            <v>71</v>
          </cell>
        </row>
        <row r="1894">
          <cell r="D1894" t="str">
            <v>187703</v>
          </cell>
          <cell r="E1894" t="str">
            <v>SB_1149-Rel_Reg_Assets</v>
          </cell>
          <cell r="F1894" t="str">
            <v>187703     Sch 293 Def Transition Adjust Reg Asset</v>
          </cell>
          <cell r="G1894">
            <v>71</v>
          </cell>
        </row>
        <row r="1895">
          <cell r="D1895" t="str">
            <v>187704</v>
          </cell>
          <cell r="E1895" t="str">
            <v>SB_1149-Rel_Reg_Assets</v>
          </cell>
          <cell r="F1895" t="str">
            <v>187704     Sch 294 Def Transition Adjust Reg Asset</v>
          </cell>
          <cell r="G1895">
            <v>71</v>
          </cell>
        </row>
        <row r="1896">
          <cell r="D1896" t="str">
            <v>187705</v>
          </cell>
          <cell r="E1896" t="str">
            <v>SB_1149-Rel_Reg_Assets</v>
          </cell>
          <cell r="F1896" t="str">
            <v>187705     Sch 291-4 Res SB1149 Adj Balancing Acct</v>
          </cell>
          <cell r="G1896">
            <v>71</v>
          </cell>
        </row>
        <row r="1897">
          <cell r="D1897" t="str">
            <v>187708</v>
          </cell>
          <cell r="E1897" t="str">
            <v>SB_1149-Rel_Reg_Assets</v>
          </cell>
          <cell r="F1897" t="str">
            <v>187708     Sch 292 Small Non-Res SB1149 Adj Bal Acc</v>
          </cell>
          <cell r="G1897">
            <v>71</v>
          </cell>
        </row>
        <row r="1898">
          <cell r="D1898" t="str">
            <v>187709</v>
          </cell>
          <cell r="E1898" t="str">
            <v>SB_1149-Rel_Reg_Assets</v>
          </cell>
          <cell r="F1898" t="str">
            <v>187709     Sch 292-25 Small Non-Res SB1149 Adj Bal</v>
          </cell>
          <cell r="G1898">
            <v>71</v>
          </cell>
        </row>
        <row r="1899">
          <cell r="D1899" t="str">
            <v>187710</v>
          </cell>
          <cell r="E1899" t="str">
            <v>SB_1149-Rel_Reg_Assets</v>
          </cell>
          <cell r="F1899" t="str">
            <v>187710     Sch 292-27 Small Non-Res SB1149 Adj Bal</v>
          </cell>
          <cell r="G1899">
            <v>71</v>
          </cell>
        </row>
        <row r="1900">
          <cell r="D1900" t="str">
            <v>187711</v>
          </cell>
          <cell r="E1900" t="str">
            <v>SB_1149-Rel_Reg_Assets</v>
          </cell>
          <cell r="F1900" t="str">
            <v>187711     Sch 781 Direct Access Shopping Incentive</v>
          </cell>
          <cell r="G1900">
            <v>71</v>
          </cell>
        </row>
        <row r="1901">
          <cell r="D1901" t="str">
            <v>187712</v>
          </cell>
          <cell r="E1901" t="str">
            <v>SB_1149-Rel_Reg_Assets</v>
          </cell>
          <cell r="F1901" t="str">
            <v>187712     Sch 292-41 Small Non-Res SB1149 Adj Bal</v>
          </cell>
          <cell r="G1901">
            <v>71</v>
          </cell>
        </row>
        <row r="1902">
          <cell r="D1902" t="str">
            <v>187713</v>
          </cell>
          <cell r="E1902" t="str">
            <v>SB_1149-Rel_Reg_Assets</v>
          </cell>
          <cell r="F1902" t="str">
            <v>187713     Sch 292-50 Small Non-Res SB1149 Adj Bal</v>
          </cell>
          <cell r="G1902">
            <v>71</v>
          </cell>
        </row>
        <row r="1903">
          <cell r="D1903" t="str">
            <v>187714</v>
          </cell>
          <cell r="E1903" t="str">
            <v>SB_1149-Rel_Reg_Assets</v>
          </cell>
          <cell r="F1903" t="str">
            <v>187714     Sch 292-51 Small Non-Res SB1149 Adj Bal</v>
          </cell>
          <cell r="G1903">
            <v>71</v>
          </cell>
        </row>
        <row r="1904">
          <cell r="D1904" t="str">
            <v>187715</v>
          </cell>
          <cell r="E1904" t="str">
            <v>SB_1149-Rel_Reg_Assets</v>
          </cell>
          <cell r="F1904" t="str">
            <v>187715     Sch 292-52 Small Non-Res SB1149 Adj Bal</v>
          </cell>
          <cell r="G1904">
            <v>71</v>
          </cell>
        </row>
        <row r="1905">
          <cell r="D1905" t="str">
            <v>187716</v>
          </cell>
          <cell r="E1905" t="str">
            <v>SB_1149-Rel_Reg_Assets</v>
          </cell>
          <cell r="F1905" t="str">
            <v>187716     Sch 292-53 Small Non-Res SB1149 Adj Bal</v>
          </cell>
          <cell r="G1905">
            <v>71</v>
          </cell>
        </row>
        <row r="1906">
          <cell r="D1906" t="str">
            <v>187717</v>
          </cell>
          <cell r="E1906" t="str">
            <v>SB_1149-Rel_Reg_Assets</v>
          </cell>
          <cell r="F1906" t="str">
            <v>187717     Sch 292-54 Small Non-Res SB1149 Adj Bal</v>
          </cell>
          <cell r="G1906">
            <v>71</v>
          </cell>
        </row>
        <row r="1907">
          <cell r="D1907" t="str">
            <v>187718</v>
          </cell>
          <cell r="E1907" t="str">
            <v>SB_1149-Rel_Reg_Assets</v>
          </cell>
          <cell r="F1907" t="str">
            <v>187718     Sch 292-725 Small Non-Res SB1149 Adj Bal</v>
          </cell>
          <cell r="G1907">
            <v>71</v>
          </cell>
        </row>
        <row r="1908">
          <cell r="D1908" t="str">
            <v>187719</v>
          </cell>
          <cell r="E1908" t="str">
            <v>SB_1149-Rel_Reg_Assets</v>
          </cell>
          <cell r="F1908" t="str">
            <v>187719     Sch 292-727 Small Non-Res SB1149 Adj Bal</v>
          </cell>
          <cell r="G1908">
            <v>71</v>
          </cell>
        </row>
        <row r="1909">
          <cell r="D1909" t="str">
            <v>187720</v>
          </cell>
          <cell r="E1909" t="str">
            <v>SB_1149-Rel_Reg_Assets</v>
          </cell>
          <cell r="F1909" t="str">
            <v>187720     Sch 292-736 Small Non-Res SB1149 Adj Bal</v>
          </cell>
          <cell r="G1909">
            <v>71</v>
          </cell>
        </row>
        <row r="1910">
          <cell r="D1910" t="str">
            <v>187721</v>
          </cell>
          <cell r="E1910" t="str">
            <v>SB_1149-Rel_Reg_Assets</v>
          </cell>
          <cell r="F1910" t="str">
            <v>187721     Sch 292-741 Small Non-Res SB1149 Adj Bal</v>
          </cell>
          <cell r="G1910">
            <v>71</v>
          </cell>
        </row>
        <row r="1911">
          <cell r="D1911" t="str">
            <v>187722</v>
          </cell>
          <cell r="E1911" t="str">
            <v>SB_1149-Rel_Reg_Assets</v>
          </cell>
          <cell r="F1911" t="str">
            <v>187722     Sch 292-751 Small Non-Res SB1149 Adj Bal</v>
          </cell>
          <cell r="G1911">
            <v>71</v>
          </cell>
        </row>
        <row r="1912">
          <cell r="D1912" t="str">
            <v>187723</v>
          </cell>
          <cell r="E1912" t="str">
            <v>SB_1149-Rel_Reg_Assets</v>
          </cell>
          <cell r="F1912" t="str">
            <v>187723     Sch 292-752 Small Non-Res SB1149 Adj Bal</v>
          </cell>
          <cell r="G1912">
            <v>71</v>
          </cell>
        </row>
        <row r="1913">
          <cell r="D1913" t="str">
            <v>187724</v>
          </cell>
          <cell r="E1913" t="str">
            <v>SB_1149-Rel_Reg_Assets</v>
          </cell>
          <cell r="F1913" t="str">
            <v>187724     Sch 292-753 Small Non-Res SB1149 Adj Bal</v>
          </cell>
          <cell r="G1913">
            <v>71</v>
          </cell>
        </row>
        <row r="1914">
          <cell r="D1914" t="str">
            <v>187725</v>
          </cell>
          <cell r="E1914" t="str">
            <v>SB_1149-Rel_Reg_Assets</v>
          </cell>
          <cell r="F1914" t="str">
            <v>187725     Sch 292-754 Small Non-Res SB1149 Adj Bal</v>
          </cell>
          <cell r="G1914">
            <v>71</v>
          </cell>
        </row>
        <row r="1915">
          <cell r="D1915" t="str">
            <v>187728</v>
          </cell>
          <cell r="E1915" t="str">
            <v>SB_1149-Rel_Reg_Assets</v>
          </cell>
          <cell r="F1915" t="str">
            <v>187728     Sch 293 Large Non-Res SB1149 Adj Bal Acc</v>
          </cell>
          <cell r="G1915">
            <v>71</v>
          </cell>
        </row>
        <row r="1916">
          <cell r="D1916" t="str">
            <v>187729</v>
          </cell>
          <cell r="E1916" t="str">
            <v>SB_1149-Rel_Reg_Assets</v>
          </cell>
          <cell r="F1916" t="str">
            <v>187729     Sch 293-27 Large Non-Res SB1149 Adj Bal</v>
          </cell>
          <cell r="G1916">
            <v>71</v>
          </cell>
        </row>
        <row r="1917">
          <cell r="D1917" t="str">
            <v>187730</v>
          </cell>
          <cell r="E1917" t="str">
            <v>SB_1149-Rel_Reg_Assets</v>
          </cell>
          <cell r="F1917" t="str">
            <v>187730     Sch 293-36 Large Non-Res SB1149 Adj Bal</v>
          </cell>
          <cell r="G1917">
            <v>71</v>
          </cell>
        </row>
        <row r="1918">
          <cell r="D1918" t="str">
            <v>187731</v>
          </cell>
          <cell r="E1918" t="str">
            <v>SB_1149-Rel_Reg_Assets</v>
          </cell>
          <cell r="F1918" t="str">
            <v>187731     Sch 293-41 Large Non-Res SB1149 Adj Bal</v>
          </cell>
          <cell r="G1918">
            <v>71</v>
          </cell>
        </row>
        <row r="1919">
          <cell r="D1919" t="str">
            <v>187732</v>
          </cell>
          <cell r="E1919" t="str">
            <v>SB_1149-Rel_Reg_Assets</v>
          </cell>
          <cell r="F1919" t="str">
            <v>187732     Sch 293-47 Large Non-Res SB1149 Adj Bal</v>
          </cell>
          <cell r="G1919">
            <v>71</v>
          </cell>
        </row>
        <row r="1920">
          <cell r="D1920" t="str">
            <v>187733</v>
          </cell>
          <cell r="E1920" t="str">
            <v>SB_1149-Rel_Reg_Assets</v>
          </cell>
          <cell r="F1920" t="str">
            <v>187733     Sch 293-48 Large Non-Res SB1149 Adj Bal</v>
          </cell>
          <cell r="G1920">
            <v>71</v>
          </cell>
        </row>
        <row r="1921">
          <cell r="D1921" t="str">
            <v>187734</v>
          </cell>
          <cell r="E1921" t="str">
            <v>SB_1149-Rel_Reg_Assets</v>
          </cell>
          <cell r="F1921" t="str">
            <v>187734     Sch 293-725 Large Non-Res SB1149 Adj Bal</v>
          </cell>
          <cell r="G1921">
            <v>71</v>
          </cell>
        </row>
        <row r="1922">
          <cell r="D1922" t="str">
            <v>187735</v>
          </cell>
          <cell r="E1922" t="str">
            <v>SB_1149-Rel_Reg_Assets</v>
          </cell>
          <cell r="F1922" t="str">
            <v>187735     Sch 293-727 Large Non-Res SB1149 Adj Bal</v>
          </cell>
          <cell r="G1922">
            <v>71</v>
          </cell>
        </row>
        <row r="1923">
          <cell r="D1923" t="str">
            <v>187736</v>
          </cell>
          <cell r="E1923" t="str">
            <v>SB_1149-Rel_Reg_Assets</v>
          </cell>
          <cell r="F1923" t="str">
            <v>187736     Sch 293-736 Large Non-Res SB1149 Adj Bal</v>
          </cell>
          <cell r="G1923">
            <v>71</v>
          </cell>
        </row>
        <row r="1924">
          <cell r="D1924" t="str">
            <v>187737</v>
          </cell>
          <cell r="E1924" t="str">
            <v>SB_1149-Rel_Reg_Assets</v>
          </cell>
          <cell r="F1924" t="str">
            <v>187737     Sch 293-741 Large Non-Res SB1149 Adj Bal</v>
          </cell>
          <cell r="G1924">
            <v>71</v>
          </cell>
        </row>
        <row r="1925">
          <cell r="D1925" t="str">
            <v>187738</v>
          </cell>
          <cell r="E1925" t="str">
            <v>SB_1149-Rel_Reg_Assets</v>
          </cell>
          <cell r="F1925" t="str">
            <v>187738     Sch 293-747 Large Non-Res SB1149 Adj Bal</v>
          </cell>
          <cell r="G1925">
            <v>71</v>
          </cell>
        </row>
        <row r="1926">
          <cell r="D1926" t="str">
            <v>187739</v>
          </cell>
          <cell r="E1926" t="str">
            <v>SB_1149-Rel_Reg_Assets</v>
          </cell>
          <cell r="F1926" t="str">
            <v>187739     Sch 293-748 Large Non-Res SB1149 Adj Bal</v>
          </cell>
          <cell r="G1926">
            <v>71</v>
          </cell>
        </row>
        <row r="1927">
          <cell r="D1927" t="str">
            <v>187743</v>
          </cell>
          <cell r="E1927" t="str">
            <v>SB_1149-Rel_Reg_Assets</v>
          </cell>
          <cell r="F1927" t="str">
            <v>187743     Sch 294-25 Transition Adjustment Bal Acc</v>
          </cell>
          <cell r="G1927">
            <v>71</v>
          </cell>
        </row>
        <row r="1928">
          <cell r="D1928" t="str">
            <v>187744</v>
          </cell>
          <cell r="E1928" t="str">
            <v>SB_1149-Rel_Reg_Assets</v>
          </cell>
          <cell r="F1928" t="str">
            <v>187744     Sch 294-27 Transition Adjustment Bal Acc</v>
          </cell>
          <cell r="G1928">
            <v>71</v>
          </cell>
        </row>
        <row r="1929">
          <cell r="D1929" t="str">
            <v>187745</v>
          </cell>
          <cell r="E1929" t="str">
            <v>SB_1149-Rel_Reg_Assets</v>
          </cell>
          <cell r="F1929" t="str">
            <v>187745     Sch 294-36 Transition Adjustment Bal Acc</v>
          </cell>
          <cell r="G1929">
            <v>71</v>
          </cell>
        </row>
        <row r="1930">
          <cell r="D1930" t="str">
            <v>187746</v>
          </cell>
          <cell r="E1930" t="str">
            <v>SB_1149-Rel_Reg_Assets</v>
          </cell>
          <cell r="F1930" t="str">
            <v>187746     Sch 294-41 Transition Adjustment Bal Acc</v>
          </cell>
          <cell r="G1930">
            <v>71</v>
          </cell>
        </row>
        <row r="1931">
          <cell r="D1931" t="str">
            <v>187747</v>
          </cell>
          <cell r="E1931" t="str">
            <v>SB_1149-Rel_Reg_Assets</v>
          </cell>
          <cell r="F1931" t="str">
            <v>187747     Sch 294-47 Transition Adjustment Bal Acc</v>
          </cell>
          <cell r="G1931">
            <v>71</v>
          </cell>
        </row>
        <row r="1932">
          <cell r="D1932" t="str">
            <v>187748</v>
          </cell>
          <cell r="E1932" t="str">
            <v>SB_1149-Rel_Reg_Assets</v>
          </cell>
          <cell r="F1932" t="str">
            <v>187748     Sch 294-48 Transition Adjustment Bal Acc</v>
          </cell>
          <cell r="G1932">
            <v>71</v>
          </cell>
        </row>
        <row r="1933">
          <cell r="D1933" t="str">
            <v>187750</v>
          </cell>
          <cell r="E1933" t="str">
            <v>SB_1149-Rel_Reg_Assets</v>
          </cell>
          <cell r="F1933" t="str">
            <v>187750     Sch 294-51 Transition Adjustment Bal Acc</v>
          </cell>
          <cell r="G1933">
            <v>71</v>
          </cell>
        </row>
        <row r="1934">
          <cell r="D1934" t="str">
            <v>187751</v>
          </cell>
          <cell r="E1934" t="str">
            <v>SB_1149-Rel_Reg_Assets</v>
          </cell>
          <cell r="F1934" t="str">
            <v>187751     Sch 294-52 Transition Adjustment Bal Acc</v>
          </cell>
          <cell r="G1934">
            <v>71</v>
          </cell>
        </row>
        <row r="1935">
          <cell r="D1935" t="str">
            <v>187752</v>
          </cell>
          <cell r="E1935" t="str">
            <v>SB_1149-Rel_Reg_Assets</v>
          </cell>
          <cell r="F1935" t="str">
            <v>187752     Sch 294-53 Transition Adjustment Bal Acc</v>
          </cell>
          <cell r="G1935">
            <v>71</v>
          </cell>
        </row>
        <row r="1936">
          <cell r="D1936" t="str">
            <v>187753</v>
          </cell>
          <cell r="E1936" t="str">
            <v>SB_1149-Rel_Reg_Assets</v>
          </cell>
          <cell r="F1936" t="str">
            <v>187753     Sch 294-54 Transition Adjustment Bal Acc</v>
          </cell>
          <cell r="G1936">
            <v>71</v>
          </cell>
        </row>
        <row r="1937">
          <cell r="D1937" t="str">
            <v>187754</v>
          </cell>
          <cell r="E1937" t="str">
            <v>SB_1149-Rel_Reg_Assets</v>
          </cell>
          <cell r="F1937" t="str">
            <v>187754     Sch 294-725 Transition Adjustment Bal Ac</v>
          </cell>
          <cell r="G1937">
            <v>71</v>
          </cell>
        </row>
        <row r="1938">
          <cell r="D1938" t="str">
            <v>187755</v>
          </cell>
          <cell r="E1938" t="str">
            <v>SB_1149-Rel_Reg_Assets</v>
          </cell>
          <cell r="F1938" t="str">
            <v>187755     Sch 294-727 Transition Adjustment Bal Ac</v>
          </cell>
          <cell r="G1938">
            <v>71</v>
          </cell>
        </row>
        <row r="1939">
          <cell r="D1939" t="str">
            <v>187756</v>
          </cell>
          <cell r="E1939" t="str">
            <v>SB_1149-Rel_Reg_Assets</v>
          </cell>
          <cell r="F1939" t="str">
            <v>187756     Sch 294-736 Transition Adjustment Bal Ac</v>
          </cell>
          <cell r="G1939">
            <v>71</v>
          </cell>
        </row>
        <row r="1940">
          <cell r="D1940" t="str">
            <v>187757</v>
          </cell>
          <cell r="E1940" t="str">
            <v>SB_1149-Rel_Reg_Assets</v>
          </cell>
          <cell r="F1940" t="str">
            <v>187757     Sch 294-741 Transition Adjustment Bal Ac</v>
          </cell>
          <cell r="G1940">
            <v>71</v>
          </cell>
        </row>
        <row r="1941">
          <cell r="D1941" t="str">
            <v>187758</v>
          </cell>
          <cell r="E1941" t="str">
            <v>SB_1149-Rel_Reg_Assets</v>
          </cell>
          <cell r="F1941" t="str">
            <v>187758     Sch 294-747 Transition Adjustment Bal Ac</v>
          </cell>
          <cell r="G1941">
            <v>71</v>
          </cell>
        </row>
        <row r="1942">
          <cell r="D1942" t="str">
            <v>187759</v>
          </cell>
          <cell r="E1942" t="str">
            <v>SB_1149-Rel_Reg_Assets</v>
          </cell>
          <cell r="F1942" t="str">
            <v>187759     Sch 294-748 Transition Adjustment Bal Ac</v>
          </cell>
          <cell r="G1942">
            <v>71</v>
          </cell>
        </row>
        <row r="1943">
          <cell r="D1943" t="str">
            <v>187760</v>
          </cell>
          <cell r="E1943" t="str">
            <v>SB_1149-Rel_Reg_Assets</v>
          </cell>
          <cell r="F1943" t="str">
            <v>187760     Sch 294-751 Transition Adjustment Bal Ac</v>
          </cell>
          <cell r="G1943">
            <v>71</v>
          </cell>
        </row>
        <row r="1944">
          <cell r="D1944" t="str">
            <v>187761</v>
          </cell>
          <cell r="E1944" t="str">
            <v>SB_1149-Rel_Reg_Assets</v>
          </cell>
          <cell r="F1944" t="str">
            <v>187761     Sch 294-752 Transition Adjustment Bal Ac</v>
          </cell>
          <cell r="G1944">
            <v>71</v>
          </cell>
        </row>
        <row r="1945">
          <cell r="D1945" t="str">
            <v>187762</v>
          </cell>
          <cell r="E1945" t="str">
            <v>SB_1149-Rel_Reg_Assets</v>
          </cell>
          <cell r="F1945" t="str">
            <v>187762     Sch 294-753 Transition Adjustment Bal Ac</v>
          </cell>
          <cell r="G1945">
            <v>71</v>
          </cell>
        </row>
        <row r="1946">
          <cell r="D1946" t="str">
            <v>187763</v>
          </cell>
          <cell r="E1946" t="str">
            <v>SB_1149-Rel_Reg_Assets</v>
          </cell>
          <cell r="F1946" t="str">
            <v>187763     Sch 294-754 Transition Adjustment Bal Ac</v>
          </cell>
          <cell r="G1946">
            <v>71</v>
          </cell>
        </row>
        <row r="1947">
          <cell r="D1947" t="str">
            <v>187764</v>
          </cell>
          <cell r="E1947" t="str">
            <v>SB_1149-Rel_Reg_Assets</v>
          </cell>
          <cell r="F1947" t="str">
            <v>187764     Implementation Cost II - Residential</v>
          </cell>
          <cell r="G1947">
            <v>71</v>
          </cell>
        </row>
        <row r="1948">
          <cell r="D1948" t="str">
            <v>187765</v>
          </cell>
          <cell r="E1948" t="str">
            <v>SB_1149-Rel_Reg_Assets</v>
          </cell>
          <cell r="F1948" t="str">
            <v>187765     Implementation Cost II - Non-Residential</v>
          </cell>
          <cell r="G1948">
            <v>71</v>
          </cell>
        </row>
        <row r="1949">
          <cell r="D1949" t="str">
            <v>187766</v>
          </cell>
          <cell r="E1949" t="str">
            <v>SB_1149-Rel_Reg_Assets</v>
          </cell>
          <cell r="F1949" t="str">
            <v>187766     Implementation Cost II - Non-Residential</v>
          </cell>
          <cell r="G1949">
            <v>71</v>
          </cell>
        </row>
        <row r="1950">
          <cell r="D1950" t="str">
            <v>187767</v>
          </cell>
          <cell r="E1950" t="str">
            <v>SB_1149-Rel_Reg_Assets</v>
          </cell>
          <cell r="F1950" t="str">
            <v>187767     Implementation cost 3 - Residential</v>
          </cell>
          <cell r="G1950">
            <v>71</v>
          </cell>
        </row>
        <row r="1951">
          <cell r="D1951" t="str">
            <v>187768</v>
          </cell>
          <cell r="E1951" t="str">
            <v>SB_1149-Rel_Reg_Assets</v>
          </cell>
          <cell r="F1951" t="str">
            <v>187768     Implementation cost 3 - Non residential</v>
          </cell>
          <cell r="G1951">
            <v>71</v>
          </cell>
        </row>
        <row r="1952">
          <cell r="D1952" t="str">
            <v>187769</v>
          </cell>
          <cell r="E1952" t="str">
            <v>SB_1149-Rel_Reg_Assets</v>
          </cell>
          <cell r="F1952" t="str">
            <v>187769     Implementation cost 3 - Non residential</v>
          </cell>
          <cell r="G1952">
            <v>71</v>
          </cell>
        </row>
        <row r="1953">
          <cell r="D1953" t="str">
            <v>187771</v>
          </cell>
          <cell r="E1953" t="str">
            <v>SB_1149-Rel_Reg_Assets</v>
          </cell>
          <cell r="F1953" t="str">
            <v>187771     SB1149 Implementation Costs 4 - Resident</v>
          </cell>
          <cell r="G1953">
            <v>71</v>
          </cell>
        </row>
        <row r="1954">
          <cell r="D1954" t="str">
            <v>187772</v>
          </cell>
          <cell r="E1954" t="str">
            <v>SB_1149-Rel_Reg_Assets</v>
          </cell>
          <cell r="F1954" t="str">
            <v>187772     SB1149 Implementation Costs 4  - Small N</v>
          </cell>
          <cell r="G1954">
            <v>71</v>
          </cell>
        </row>
        <row r="1955">
          <cell r="D1955" t="str">
            <v>187773</v>
          </cell>
          <cell r="E1955" t="str">
            <v>SB_1149-Rel_Reg_Assets</v>
          </cell>
          <cell r="F1955" t="str">
            <v>187773     SB1149 Implementation Costs 4 - Large No</v>
          </cell>
          <cell r="G1955">
            <v>71</v>
          </cell>
        </row>
        <row r="1956">
          <cell r="D1956" t="str">
            <v>187774</v>
          </cell>
          <cell r="E1956" t="str">
            <v>SB_1149-Rel_Reg_Assets</v>
          </cell>
          <cell r="F1956" t="str">
            <v>187774     SB1149 Implementation Costs 5 - Resident</v>
          </cell>
          <cell r="G1956">
            <v>71</v>
          </cell>
        </row>
        <row r="1957">
          <cell r="D1957" t="str">
            <v>187775</v>
          </cell>
          <cell r="E1957" t="str">
            <v>SB_1149-Rel_Reg_Assets</v>
          </cell>
          <cell r="F1957" t="str">
            <v>187775     SB1149 Implementation Costs 5  - Small N</v>
          </cell>
          <cell r="G1957">
            <v>71</v>
          </cell>
        </row>
        <row r="1958">
          <cell r="D1958" t="str">
            <v>187776</v>
          </cell>
          <cell r="E1958" t="str">
            <v>SB_1149-Rel_Reg_Assets</v>
          </cell>
          <cell r="F1958" t="str">
            <v>187776     SB1149 Implementation Costs 5 - Large No</v>
          </cell>
          <cell r="G1958">
            <v>71</v>
          </cell>
        </row>
        <row r="1963">
          <cell r="D1963" t="str">
            <v>187100</v>
          </cell>
          <cell r="E1963" t="str">
            <v>Reg_Asset_Write_Backs</v>
          </cell>
          <cell r="F1963" t="str">
            <v>187100     97 Glenrock Mine Reclamation UT</v>
          </cell>
          <cell r="G1963">
            <v>72</v>
          </cell>
        </row>
        <row r="1964">
          <cell r="D1964" t="str">
            <v>187101</v>
          </cell>
          <cell r="E1964" t="str">
            <v>Reg_Asset_Write_Backs</v>
          </cell>
          <cell r="F1964" t="str">
            <v>187101     98-00 Y2K Expense UT</v>
          </cell>
          <cell r="G1964">
            <v>72</v>
          </cell>
        </row>
        <row r="1965">
          <cell r="D1965" t="str">
            <v>187102</v>
          </cell>
          <cell r="E1965" t="str">
            <v>Reg_Asset_Write_Backs</v>
          </cell>
          <cell r="F1965" t="str">
            <v>187102     97 Computer Mainframe Writedown UT</v>
          </cell>
          <cell r="G1965">
            <v>72</v>
          </cell>
        </row>
        <row r="1966">
          <cell r="D1966" t="str">
            <v>187103</v>
          </cell>
          <cell r="E1966" t="str">
            <v>Reg_Asset_Write_Backs</v>
          </cell>
          <cell r="F1966" t="str">
            <v>187103     98 Early Retirement UT</v>
          </cell>
          <cell r="G1966">
            <v>72</v>
          </cell>
        </row>
        <row r="1968">
          <cell r="D1968" t="str">
            <v>187105</v>
          </cell>
          <cell r="E1968" t="str">
            <v>Reg_Asset_Write_Backs</v>
          </cell>
          <cell r="F1968" t="str">
            <v>187105     98-00 Y2K Expense OR</v>
          </cell>
          <cell r="G1968">
            <v>72</v>
          </cell>
        </row>
        <row r="1969">
          <cell r="D1969" t="str">
            <v>187106</v>
          </cell>
          <cell r="E1969" t="str">
            <v>Reg_Asset_Write_Backs</v>
          </cell>
          <cell r="F1969" t="str">
            <v>187106     BSIP/SAP - UT</v>
          </cell>
          <cell r="G1969">
            <v>72</v>
          </cell>
        </row>
        <row r="1970">
          <cell r="D1970" t="str">
            <v>187110</v>
          </cell>
          <cell r="E1970" t="str">
            <v>Reg_Asset_Write_Backs</v>
          </cell>
          <cell r="F1970" t="str">
            <v>187110     Transition Team Costs - UT</v>
          </cell>
          <cell r="G1970">
            <v>72</v>
          </cell>
        </row>
        <row r="1972">
          <cell r="D1972" t="str">
            <v>187114</v>
          </cell>
          <cell r="E1972" t="str">
            <v>Reg_Asset_Write_Backs</v>
          </cell>
          <cell r="F1972" t="str">
            <v>187114     94-98 Fed/State Income Tax Audit Payment</v>
          </cell>
          <cell r="G1972">
            <v>72</v>
          </cell>
        </row>
        <row r="1973">
          <cell r="D1973" t="str">
            <v>187150</v>
          </cell>
          <cell r="E1973" t="str">
            <v>Reg_Asset_Write_Backs</v>
          </cell>
          <cell r="F1973" t="str">
            <v>187150     UT asset writeback offset - UK GAAP</v>
          </cell>
          <cell r="G1973">
            <v>72</v>
          </cell>
        </row>
        <row r="1974">
          <cell r="D1974" t="str">
            <v>187151</v>
          </cell>
          <cell r="E1974" t="str">
            <v>Reg_Asset_Write_Backs</v>
          </cell>
          <cell r="F1974" t="str">
            <v>187151     NPC offset - UK GAAP</v>
          </cell>
          <cell r="G1974">
            <v>72</v>
          </cell>
        </row>
        <row r="1975">
          <cell r="D1975" t="str">
            <v>187152</v>
          </cell>
          <cell r="E1975" t="str">
            <v>Reg_Asset_Write_Backs</v>
          </cell>
          <cell r="F1975" t="str">
            <v>187152     SRP offset - UK GAAP</v>
          </cell>
          <cell r="G1975">
            <v>72</v>
          </cell>
        </row>
        <row r="1976">
          <cell r="D1976" t="str">
            <v>187153</v>
          </cell>
          <cell r="E1976" t="str">
            <v>Reg_Asset_Write_Backs</v>
          </cell>
          <cell r="F1976" t="str">
            <v>187153     SB 1149 offset - UK GAAP</v>
          </cell>
          <cell r="G1976">
            <v>72</v>
          </cell>
        </row>
        <row r="1977">
          <cell r="D1977" t="str">
            <v>187154</v>
          </cell>
          <cell r="E1977" t="str">
            <v>Reg_Asset_Write_Backs</v>
          </cell>
          <cell r="F1977" t="str">
            <v>187154     California Sale - UK GAAP</v>
          </cell>
          <cell r="G1977">
            <v>72</v>
          </cell>
        </row>
        <row r="1978">
          <cell r="D1978" t="str">
            <v>187155</v>
          </cell>
          <cell r="E1978" t="str">
            <v>Reg_Asset_Write_Backs</v>
          </cell>
          <cell r="F1978" t="str">
            <v>187155     Regulatory Assets Amortization - UK GAAP</v>
          </cell>
          <cell r="G1978">
            <v>72</v>
          </cell>
        </row>
        <row r="1983">
          <cell r="D1983" t="str">
            <v>187108</v>
          </cell>
          <cell r="E1983" t="str">
            <v>Software_Writedown</v>
          </cell>
          <cell r="F1983" t="str">
            <v>187108     Software Write-Down 1997 - UT</v>
          </cell>
          <cell r="G1983">
            <v>73</v>
          </cell>
        </row>
        <row r="1984">
          <cell r="D1984" t="str">
            <v>187109</v>
          </cell>
          <cell r="E1984" t="str">
            <v>Software_Writedown</v>
          </cell>
          <cell r="F1984" t="str">
            <v>187109     Software Write-Down 1999 - UT</v>
          </cell>
          <cell r="G1984">
            <v>73</v>
          </cell>
        </row>
        <row r="1988">
          <cell r="D1988" t="str">
            <v>187104</v>
          </cell>
          <cell r="E1988" t="str">
            <v>WB_FAS87/88_UT</v>
          </cell>
          <cell r="F1988" t="str">
            <v>187104     FAS 87/88 Pension UT</v>
          </cell>
          <cell r="G1988">
            <v>74</v>
          </cell>
        </row>
        <row r="1992">
          <cell r="D1992" t="str">
            <v>187107</v>
          </cell>
          <cell r="E1992" t="str">
            <v>WB_Glenrock_Mine_UT</v>
          </cell>
          <cell r="F1992" t="str">
            <v>187107     Glenrock Mine Excluding Reclamation - UT</v>
          </cell>
          <cell r="G1992">
            <v>75</v>
          </cell>
        </row>
        <row r="1996">
          <cell r="D1996" t="str">
            <v>187111</v>
          </cell>
          <cell r="E1996" t="str">
            <v>WB_Noell_Kempf_UT</v>
          </cell>
          <cell r="F1996" t="str">
            <v>187111     Noell Kempf CAP - UT</v>
          </cell>
          <cell r="G1996">
            <v>76</v>
          </cell>
        </row>
        <row r="2000">
          <cell r="D2000" t="str">
            <v>187112</v>
          </cell>
          <cell r="E2000" t="str">
            <v>WB_P&amp;M_Strike_UT</v>
          </cell>
          <cell r="F2000" t="str">
            <v>187112     P&amp;M Strike Amort - UT</v>
          </cell>
          <cell r="G2000">
            <v>77</v>
          </cell>
        </row>
        <row r="2004">
          <cell r="D2004" t="str">
            <v>187113</v>
          </cell>
          <cell r="E2004" t="str">
            <v>WB_98EarlyRet_OR</v>
          </cell>
          <cell r="F2004" t="str">
            <v>187113     98 Early Retirement - OR</v>
          </cell>
          <cell r="G2004">
            <v>78</v>
          </cell>
        </row>
        <row r="2009">
          <cell r="D2009" t="str">
            <v>187901</v>
          </cell>
          <cell r="E2009" t="str">
            <v>Def_Excess_Net_Pwr_Costs</v>
          </cell>
          <cell r="F2009" t="str">
            <v>187901     Deferred Excess Net Power Costs - OR UM</v>
          </cell>
          <cell r="G2009">
            <v>79</v>
          </cell>
        </row>
        <row r="2010">
          <cell r="D2010" t="str">
            <v>187902</v>
          </cell>
          <cell r="E2010" t="str">
            <v>Def_Excess_Net_Pwr_Costs</v>
          </cell>
          <cell r="F2010" t="str">
            <v>187902     Deferred Excess Net Power Costs - UT</v>
          </cell>
          <cell r="G2010">
            <v>79</v>
          </cell>
        </row>
        <row r="2011">
          <cell r="D2011" t="str">
            <v>187903</v>
          </cell>
          <cell r="E2011" t="str">
            <v>Def_Excess_Net_Pwr_Costs</v>
          </cell>
          <cell r="F2011" t="str">
            <v>187903     Deferred Excess Net Power Costs - WY</v>
          </cell>
          <cell r="G2011">
            <v>79</v>
          </cell>
        </row>
        <row r="2012">
          <cell r="D2012" t="str">
            <v>187904</v>
          </cell>
          <cell r="E2012" t="str">
            <v>Def_Excess_Net_Pwr_Costs</v>
          </cell>
          <cell r="F2012" t="str">
            <v>187904     Deferred Excess Net Power Costs - ID</v>
          </cell>
          <cell r="G2012">
            <v>79</v>
          </cell>
        </row>
        <row r="2013">
          <cell r="D2013" t="str">
            <v>187905</v>
          </cell>
          <cell r="E2013" t="str">
            <v>Def_Excess_Net_Pwr_Costs</v>
          </cell>
          <cell r="F2013" t="str">
            <v>187905     Deferred Excess Net Power Costs - CA</v>
          </cell>
          <cell r="G2013">
            <v>79</v>
          </cell>
        </row>
        <row r="2014">
          <cell r="D2014" t="str">
            <v>187906</v>
          </cell>
          <cell r="E2014" t="str">
            <v>Def_Excess_Net_Pwr_Costs</v>
          </cell>
          <cell r="F2014" t="str">
            <v>187906     Deferred Excess Net Power Costs - OR UE</v>
          </cell>
          <cell r="G2014">
            <v>79</v>
          </cell>
        </row>
        <row r="2015">
          <cell r="D2015" t="str">
            <v>187907</v>
          </cell>
          <cell r="E2015" t="str">
            <v>Def_Excess_Net_Pwr_Costs</v>
          </cell>
          <cell r="F2015" t="str">
            <v>187907     Oregon UE134 Power Cost</v>
          </cell>
          <cell r="G2015">
            <v>79</v>
          </cell>
        </row>
        <row r="2020">
          <cell r="D2020" t="str">
            <v>188000</v>
          </cell>
          <cell r="E2020" t="str">
            <v>Environmental_Costs</v>
          </cell>
          <cell r="F2020" t="str">
            <v>188000     Environmental Costs Under Amortization</v>
          </cell>
          <cell r="G2020">
            <v>80</v>
          </cell>
        </row>
        <row r="2021">
          <cell r="D2021" t="str">
            <v>188010</v>
          </cell>
          <cell r="E2021" t="str">
            <v>Environmental_Costs</v>
          </cell>
          <cell r="F2021" t="str">
            <v>188010     Environmental Costs</v>
          </cell>
          <cell r="G2021">
            <v>80</v>
          </cell>
        </row>
        <row r="2022">
          <cell r="D2022" t="str">
            <v>188191</v>
          </cell>
          <cell r="E2022" t="str">
            <v>Environmental_Costs</v>
          </cell>
          <cell r="F2022" t="str">
            <v>188191     Def Environ Amort- 1st Qtr 91</v>
          </cell>
          <cell r="G2022">
            <v>80</v>
          </cell>
        </row>
        <row r="2023">
          <cell r="D2023" t="str">
            <v>188192</v>
          </cell>
          <cell r="E2023" t="str">
            <v>Environmental_Costs</v>
          </cell>
          <cell r="F2023" t="str">
            <v>188192     Def Environ Amort- 1st Qtr 92</v>
          </cell>
          <cell r="G2023">
            <v>80</v>
          </cell>
        </row>
        <row r="2024">
          <cell r="D2024" t="str">
            <v>188193</v>
          </cell>
          <cell r="E2024" t="str">
            <v>Environmental_Costs</v>
          </cell>
          <cell r="F2024" t="str">
            <v>188193     Def Environ Amort- 1st Qtr 93</v>
          </cell>
          <cell r="G2024">
            <v>80</v>
          </cell>
        </row>
        <row r="2025">
          <cell r="D2025" t="str">
            <v>188194</v>
          </cell>
          <cell r="E2025" t="str">
            <v>Environmental_Costs</v>
          </cell>
          <cell r="F2025" t="str">
            <v>188194     Def Environ Amort- 1st Qtr 94</v>
          </cell>
          <cell r="G2025">
            <v>80</v>
          </cell>
        </row>
        <row r="2026">
          <cell r="D2026" t="str">
            <v>188195</v>
          </cell>
          <cell r="E2026" t="str">
            <v>Environmental_Costs</v>
          </cell>
          <cell r="F2026" t="str">
            <v>188195     Def Environ Amort- 1st Qtr 95</v>
          </cell>
          <cell r="G2026">
            <v>80</v>
          </cell>
        </row>
        <row r="2027">
          <cell r="D2027" t="str">
            <v>188196</v>
          </cell>
          <cell r="E2027" t="str">
            <v>Environmental_Costs</v>
          </cell>
          <cell r="F2027" t="str">
            <v>188196     Def Environ Amort- 1st Qtr 96</v>
          </cell>
          <cell r="G2027">
            <v>80</v>
          </cell>
        </row>
        <row r="2028">
          <cell r="D2028" t="str">
            <v>188197</v>
          </cell>
          <cell r="E2028" t="str">
            <v>Environmental_Costs</v>
          </cell>
          <cell r="F2028" t="str">
            <v>188197     Def Environ Amort- 1st Qtr 97</v>
          </cell>
          <cell r="G2028">
            <v>80</v>
          </cell>
        </row>
        <row r="2029">
          <cell r="D2029" t="str">
            <v>188198</v>
          </cell>
          <cell r="E2029" t="str">
            <v>Environmental_Costs</v>
          </cell>
          <cell r="F2029" t="str">
            <v>188198     Def Environ Amort- 1st Qtr 98</v>
          </cell>
          <cell r="G2029">
            <v>80</v>
          </cell>
        </row>
        <row r="2030">
          <cell r="D2030" t="str">
            <v>188199</v>
          </cell>
          <cell r="E2030" t="str">
            <v>Environmental_Costs</v>
          </cell>
          <cell r="F2030" t="str">
            <v>188199     Def Environ Amort- 1st Qtr 99</v>
          </cell>
          <cell r="G2030">
            <v>80</v>
          </cell>
        </row>
        <row r="2031">
          <cell r="D2031" t="str">
            <v>188291</v>
          </cell>
          <cell r="E2031" t="str">
            <v>Environmental_Costs</v>
          </cell>
          <cell r="F2031" t="str">
            <v>188291     Def Environ Amort- 2nd Qtr 91</v>
          </cell>
          <cell r="G2031">
            <v>80</v>
          </cell>
        </row>
        <row r="2032">
          <cell r="D2032" t="str">
            <v>188292</v>
          </cell>
          <cell r="E2032" t="str">
            <v>Environmental_Costs</v>
          </cell>
          <cell r="F2032" t="str">
            <v>188292     Def Environ Amort- 2nd Qtr 92</v>
          </cell>
          <cell r="G2032">
            <v>80</v>
          </cell>
        </row>
        <row r="2033">
          <cell r="D2033" t="str">
            <v>188293</v>
          </cell>
          <cell r="E2033" t="str">
            <v>Environmental_Costs</v>
          </cell>
          <cell r="F2033" t="str">
            <v>188293     Def Environ Amort- 2nd Qtr 93</v>
          </cell>
          <cell r="G2033">
            <v>80</v>
          </cell>
        </row>
        <row r="2034">
          <cell r="D2034" t="str">
            <v>188294</v>
          </cell>
          <cell r="E2034" t="str">
            <v>Environmental_Costs</v>
          </cell>
          <cell r="F2034" t="str">
            <v>188294     Def Environ Amort- 2nd Qtr 94</v>
          </cell>
          <cell r="G2034">
            <v>80</v>
          </cell>
        </row>
        <row r="2035">
          <cell r="D2035" t="str">
            <v>188295</v>
          </cell>
          <cell r="E2035" t="str">
            <v>Environmental_Costs</v>
          </cell>
          <cell r="F2035" t="str">
            <v>188295     Def Environ Amort- 2nd Qtr 95</v>
          </cell>
          <cell r="G2035">
            <v>80</v>
          </cell>
        </row>
        <row r="2036">
          <cell r="D2036" t="str">
            <v>188296</v>
          </cell>
          <cell r="E2036" t="str">
            <v>Environmental_Costs</v>
          </cell>
          <cell r="F2036" t="str">
            <v>188296     Def Environ Amort- 2nd Qtr 96</v>
          </cell>
          <cell r="G2036">
            <v>80</v>
          </cell>
        </row>
        <row r="2037">
          <cell r="D2037" t="str">
            <v>188297</v>
          </cell>
          <cell r="E2037" t="str">
            <v>Environmental_Costs</v>
          </cell>
          <cell r="F2037" t="str">
            <v>188297     Def Environ Amort- 2nd Qtr 97</v>
          </cell>
          <cell r="G2037">
            <v>80</v>
          </cell>
        </row>
        <row r="2038">
          <cell r="D2038" t="str">
            <v>188298</v>
          </cell>
          <cell r="E2038" t="str">
            <v>Environmental_Costs</v>
          </cell>
          <cell r="F2038" t="str">
            <v>188298     Def Environ Amort- 2nd Qtr 98</v>
          </cell>
          <cell r="G2038">
            <v>80</v>
          </cell>
        </row>
        <row r="2039">
          <cell r="D2039" t="str">
            <v>188299</v>
          </cell>
          <cell r="E2039" t="str">
            <v>Environmental_Costs</v>
          </cell>
          <cell r="F2039" t="str">
            <v>188299     Def Environ Amort- 2nd Qtr 99</v>
          </cell>
          <cell r="G2039">
            <v>80</v>
          </cell>
        </row>
        <row r="2040">
          <cell r="D2040" t="str">
            <v>188391</v>
          </cell>
          <cell r="E2040" t="str">
            <v>Environmental_Costs</v>
          </cell>
          <cell r="F2040" t="str">
            <v>188391     Def Environ Amort- 3rd Qtr 91</v>
          </cell>
          <cell r="G2040">
            <v>80</v>
          </cell>
        </row>
        <row r="2041">
          <cell r="D2041" t="str">
            <v>188392</v>
          </cell>
          <cell r="E2041" t="str">
            <v>Environmental_Costs</v>
          </cell>
          <cell r="F2041" t="str">
            <v>188392     Def Environ Amort- 3rd Qtr 92</v>
          </cell>
          <cell r="G2041">
            <v>80</v>
          </cell>
        </row>
        <row r="2042">
          <cell r="D2042" t="str">
            <v>188393</v>
          </cell>
          <cell r="E2042" t="str">
            <v>Environmental_Costs</v>
          </cell>
          <cell r="F2042" t="str">
            <v>188393     Def Environ Amort- 3rd Qtr 93</v>
          </cell>
          <cell r="G2042">
            <v>80</v>
          </cell>
        </row>
        <row r="2043">
          <cell r="D2043" t="str">
            <v>188394</v>
          </cell>
          <cell r="E2043" t="str">
            <v>Environmental_Costs</v>
          </cell>
          <cell r="F2043" t="str">
            <v>188394     Def Environ Amort- 3rd Qtr 94</v>
          </cell>
          <cell r="G2043">
            <v>80</v>
          </cell>
        </row>
        <row r="2044">
          <cell r="D2044" t="str">
            <v>188395</v>
          </cell>
          <cell r="E2044" t="str">
            <v>Environmental_Costs</v>
          </cell>
          <cell r="F2044" t="str">
            <v>188395     Def Environ Amort- 3rd Qtr 95</v>
          </cell>
          <cell r="G2044">
            <v>80</v>
          </cell>
        </row>
        <row r="2045">
          <cell r="D2045" t="str">
            <v>188396</v>
          </cell>
          <cell r="E2045" t="str">
            <v>Environmental_Costs</v>
          </cell>
          <cell r="F2045" t="str">
            <v>188396     Def Environ Amort- 3rd Qtr 96</v>
          </cell>
          <cell r="G2045">
            <v>80</v>
          </cell>
        </row>
        <row r="2046">
          <cell r="D2046" t="str">
            <v>188397</v>
          </cell>
          <cell r="E2046" t="str">
            <v>Environmental_Costs</v>
          </cell>
          <cell r="F2046" t="str">
            <v>188397     Def Environ Amort- 3rd Qtr 97</v>
          </cell>
          <cell r="G2046">
            <v>80</v>
          </cell>
        </row>
        <row r="2047">
          <cell r="D2047" t="str">
            <v>188398</v>
          </cell>
          <cell r="E2047" t="str">
            <v>Environmental_Costs</v>
          </cell>
          <cell r="F2047" t="str">
            <v>188398     Def Environ Amort- 3rd Qtr 98</v>
          </cell>
          <cell r="G2047">
            <v>80</v>
          </cell>
        </row>
        <row r="2048">
          <cell r="D2048" t="str">
            <v>188399</v>
          </cell>
          <cell r="E2048" t="str">
            <v>Environmental_Costs</v>
          </cell>
          <cell r="F2048" t="str">
            <v>188399     Def Environ Amort- 3rd Qtr 99</v>
          </cell>
          <cell r="G2048">
            <v>80</v>
          </cell>
        </row>
        <row r="2049">
          <cell r="D2049" t="str">
            <v>188490</v>
          </cell>
          <cell r="E2049" t="str">
            <v>Environmental_Costs</v>
          </cell>
          <cell r="F2049" t="str">
            <v>188490     Def Environ Amort- 4th Qtr 90</v>
          </cell>
          <cell r="G2049">
            <v>80</v>
          </cell>
        </row>
        <row r="2050">
          <cell r="D2050" t="str">
            <v>188491</v>
          </cell>
          <cell r="E2050" t="str">
            <v>Environmental_Costs</v>
          </cell>
          <cell r="F2050" t="str">
            <v>188491     Def Environ Amort- 4th Qtr 91</v>
          </cell>
          <cell r="G2050">
            <v>80</v>
          </cell>
        </row>
        <row r="2051">
          <cell r="D2051" t="str">
            <v>188492</v>
          </cell>
          <cell r="E2051" t="str">
            <v>Environmental_Costs</v>
          </cell>
          <cell r="F2051" t="str">
            <v>188492     Def Environ Amort- 4th Qtr 92</v>
          </cell>
          <cell r="G2051">
            <v>80</v>
          </cell>
        </row>
        <row r="2052">
          <cell r="D2052" t="str">
            <v>188493</v>
          </cell>
          <cell r="E2052" t="str">
            <v>Environmental_Costs</v>
          </cell>
          <cell r="F2052" t="str">
            <v>188493     Def Environ Amort- 4th Qtr 93</v>
          </cell>
          <cell r="G2052">
            <v>80</v>
          </cell>
        </row>
        <row r="2053">
          <cell r="D2053" t="str">
            <v>188494</v>
          </cell>
          <cell r="E2053" t="str">
            <v>Environmental_Costs</v>
          </cell>
          <cell r="F2053" t="str">
            <v>188494     Def Environ Amort- 4th Qtr 94</v>
          </cell>
          <cell r="G2053">
            <v>80</v>
          </cell>
        </row>
        <row r="2054">
          <cell r="D2054" t="str">
            <v>188495</v>
          </cell>
          <cell r="E2054" t="str">
            <v>Environmental_Costs</v>
          </cell>
          <cell r="F2054" t="str">
            <v>188495     Def Environ Amort- 4th Qtr 95</v>
          </cell>
          <cell r="G2054">
            <v>80</v>
          </cell>
        </row>
        <row r="2055">
          <cell r="D2055" t="str">
            <v>188496</v>
          </cell>
          <cell r="E2055" t="str">
            <v>Environmental_Costs</v>
          </cell>
          <cell r="F2055" t="str">
            <v>188496     Def Environ Amort- 4th Qtr 96</v>
          </cell>
          <cell r="G2055">
            <v>80</v>
          </cell>
        </row>
        <row r="2056">
          <cell r="D2056" t="str">
            <v>188497</v>
          </cell>
          <cell r="E2056" t="str">
            <v>Environmental_Costs</v>
          </cell>
          <cell r="F2056" t="str">
            <v>188497     Def Environ Amort- 4th Qtr 97</v>
          </cell>
          <cell r="G2056">
            <v>80</v>
          </cell>
        </row>
        <row r="2057">
          <cell r="D2057" t="str">
            <v>188498</v>
          </cell>
          <cell r="E2057" t="str">
            <v>Environmental_Costs</v>
          </cell>
          <cell r="F2057" t="str">
            <v>188498     Def Environ Amort- 4th Qtr 98</v>
          </cell>
          <cell r="G2057">
            <v>80</v>
          </cell>
        </row>
        <row r="2058">
          <cell r="D2058" t="str">
            <v>188499</v>
          </cell>
          <cell r="E2058" t="str">
            <v>Environmental_Costs</v>
          </cell>
          <cell r="F2058" t="str">
            <v>188499     Def Environ Amort- 4th Qtr 99</v>
          </cell>
          <cell r="G2058">
            <v>80</v>
          </cell>
        </row>
        <row r="2059">
          <cell r="D2059" t="str">
            <v>188990</v>
          </cell>
          <cell r="E2059" t="str">
            <v>Environmental_Costs</v>
          </cell>
          <cell r="F2059" t="str">
            <v>188990     Environmental Costs - WA</v>
          </cell>
          <cell r="G2059">
            <v>80</v>
          </cell>
        </row>
        <row r="2064">
          <cell r="D2064" t="str">
            <v>189200</v>
          </cell>
          <cell r="E2064" t="str">
            <v>Unam_Loss_on_Reacq_Debt</v>
          </cell>
          <cell r="F2064" t="str">
            <v>189200     Unamortized Loss on Reacquired Debt</v>
          </cell>
          <cell r="G2064">
            <v>81</v>
          </cell>
        </row>
        <row r="2065">
          <cell r="D2065" t="str">
            <v>189201</v>
          </cell>
          <cell r="E2065" t="str">
            <v>Unam_Loss_on_Reacq_Debt</v>
          </cell>
          <cell r="F2065" t="str">
            <v>189201     7% Series FMB Due 1998</v>
          </cell>
          <cell r="G2065">
            <v>81</v>
          </cell>
        </row>
        <row r="2066">
          <cell r="D2066" t="str">
            <v>189202</v>
          </cell>
          <cell r="E2066" t="str">
            <v>Unam_Loss_on_Reacq_Debt</v>
          </cell>
          <cell r="F2066" t="str">
            <v>189202     9 1/4% Series FMB Due 2000</v>
          </cell>
          <cell r="G2066">
            <v>81</v>
          </cell>
        </row>
        <row r="2067">
          <cell r="D2067" t="str">
            <v>189203</v>
          </cell>
          <cell r="E2067" t="str">
            <v>Unam_Loss_on_Reacq_Debt</v>
          </cell>
          <cell r="F2067" t="str">
            <v>189203     7 1/2% Series FMB Due 2002</v>
          </cell>
          <cell r="G2067">
            <v>81</v>
          </cell>
        </row>
        <row r="2068">
          <cell r="D2068" t="str">
            <v>189204</v>
          </cell>
          <cell r="E2068" t="str">
            <v>Unam_Loss_on_Reacq_Debt</v>
          </cell>
          <cell r="F2068" t="str">
            <v>189204     10 1/4% Series FMB Due 2005</v>
          </cell>
          <cell r="G2068">
            <v>81</v>
          </cell>
        </row>
        <row r="2069">
          <cell r="D2069" t="str">
            <v>189205</v>
          </cell>
          <cell r="E2069" t="str">
            <v>Unam_Loss_on_Reacq_Debt</v>
          </cell>
          <cell r="F2069" t="str">
            <v>189205     9% Series FMB Due 2006</v>
          </cell>
          <cell r="G2069">
            <v>81</v>
          </cell>
        </row>
        <row r="2070">
          <cell r="D2070" t="str">
            <v>189206</v>
          </cell>
          <cell r="E2070" t="str">
            <v>Unam_Loss_on_Reacq_Debt</v>
          </cell>
          <cell r="F2070" t="str">
            <v>189206     8 3/4% Series FMB Due 4/1/06</v>
          </cell>
          <cell r="G2070">
            <v>81</v>
          </cell>
        </row>
        <row r="2071">
          <cell r="D2071" t="str">
            <v>189207</v>
          </cell>
          <cell r="E2071" t="str">
            <v>Unam_Loss_on_Reacq_Debt</v>
          </cell>
          <cell r="F2071" t="str">
            <v>189207     8 3/8% Series FMB Due 2006</v>
          </cell>
          <cell r="G2071">
            <v>81</v>
          </cell>
        </row>
        <row r="2072">
          <cell r="D2072" t="str">
            <v>189208</v>
          </cell>
          <cell r="E2072" t="str">
            <v>Unam_Loss_on_Reacq_Debt</v>
          </cell>
          <cell r="F2072" t="str">
            <v>189208     8 1/2% Series FMB Due 3/1/07</v>
          </cell>
          <cell r="G2072">
            <v>81</v>
          </cell>
        </row>
        <row r="2073">
          <cell r="D2073" t="str">
            <v>189209</v>
          </cell>
          <cell r="E2073" t="str">
            <v>Unam_Loss_on_Reacq_Debt</v>
          </cell>
          <cell r="F2073" t="str">
            <v>189209     8 1/4% Series FMB Due 2007</v>
          </cell>
          <cell r="G2073">
            <v>81</v>
          </cell>
        </row>
        <row r="2074">
          <cell r="D2074" t="str">
            <v>189210</v>
          </cell>
          <cell r="E2074" t="str">
            <v>Unam_Loss_on_Reacq_Debt</v>
          </cell>
          <cell r="F2074" t="str">
            <v>189210     9 1/8% Series FMB Due 2008</v>
          </cell>
          <cell r="G2074">
            <v>81</v>
          </cell>
        </row>
        <row r="2075">
          <cell r="D2075" t="str">
            <v>189211</v>
          </cell>
          <cell r="E2075" t="str">
            <v>Unam_Loss_on_Reacq_Debt</v>
          </cell>
          <cell r="F2075" t="str">
            <v>189211     10 1/8% Series FMB Due 2009</v>
          </cell>
          <cell r="G2075">
            <v>81</v>
          </cell>
        </row>
        <row r="2076">
          <cell r="D2076" t="str">
            <v>189212</v>
          </cell>
          <cell r="E2076" t="str">
            <v>Unam_Loss_on_Reacq_Debt</v>
          </cell>
          <cell r="F2076" t="str">
            <v>189212     10 1/4% Series FMB Due 2009</v>
          </cell>
          <cell r="G2076">
            <v>81</v>
          </cell>
        </row>
        <row r="2077">
          <cell r="D2077" t="str">
            <v>189213</v>
          </cell>
          <cell r="E2077" t="str">
            <v>Unam_Loss_on_Reacq_Debt</v>
          </cell>
          <cell r="F2077" t="str">
            <v>189213     13% Series FMB Due 2012</v>
          </cell>
          <cell r="G2077">
            <v>81</v>
          </cell>
        </row>
        <row r="2078">
          <cell r="D2078" t="str">
            <v>189214</v>
          </cell>
          <cell r="E2078" t="str">
            <v>Unam_Loss_on_Reacq_Debt</v>
          </cell>
          <cell r="F2078" t="str">
            <v>189214     9 3/8% Series FMB Due 10/1/2016</v>
          </cell>
          <cell r="G2078">
            <v>81</v>
          </cell>
        </row>
        <row r="2079">
          <cell r="D2079" t="str">
            <v>189215</v>
          </cell>
          <cell r="E2079" t="str">
            <v>Unam_Loss_on_Reacq_Debt</v>
          </cell>
          <cell r="F2079" t="str">
            <v>189215     8 3/4% Series FMB Due 12/1/16</v>
          </cell>
          <cell r="G2079">
            <v>81</v>
          </cell>
        </row>
        <row r="2080">
          <cell r="D2080" t="str">
            <v>189216</v>
          </cell>
          <cell r="E2080" t="str">
            <v>Unam_Loss_on_Reacq_Debt</v>
          </cell>
          <cell r="F2080" t="str">
            <v>189216     9 7/8% Series FMB Due 2017</v>
          </cell>
          <cell r="G2080">
            <v>81</v>
          </cell>
        </row>
        <row r="2081">
          <cell r="D2081" t="str">
            <v>189217</v>
          </cell>
          <cell r="E2081" t="str">
            <v>Unam_Loss_on_Reacq_Debt</v>
          </cell>
          <cell r="F2081" t="str">
            <v>189217     14 3/4% Series FMB Due 2010</v>
          </cell>
          <cell r="G2081">
            <v>81</v>
          </cell>
        </row>
        <row r="2082">
          <cell r="D2082" t="str">
            <v>189218</v>
          </cell>
          <cell r="E2082" t="str">
            <v>Unam_Loss_on_Reacq_Debt</v>
          </cell>
          <cell r="F2082" t="str">
            <v>189218     16 3/8 % Series FMB Due 2011</v>
          </cell>
          <cell r="G2082">
            <v>81</v>
          </cell>
        </row>
        <row r="2083">
          <cell r="D2083" t="str">
            <v>189219</v>
          </cell>
          <cell r="E2083" t="str">
            <v>Unam_Loss_on_Reacq_Debt</v>
          </cell>
          <cell r="F2083" t="str">
            <v>189219     7 3/4% Series FMB Due 2002</v>
          </cell>
          <cell r="G2083">
            <v>81</v>
          </cell>
        </row>
        <row r="2084">
          <cell r="D2084" t="str">
            <v>189220</v>
          </cell>
          <cell r="E2084" t="str">
            <v>Unam_Loss_on_Reacq_Debt</v>
          </cell>
          <cell r="F2084" t="str">
            <v>189220     7 7/8% Series FMB Due 2001</v>
          </cell>
          <cell r="G2084">
            <v>81</v>
          </cell>
        </row>
        <row r="2085">
          <cell r="D2085" t="str">
            <v>189221</v>
          </cell>
          <cell r="E2085" t="str">
            <v>Unam_Loss_on_Reacq_Debt</v>
          </cell>
          <cell r="F2085" t="str">
            <v>189221     8% Series FMB Due 2001</v>
          </cell>
          <cell r="G2085">
            <v>81</v>
          </cell>
        </row>
        <row r="2086">
          <cell r="D2086" t="str">
            <v>189222</v>
          </cell>
          <cell r="E2086" t="str">
            <v>Unam_Loss_on_Reacq_Debt</v>
          </cell>
          <cell r="F2086" t="str">
            <v>189222     8% Series FMB Due 1999</v>
          </cell>
          <cell r="G2086">
            <v>81</v>
          </cell>
        </row>
        <row r="2087">
          <cell r="D2087" t="str">
            <v>189223</v>
          </cell>
          <cell r="E2087" t="str">
            <v>Unam_Loss_on_Reacq_Debt</v>
          </cell>
          <cell r="F2087" t="str">
            <v>189223     8 3/8% Series FMB Due 1/1/04</v>
          </cell>
          <cell r="G2087">
            <v>81</v>
          </cell>
        </row>
        <row r="2088">
          <cell r="D2088" t="str">
            <v>189224</v>
          </cell>
          <cell r="E2088" t="str">
            <v>Unam_Loss_on_Reacq_Debt</v>
          </cell>
          <cell r="F2088" t="str">
            <v>189224     8 5/8% Series FMB Due 2006</v>
          </cell>
          <cell r="G2088">
            <v>81</v>
          </cell>
        </row>
        <row r="2089">
          <cell r="D2089" t="str">
            <v>189225</v>
          </cell>
          <cell r="E2089" t="str">
            <v>Unam_Loss_on_Reacq_Debt</v>
          </cell>
          <cell r="F2089" t="str">
            <v>189225     MTN - 8.75% Series Due 11/1/99</v>
          </cell>
          <cell r="G2089">
            <v>81</v>
          </cell>
        </row>
        <row r="2090">
          <cell r="D2090" t="str">
            <v>189226</v>
          </cell>
          <cell r="E2090" t="str">
            <v>Unam_Loss_on_Reacq_Debt</v>
          </cell>
          <cell r="F2090" t="str">
            <v>189226     8 7/8% Series FMB Due 11/1/07</v>
          </cell>
          <cell r="G2090">
            <v>81</v>
          </cell>
        </row>
        <row r="2091">
          <cell r="D2091" t="str">
            <v>189227</v>
          </cell>
          <cell r="E2091" t="str">
            <v>Unam_Loss_on_Reacq_Debt</v>
          </cell>
          <cell r="F2091" t="str">
            <v>189227     9 5/8% Series FMB Due 2000</v>
          </cell>
          <cell r="G2091">
            <v>81</v>
          </cell>
        </row>
        <row r="2092">
          <cell r="D2092" t="str">
            <v>189228</v>
          </cell>
          <cell r="E2092" t="str">
            <v>Unam_Loss_on_Reacq_Debt</v>
          </cell>
          <cell r="F2092" t="str">
            <v>189228     Unamortized Loss On Reacquired Debt 10%</v>
          </cell>
          <cell r="G2092">
            <v>81</v>
          </cell>
        </row>
        <row r="2093">
          <cell r="D2093" t="str">
            <v>189229</v>
          </cell>
          <cell r="E2093" t="str">
            <v>Unam_Loss_on_Reacq_Debt</v>
          </cell>
          <cell r="F2093" t="str">
            <v>189229     MTN - 10.25% Series Due 4/1/09</v>
          </cell>
          <cell r="G2093">
            <v>81</v>
          </cell>
        </row>
        <row r="2094">
          <cell r="D2094" t="str">
            <v>189230</v>
          </cell>
          <cell r="E2094" t="str">
            <v>Unam_Loss_on_Reacq_Debt</v>
          </cell>
          <cell r="F2094" t="str">
            <v>189230     MTN - 14.75% Series Due 4/1/09</v>
          </cell>
          <cell r="G2094">
            <v>81</v>
          </cell>
        </row>
        <row r="2095">
          <cell r="D2095" t="str">
            <v>189231</v>
          </cell>
          <cell r="E2095" t="str">
            <v>Unam_Loss_on_Reacq_Debt</v>
          </cell>
          <cell r="F2095" t="str">
            <v>189231     Variable Rate FMB Loss</v>
          </cell>
          <cell r="G2095">
            <v>81</v>
          </cell>
        </row>
        <row r="2096">
          <cell r="D2096" t="str">
            <v>189232</v>
          </cell>
          <cell r="E2096" t="str">
            <v>Unam_Loss_on_Reacq_Debt</v>
          </cell>
          <cell r="F2096" t="str">
            <v>189232     MTN - 12.625% Series Due 4/1/13</v>
          </cell>
          <cell r="G2096">
            <v>81</v>
          </cell>
        </row>
        <row r="2097">
          <cell r="D2097" t="str">
            <v>189233</v>
          </cell>
          <cell r="E2097" t="str">
            <v>Unam_Loss_on_Reacq_Debt</v>
          </cell>
          <cell r="F2097" t="str">
            <v>189233     8 5/8% FMB Due 1996</v>
          </cell>
          <cell r="G2097">
            <v>81</v>
          </cell>
        </row>
        <row r="2098">
          <cell r="D2098" t="str">
            <v>189234</v>
          </cell>
          <cell r="E2098" t="str">
            <v>Unam_Loss_on_Reacq_Debt</v>
          </cell>
          <cell r="F2098" t="str">
            <v>189234     8 1/2% Series FMB Due 1996</v>
          </cell>
          <cell r="G2098">
            <v>81</v>
          </cell>
        </row>
        <row r="2099">
          <cell r="D2099" t="str">
            <v>189235</v>
          </cell>
          <cell r="E2099" t="str">
            <v>Unam_Loss_on_Reacq_Debt</v>
          </cell>
          <cell r="F2099" t="str">
            <v>189235     MTN - 9.0% Series C Due 9/1/03</v>
          </cell>
          <cell r="G2099">
            <v>81</v>
          </cell>
        </row>
        <row r="2100">
          <cell r="D2100" t="str">
            <v>189236</v>
          </cell>
          <cell r="E2100" t="str">
            <v>Unam_Loss_on_Reacq_Debt</v>
          </cell>
          <cell r="F2100" t="str">
            <v>189236     Wyodak Series A And B Bonds</v>
          </cell>
          <cell r="G2100">
            <v>81</v>
          </cell>
        </row>
        <row r="2101">
          <cell r="D2101" t="str">
            <v>189237</v>
          </cell>
          <cell r="E2101" t="str">
            <v>Unam_Loss_on_Reacq_Debt</v>
          </cell>
          <cell r="F2101" t="str">
            <v>189237     FMB-California Gen</v>
          </cell>
          <cell r="G2101">
            <v>81</v>
          </cell>
        </row>
        <row r="2102">
          <cell r="D2102" t="str">
            <v>189238</v>
          </cell>
          <cell r="E2102" t="str">
            <v>Unam_Loss_on_Reacq_Debt</v>
          </cell>
          <cell r="F2102" t="str">
            <v>189238     FMB-Montana Gen</v>
          </cell>
          <cell r="G2102">
            <v>81</v>
          </cell>
        </row>
        <row r="2103">
          <cell r="D2103" t="str">
            <v>189239</v>
          </cell>
          <cell r="E2103" t="str">
            <v>Unam_Loss_on_Reacq_Debt</v>
          </cell>
          <cell r="F2103" t="str">
            <v>189239     MTN - 7.40% Series F Due 7/28/23</v>
          </cell>
          <cell r="G2103">
            <v>81</v>
          </cell>
        </row>
        <row r="2104">
          <cell r="D2104" t="str">
            <v>189240</v>
          </cell>
          <cell r="E2104" t="str">
            <v>Unam_Loss_on_Reacq_Debt</v>
          </cell>
          <cell r="F2104" t="str">
            <v>189240     MTN - 7.25% Series F Due 8/1/13</v>
          </cell>
          <cell r="G2104">
            <v>81</v>
          </cell>
        </row>
        <row r="2105">
          <cell r="D2105" t="str">
            <v>189241</v>
          </cell>
          <cell r="E2105" t="str">
            <v>Unam_Loss_on_Reacq_Debt</v>
          </cell>
          <cell r="F2105" t="str">
            <v>189241     MTN - 7.25% Series F Due 8/1/13</v>
          </cell>
          <cell r="G2105">
            <v>81</v>
          </cell>
        </row>
        <row r="2106">
          <cell r="D2106" t="str">
            <v>189242</v>
          </cell>
          <cell r="E2106" t="str">
            <v>Unam_Loss_on_Reacq_Debt</v>
          </cell>
          <cell r="F2106" t="str">
            <v>189242     MTN - 7.25% Series F Due 8/1/13</v>
          </cell>
          <cell r="G2106">
            <v>81</v>
          </cell>
        </row>
        <row r="2107">
          <cell r="D2107" t="str">
            <v>189243</v>
          </cell>
          <cell r="E2107" t="str">
            <v>Unam_Loss_on_Reacq_Debt</v>
          </cell>
          <cell r="F2107" t="str">
            <v>189243     MTN - 7.25% Series F Due 8/1/13</v>
          </cell>
          <cell r="G2107">
            <v>81</v>
          </cell>
        </row>
        <row r="2108">
          <cell r="D2108" t="str">
            <v>189244</v>
          </cell>
          <cell r="E2108" t="str">
            <v>Unam_Loss_on_Reacq_Debt</v>
          </cell>
          <cell r="F2108" t="str">
            <v>189244     MTN - 7.37% Series F Due 8/11/23</v>
          </cell>
          <cell r="G2108">
            <v>81</v>
          </cell>
        </row>
        <row r="2109">
          <cell r="D2109" t="str">
            <v>189245</v>
          </cell>
          <cell r="E2109" t="str">
            <v>Unam_Loss_on_Reacq_Debt</v>
          </cell>
          <cell r="F2109" t="str">
            <v>189245     MTN - 8.625% Series F Due 12/13/24</v>
          </cell>
          <cell r="G2109">
            <v>81</v>
          </cell>
        </row>
        <row r="2110">
          <cell r="D2110" t="str">
            <v>189301</v>
          </cell>
          <cell r="E2110" t="str">
            <v>Unam_Loss_on_Reacq_Debt</v>
          </cell>
          <cell r="F2110" t="str">
            <v>189301     8 3/8% QUIDS Series A due 06/30/35</v>
          </cell>
          <cell r="G2110">
            <v>81</v>
          </cell>
        </row>
        <row r="2111">
          <cell r="D2111" t="str">
            <v>189302</v>
          </cell>
          <cell r="E2111" t="str">
            <v>Unam_Loss_on_Reacq_Debt</v>
          </cell>
          <cell r="F2111" t="str">
            <v>189302     8.55% QUIDS Series B due 12/31/25</v>
          </cell>
          <cell r="G2111">
            <v>81</v>
          </cell>
        </row>
        <row r="2112">
          <cell r="D2112" t="str">
            <v>189401</v>
          </cell>
          <cell r="E2112" t="str">
            <v>Unam_Loss_on_Reacq_Debt</v>
          </cell>
          <cell r="F2112" t="str">
            <v>189401     MTN Series F &amp; QUIPS Series A &amp; B</v>
          </cell>
          <cell r="G2112">
            <v>81</v>
          </cell>
        </row>
        <row r="2113">
          <cell r="D2113" t="str">
            <v>189402</v>
          </cell>
          <cell r="E2113" t="str">
            <v>Unam_Loss_on_Reacq_Debt</v>
          </cell>
          <cell r="F2113" t="str">
            <v>189402     MTN Series F &amp; QUIPS Series A &amp; B</v>
          </cell>
          <cell r="G2113">
            <v>81</v>
          </cell>
        </row>
        <row r="2114">
          <cell r="D2114" t="str">
            <v>189701</v>
          </cell>
          <cell r="E2114" t="str">
            <v>Unam_Loss_on_Reacq_Debt</v>
          </cell>
          <cell r="F2114" t="str">
            <v>189701     6 1/8% Series Emery PCRB Due 2004</v>
          </cell>
          <cell r="G2114">
            <v>81</v>
          </cell>
        </row>
        <row r="2115">
          <cell r="D2115" t="str">
            <v>189702</v>
          </cell>
          <cell r="E2115" t="str">
            <v>Unam_Loss_on_Reacq_Debt</v>
          </cell>
          <cell r="F2115" t="str">
            <v>189702     6 1/8% Series Carbon PCRB Due 2004</v>
          </cell>
          <cell r="G2115">
            <v>81</v>
          </cell>
        </row>
        <row r="2116">
          <cell r="D2116" t="str">
            <v>189703</v>
          </cell>
          <cell r="E2116" t="str">
            <v>Unam_Loss_on_Reacq_Debt</v>
          </cell>
          <cell r="F2116" t="str">
            <v>189703     6 1/8% Series Lincoln PCRB Due 2004</v>
          </cell>
          <cell r="G2116">
            <v>81</v>
          </cell>
        </row>
        <row r="2117">
          <cell r="D2117" t="str">
            <v>189704</v>
          </cell>
          <cell r="E2117" t="str">
            <v>Unam_Loss_on_Reacq_Debt</v>
          </cell>
          <cell r="F2117" t="str">
            <v>189704     Emery 6 3/8% PCRB Due 11/1/2006</v>
          </cell>
          <cell r="G2117">
            <v>81</v>
          </cell>
        </row>
        <row r="2118">
          <cell r="D2118" t="str">
            <v>189705</v>
          </cell>
          <cell r="E2118" t="str">
            <v>Unam_Loss_on_Reacq_Debt</v>
          </cell>
          <cell r="F2118" t="str">
            <v>189705     Emery 5.9% PCRB Due 4/1/2008</v>
          </cell>
          <cell r="G2118">
            <v>81</v>
          </cell>
        </row>
        <row r="2119">
          <cell r="D2119" t="str">
            <v>189706</v>
          </cell>
          <cell r="E2119" t="str">
            <v>Unam_Loss_on_Reacq_Debt</v>
          </cell>
          <cell r="F2119" t="str">
            <v>189706     11 1/8% Emery Co. PCRB (Refunded)</v>
          </cell>
          <cell r="G2119">
            <v>81</v>
          </cell>
        </row>
        <row r="2120">
          <cell r="D2120" t="str">
            <v>189707</v>
          </cell>
          <cell r="E2120" t="str">
            <v>Unam_Loss_on_Reacq_Debt</v>
          </cell>
          <cell r="F2120" t="str">
            <v>189707     11 1/8% Lincoln Co. PCRB (Refunded)</v>
          </cell>
          <cell r="G2120">
            <v>81</v>
          </cell>
        </row>
        <row r="2121">
          <cell r="D2121" t="str">
            <v>189708</v>
          </cell>
          <cell r="E2121" t="str">
            <v>Unam_Loss_on_Reacq_Debt</v>
          </cell>
          <cell r="F2121" t="str">
            <v>189708     Emery 10.70% PCRB Due 9/1/2014</v>
          </cell>
          <cell r="G2121">
            <v>81</v>
          </cell>
        </row>
        <row r="2122">
          <cell r="D2122" t="str">
            <v>189709</v>
          </cell>
          <cell r="E2122" t="str">
            <v>Unam_Loss_on_Reacq_Debt</v>
          </cell>
          <cell r="F2122" t="str">
            <v>189709     8 1/4% Series PCRB Due 6/1/17</v>
          </cell>
          <cell r="G2122">
            <v>81</v>
          </cell>
        </row>
        <row r="2123">
          <cell r="D2123" t="str">
            <v>189710</v>
          </cell>
          <cell r="E2123" t="str">
            <v>Unam_Loss_on_Reacq_Debt</v>
          </cell>
          <cell r="F2123" t="str">
            <v>189710     8 5/8% Series PCRB Emery Due 6/1/17</v>
          </cell>
          <cell r="G2123">
            <v>81</v>
          </cell>
        </row>
        <row r="2124">
          <cell r="D2124" t="str">
            <v>189711</v>
          </cell>
          <cell r="E2124" t="str">
            <v>Unam_Loss_on_Reacq_Debt</v>
          </cell>
          <cell r="F2124" t="str">
            <v>189711     8 5/8% PCRB Lincoln Due 6/1/17</v>
          </cell>
          <cell r="G2124">
            <v>81</v>
          </cell>
        </row>
        <row r="2125">
          <cell r="D2125" t="str">
            <v>189712</v>
          </cell>
          <cell r="E2125" t="str">
            <v>Unam_Loss_on_Reacq_Debt</v>
          </cell>
          <cell r="F2125" t="str">
            <v>189712     13 1/2% Series PCRB Due 2012</v>
          </cell>
          <cell r="G2125">
            <v>81</v>
          </cell>
        </row>
        <row r="2126">
          <cell r="D2126" t="str">
            <v>189713</v>
          </cell>
          <cell r="E2126" t="str">
            <v>Unam_Loss_on_Reacq_Debt</v>
          </cell>
          <cell r="F2126" t="str">
            <v>189713     Moffat PCRB'S Due 1995-2008</v>
          </cell>
          <cell r="G2126">
            <v>81</v>
          </cell>
        </row>
        <row r="2127">
          <cell r="D2127" t="str">
            <v>189714</v>
          </cell>
          <cell r="E2127" t="str">
            <v>Unam_Loss_on_Reacq_Debt</v>
          </cell>
          <cell r="F2127" t="str">
            <v>189714     Converse 6 3/8% PCRB Due 1/1/2007</v>
          </cell>
          <cell r="G2127">
            <v>81</v>
          </cell>
        </row>
        <row r="2128">
          <cell r="D2128" t="str">
            <v>189715</v>
          </cell>
          <cell r="E2128" t="str">
            <v>Unam_Loss_on_Reacq_Debt</v>
          </cell>
          <cell r="F2128" t="str">
            <v>189715     Converse 7 3/4% PCRB Due 7/1/06</v>
          </cell>
          <cell r="G2128">
            <v>81</v>
          </cell>
        </row>
        <row r="2129">
          <cell r="D2129" t="str">
            <v>189716</v>
          </cell>
          <cell r="E2129" t="str">
            <v>Unam_Loss_on_Reacq_Debt</v>
          </cell>
          <cell r="F2129" t="str">
            <v>189716     Sweetwater 6 % PCRB Due 10/1/2003</v>
          </cell>
          <cell r="G2129">
            <v>81</v>
          </cell>
        </row>
        <row r="2130">
          <cell r="D2130" t="str">
            <v>189717</v>
          </cell>
          <cell r="E2130" t="str">
            <v>Unam_Loss_on_Reacq_Debt</v>
          </cell>
          <cell r="F2130" t="str">
            <v>189717     Sweetwater 8 3/8% Due 7/1/06</v>
          </cell>
          <cell r="G2130">
            <v>81</v>
          </cell>
        </row>
        <row r="2131">
          <cell r="D2131" t="str">
            <v>189718</v>
          </cell>
          <cell r="E2131" t="str">
            <v>Unam_Loss_on_Reacq_Debt</v>
          </cell>
          <cell r="F2131" t="str">
            <v>189718     Sweetwater 8 1/2 % Due 12/1/05</v>
          </cell>
          <cell r="G2131">
            <v>81</v>
          </cell>
        </row>
        <row r="2132">
          <cell r="D2132" t="str">
            <v>189719</v>
          </cell>
          <cell r="E2132" t="str">
            <v>Unam_Loss_on_Reacq_Debt</v>
          </cell>
          <cell r="F2132" t="str">
            <v>189719     Forsyth Loss Amortization</v>
          </cell>
          <cell r="G2132">
            <v>81</v>
          </cell>
        </row>
        <row r="2133">
          <cell r="D2133" t="str">
            <v>189720</v>
          </cell>
          <cell r="E2133" t="str">
            <v>Unam_Loss_on_Reacq_Debt</v>
          </cell>
          <cell r="F2133" t="str">
            <v>189720     Sweetwater A Loss Amortization</v>
          </cell>
          <cell r="G2133">
            <v>81</v>
          </cell>
        </row>
        <row r="2134">
          <cell r="D2134" t="str">
            <v>189721</v>
          </cell>
          <cell r="E2134" t="str">
            <v>Unam_Loss_on_Reacq_Debt</v>
          </cell>
          <cell r="F2134" t="str">
            <v>189721     Sweetwater 1983B Unamortized Loss</v>
          </cell>
          <cell r="G2134">
            <v>81</v>
          </cell>
        </row>
        <row r="2135">
          <cell r="D2135" t="str">
            <v>189722</v>
          </cell>
          <cell r="E2135" t="str">
            <v>Unam_Loss_on_Reacq_Debt</v>
          </cell>
          <cell r="F2135" t="str">
            <v>189722     City Of Gillette PCRB Unamortized Loss</v>
          </cell>
          <cell r="G2135">
            <v>81</v>
          </cell>
        </row>
        <row r="2136">
          <cell r="D2136" t="str">
            <v>189723</v>
          </cell>
          <cell r="E2136" t="str">
            <v>Unam_Loss_on_Reacq_Debt</v>
          </cell>
          <cell r="F2136" t="str">
            <v>189723     Swt/Con Loss Amortization</v>
          </cell>
          <cell r="G2136">
            <v>81</v>
          </cell>
        </row>
        <row r="2137">
          <cell r="D2137" t="str">
            <v>189724</v>
          </cell>
          <cell r="E2137" t="str">
            <v>Unam_Loss_on_Reacq_Debt</v>
          </cell>
          <cell r="F2137" t="str">
            <v>189724     Sweetwater 1990A 7/1/2019</v>
          </cell>
          <cell r="G2137">
            <v>81</v>
          </cell>
        </row>
        <row r="2138">
          <cell r="D2138" t="str">
            <v>189725</v>
          </cell>
          <cell r="E2138" t="str">
            <v>Unam_Loss_on_Reacq_Debt</v>
          </cell>
          <cell r="F2138" t="str">
            <v>189725     PCRB-California Gen</v>
          </cell>
          <cell r="G2138">
            <v>81</v>
          </cell>
        </row>
        <row r="2139">
          <cell r="D2139" t="str">
            <v>189726</v>
          </cell>
          <cell r="E2139" t="str">
            <v>Unam_Loss_on_Reacq_Debt</v>
          </cell>
          <cell r="F2139" t="str">
            <v>189726     PCRB-Montana Gen</v>
          </cell>
          <cell r="G2139">
            <v>81</v>
          </cell>
        </row>
        <row r="2140">
          <cell r="D2140" t="str">
            <v>189900</v>
          </cell>
          <cell r="E2140" t="str">
            <v>Unam_Loss_on_Reacq_Debt</v>
          </cell>
          <cell r="F2140" t="str">
            <v>189900     UK Unamort Debt - Reg Asset</v>
          </cell>
          <cell r="G2140">
            <v>81</v>
          </cell>
        </row>
        <row r="2141">
          <cell r="D2141" t="str">
            <v>189990</v>
          </cell>
          <cell r="E2141" t="str">
            <v>Unam_Loss_on_Reacq_Debt</v>
          </cell>
          <cell r="F2141" t="str">
            <v>189990     Contra - Reg Assets (Losses on Reacq Deb</v>
          </cell>
          <cell r="G2141">
            <v>81</v>
          </cell>
        </row>
        <row r="2146">
          <cell r="D2146" t="str">
            <v>136000</v>
          </cell>
          <cell r="E2146" t="str">
            <v>Other_Regulatory_Assets</v>
          </cell>
          <cell r="F2146" t="str">
            <v>136000     Regulatory Assets</v>
          </cell>
          <cell r="G2146">
            <v>82</v>
          </cell>
        </row>
        <row r="2147">
          <cell r="D2147" t="str">
            <v>187000</v>
          </cell>
          <cell r="E2147" t="str">
            <v>Other_Regulatory_Assets</v>
          </cell>
          <cell r="F2147" t="str">
            <v>187000     &gt;&gt;&gt; No valid master record</v>
          </cell>
          <cell r="G2147">
            <v>82</v>
          </cell>
        </row>
        <row r="2148">
          <cell r="D2148" t="str">
            <v>187040</v>
          </cell>
          <cell r="E2148" t="str">
            <v>Other_Regulatory_Assets</v>
          </cell>
          <cell r="F2148" t="str">
            <v>187040     P&amp;M Arbitration</v>
          </cell>
          <cell r="G2148">
            <v>82</v>
          </cell>
        </row>
        <row r="2152">
          <cell r="D2152" t="str">
            <v>187052</v>
          </cell>
          <cell r="E2152" t="str">
            <v>Other_Regulatory_Assets</v>
          </cell>
          <cell r="F2152" t="str">
            <v>187052     Provision For Disallowed Colstrip 4-Mont</v>
          </cell>
          <cell r="G2152">
            <v>82</v>
          </cell>
        </row>
        <row r="2153">
          <cell r="D2153" t="str">
            <v>187053</v>
          </cell>
          <cell r="E2153" t="str">
            <v>Other_Regulatory_Assets</v>
          </cell>
          <cell r="F2153" t="str">
            <v>187053     Provision For Disallowed Colstrip 3-Mont</v>
          </cell>
          <cell r="G2153">
            <v>82</v>
          </cell>
        </row>
        <row r="2155">
          <cell r="D2155" t="str">
            <v>187056</v>
          </cell>
          <cell r="E2155" t="str">
            <v>Other_Regulatory_Assets</v>
          </cell>
          <cell r="F2155" t="str">
            <v>187056     Provision For Disallowed Colstrip 4-Mont</v>
          </cell>
          <cell r="G2155">
            <v>82</v>
          </cell>
        </row>
        <row r="2156">
          <cell r="D2156" t="str">
            <v>187057</v>
          </cell>
          <cell r="E2156" t="str">
            <v>Other_Regulatory_Assets</v>
          </cell>
          <cell r="F2156" t="str">
            <v>187057     Provision For Disallowed Colstrip 3-Mont</v>
          </cell>
          <cell r="G2156">
            <v>82</v>
          </cell>
        </row>
        <row r="2162">
          <cell r="D2162" t="str">
            <v>187250</v>
          </cell>
          <cell r="E2162" t="str">
            <v>Other_Regulatory_Assets</v>
          </cell>
          <cell r="F2162" t="str">
            <v>187250     BPA Washington Balancing Account</v>
          </cell>
          <cell r="G2162">
            <v>82</v>
          </cell>
        </row>
        <row r="2163">
          <cell r="D2163" t="str">
            <v>187251</v>
          </cell>
          <cell r="E2163" t="str">
            <v>Other_Regulatory_Assets</v>
          </cell>
          <cell r="F2163" t="str">
            <v>187251     BPA Oregon Balancing Account</v>
          </cell>
          <cell r="G2163">
            <v>82</v>
          </cell>
        </row>
        <row r="2164">
          <cell r="D2164" t="str">
            <v>187252</v>
          </cell>
          <cell r="E2164" t="str">
            <v>Other_Regulatory_Assets</v>
          </cell>
          <cell r="F2164" t="str">
            <v>187252     BPA Idaho Balancing Account</v>
          </cell>
          <cell r="G2164">
            <v>82</v>
          </cell>
        </row>
        <row r="2170">
          <cell r="D2170" t="str">
            <v>187912</v>
          </cell>
          <cell r="E2170" t="str">
            <v>Other_Regulatory_Assets</v>
          </cell>
          <cell r="F2170" t="str">
            <v>187912     Contra - Regulatory Assets</v>
          </cell>
          <cell r="G2170">
            <v>82</v>
          </cell>
        </row>
        <row r="2171">
          <cell r="D2171" t="str">
            <v>187950</v>
          </cell>
          <cell r="E2171" t="str">
            <v>Other_Regulatory_Assets</v>
          </cell>
          <cell r="F2171" t="str">
            <v>187950     Miscellaneous Regulatory Assets</v>
          </cell>
          <cell r="G2171">
            <v>82</v>
          </cell>
        </row>
        <row r="2175">
          <cell r="D2175" t="str">
            <v>189075</v>
          </cell>
          <cell r="E2175" t="str">
            <v>Other_Regulatory_Assets</v>
          </cell>
          <cell r="F2175" t="str">
            <v>189075     Def. Losses from Disp of Utility Plant</v>
          </cell>
          <cell r="G2175">
            <v>82</v>
          </cell>
        </row>
        <row r="2179">
          <cell r="D2179" t="str">
            <v>187001</v>
          </cell>
          <cell r="E2179" t="str">
            <v>IDAI_Costs_CA</v>
          </cell>
          <cell r="F2179" t="str">
            <v>187001     IDAI Costs - No. CA - Direct Access</v>
          </cell>
          <cell r="G2179">
            <v>83</v>
          </cell>
        </row>
        <row r="2183">
          <cell r="D2183" t="str">
            <v>187041</v>
          </cell>
          <cell r="E2183" t="str">
            <v>Cholla_Reg</v>
          </cell>
          <cell r="F2183" t="str">
            <v>187041     Cholla Contract Review</v>
          </cell>
          <cell r="G2183">
            <v>84</v>
          </cell>
        </row>
        <row r="2184">
          <cell r="D2184" t="str">
            <v>187050</v>
          </cell>
          <cell r="E2184" t="str">
            <v>Cholla_Reg</v>
          </cell>
          <cell r="F2184" t="str">
            <v>187050     Cholla Plant Transaction Costs</v>
          </cell>
          <cell r="G2184">
            <v>84</v>
          </cell>
        </row>
        <row r="2186">
          <cell r="D2186" t="str">
            <v>187054</v>
          </cell>
          <cell r="E2186" t="str">
            <v>Cholla_Reg</v>
          </cell>
          <cell r="F2186" t="str">
            <v>187054     Cholla Plant Transaction Costs-CA</v>
          </cell>
          <cell r="G2186">
            <v>84</v>
          </cell>
        </row>
        <row r="2187">
          <cell r="D2187" t="str">
            <v>187055</v>
          </cell>
          <cell r="E2187" t="str">
            <v>Cholla_Reg</v>
          </cell>
          <cell r="F2187" t="str">
            <v>187055     Cholla Plant Transaction Costs-MT</v>
          </cell>
          <cell r="G2187">
            <v>84</v>
          </cell>
        </row>
        <row r="2191">
          <cell r="D2191" t="str">
            <v>187060</v>
          </cell>
          <cell r="E2191" t="str">
            <v>Cholla_OR</v>
          </cell>
          <cell r="F2191" t="str">
            <v>187060     Cholla Plant Transaction Costs-OR</v>
          </cell>
          <cell r="G2191">
            <v>85</v>
          </cell>
        </row>
        <row r="2195">
          <cell r="D2195" t="str">
            <v>187061</v>
          </cell>
          <cell r="E2195" t="str">
            <v>Cholla_WA</v>
          </cell>
          <cell r="F2195" t="str">
            <v>187061     Cholla Plant Transaction Costs-WA</v>
          </cell>
          <cell r="G2195">
            <v>86</v>
          </cell>
        </row>
        <row r="2199">
          <cell r="D2199" t="str">
            <v>187062</v>
          </cell>
          <cell r="E2199" t="str">
            <v>Cholla_ID</v>
          </cell>
          <cell r="F2199" t="str">
            <v>187062     Cholla Plant Transaction Costs-ID</v>
          </cell>
          <cell r="G2199">
            <v>87</v>
          </cell>
        </row>
        <row r="2203">
          <cell r="D2203" t="str">
            <v>187051</v>
          </cell>
          <cell r="E2203" t="str">
            <v>Colstrip_WA</v>
          </cell>
          <cell r="F2203" t="str">
            <v>187051     Washington Colstrip #3 Regulatory Asset</v>
          </cell>
          <cell r="G2203">
            <v>88</v>
          </cell>
        </row>
        <row r="2208">
          <cell r="D2208" t="str">
            <v>187058</v>
          </cell>
          <cell r="E2208" t="str">
            <v>Trail_Mountain_Closure</v>
          </cell>
          <cell r="F2208" t="str">
            <v>187058     Trail Mountain Mine Closure Costs</v>
          </cell>
          <cell r="G2208">
            <v>89</v>
          </cell>
        </row>
        <row r="2209">
          <cell r="D2209" t="str">
            <v>187059</v>
          </cell>
          <cell r="E2209" t="str">
            <v>Trail_Mountain_Closure</v>
          </cell>
          <cell r="F2209" t="str">
            <v>187059     Trail Mountain Mine Unrecovered Investme</v>
          </cell>
          <cell r="G2209">
            <v>89</v>
          </cell>
        </row>
        <row r="2211">
          <cell r="D2211" t="str">
            <v>187070</v>
          </cell>
          <cell r="E2211" t="str">
            <v>Trail_Mountain_Closure</v>
          </cell>
          <cell r="F2211" t="str">
            <v>187070     Trail Mtn Mine Costs - Deseret Settlemen</v>
          </cell>
          <cell r="G2211">
            <v>89</v>
          </cell>
        </row>
        <row r="2215">
          <cell r="D2215" t="str">
            <v>187951</v>
          </cell>
          <cell r="E2215" t="str">
            <v>Deferred_Cost_TOU</v>
          </cell>
          <cell r="F2215" t="str">
            <v>187951     Deferred Cost of TOU Guarantee</v>
          </cell>
          <cell r="G2215">
            <v>90</v>
          </cell>
        </row>
        <row r="2219">
          <cell r="D2219" t="str">
            <v>187952</v>
          </cell>
          <cell r="E2219" t="str">
            <v>Deferred_Grant</v>
          </cell>
          <cell r="F2219" t="str">
            <v>187952     Deferred Intervener Funding Grants</v>
          </cell>
          <cell r="G2219">
            <v>91</v>
          </cell>
        </row>
        <row r="2226">
          <cell r="D2226" t="str">
            <v>157000</v>
          </cell>
          <cell r="E2226" t="str">
            <v>Long-Term_Notes_Rec</v>
          </cell>
          <cell r="F2226" t="str">
            <v>157000     Notes Receivable-Noncurrent</v>
          </cell>
          <cell r="G2226">
            <v>92</v>
          </cell>
        </row>
        <row r="2227">
          <cell r="D2227" t="str">
            <v>157001</v>
          </cell>
          <cell r="E2227" t="str">
            <v>Long-Term_Notes_Rec</v>
          </cell>
          <cell r="F2227" t="str">
            <v>157001     Loan Receivable-Noncurrent-UAL</v>
          </cell>
          <cell r="G2227">
            <v>92</v>
          </cell>
        </row>
        <row r="2228">
          <cell r="D2228" t="str">
            <v>157009</v>
          </cell>
          <cell r="E2228" t="str">
            <v>Long-Term_Notes_Rec</v>
          </cell>
          <cell r="F2228" t="str">
            <v>157009     Notes Receivable-Noncurrent-Reconciliati</v>
          </cell>
          <cell r="G2228">
            <v>92</v>
          </cell>
        </row>
        <row r="2229">
          <cell r="D2229" t="str">
            <v>157050</v>
          </cell>
          <cell r="E2229" t="str">
            <v>Long-Term_Notes_Rec</v>
          </cell>
          <cell r="F2229" t="str">
            <v>157050     Allowance for Doubtful Accts - Noncurren</v>
          </cell>
          <cell r="G2229">
            <v>92</v>
          </cell>
        </row>
        <row r="2230">
          <cell r="D2230" t="str">
            <v>157100</v>
          </cell>
          <cell r="E2230" t="str">
            <v>Long-Term_Notes_Rec</v>
          </cell>
          <cell r="F2230" t="str">
            <v>157100     Notes Receivable-Scottish Power</v>
          </cell>
          <cell r="G2230">
            <v>92</v>
          </cell>
        </row>
        <row r="2231">
          <cell r="D2231" t="str">
            <v>157401</v>
          </cell>
          <cell r="E2231" t="str">
            <v>Long-Term_Notes_Rec</v>
          </cell>
          <cell r="F2231" t="str">
            <v>157401     Provision for Doubtful Debts - Noncurren</v>
          </cell>
          <cell r="G2231">
            <v>92</v>
          </cell>
        </row>
        <row r="2232">
          <cell r="D2232" t="str">
            <v>157499</v>
          </cell>
          <cell r="E2232" t="str">
            <v>Long-Term_Notes_Rec</v>
          </cell>
          <cell r="F2232" t="str">
            <v>157499     Notes Receivable-Reclass to Current</v>
          </cell>
          <cell r="G2232">
            <v>92</v>
          </cell>
        </row>
        <row r="2234">
          <cell r="D2234" t="str">
            <v>158000</v>
          </cell>
          <cell r="E2234" t="str">
            <v>Long-Term_Notes_Rec</v>
          </cell>
          <cell r="F2234" t="str">
            <v>158000     Interest/Dividends Receivable-Noncurrent</v>
          </cell>
          <cell r="G2234">
            <v>92</v>
          </cell>
        </row>
        <row r="2235">
          <cell r="D2235" t="str">
            <v>158009</v>
          </cell>
          <cell r="E2235" t="str">
            <v>Long-Term_Notes_Rec</v>
          </cell>
          <cell r="F2235" t="str">
            <v>158009     Interest/Dividends Rec-Noncurrent-Recon</v>
          </cell>
          <cell r="G2235">
            <v>92</v>
          </cell>
        </row>
        <row r="2236">
          <cell r="D2236" t="str">
            <v>158401</v>
          </cell>
          <cell r="E2236" t="str">
            <v>Long-Term_Notes_Rec</v>
          </cell>
          <cell r="F2236" t="str">
            <v>158401     Provision for Doubtful Debts - Noncurren</v>
          </cell>
          <cell r="G2236">
            <v>92</v>
          </cell>
        </row>
        <row r="2243">
          <cell r="D2243" t="str">
            <v>157500</v>
          </cell>
          <cell r="E2243" t="str">
            <v>Long-Term_Notes_Rec_Aff</v>
          </cell>
          <cell r="F2243" t="str">
            <v>157500     Intercompany Notes Receivable-Noncurrent</v>
          </cell>
          <cell r="G2243">
            <v>93</v>
          </cell>
        </row>
        <row r="2244">
          <cell r="D2244" t="str">
            <v>157509</v>
          </cell>
          <cell r="E2244" t="str">
            <v>Long-Term_Notes_Rec_Aff</v>
          </cell>
          <cell r="F2244" t="str">
            <v>157509     ARO/Reg Diff - Dave Johnson Plant Landfi</v>
          </cell>
          <cell r="G2244">
            <v>93</v>
          </cell>
        </row>
        <row r="2251">
          <cell r="D2251" t="str">
            <v>157900</v>
          </cell>
          <cell r="E2251" t="str">
            <v>Long-Term_Notes_Rec_SP</v>
          </cell>
          <cell r="F2251" t="str">
            <v>157900     ScottishPower UK Notes Receivable-NonCur</v>
          </cell>
          <cell r="G2251">
            <v>94</v>
          </cell>
        </row>
        <row r="2264">
          <cell r="D2264" t="str">
            <v>156200</v>
          </cell>
          <cell r="E2264" t="str">
            <v>Fin_und_Dir_Fin_Lease_A</v>
          </cell>
          <cell r="F2264" t="str">
            <v>156200     Deferred Loan Fees</v>
          </cell>
          <cell r="G2264">
            <v>95</v>
          </cell>
        </row>
        <row r="2265">
          <cell r="D2265" t="str">
            <v>156225</v>
          </cell>
          <cell r="E2265" t="str">
            <v>Fin_und_Dir_Fin_Lease_A</v>
          </cell>
          <cell r="F2265" t="str">
            <v>156225     Gross Payments Receivable</v>
          </cell>
          <cell r="G2265">
            <v>95</v>
          </cell>
        </row>
        <row r="2266">
          <cell r="D2266" t="str">
            <v>156226</v>
          </cell>
          <cell r="E2266" t="str">
            <v>Fin_und_Dir_Fin_Lease_A</v>
          </cell>
          <cell r="F2266" t="str">
            <v>156226     Billed Payments Receivable</v>
          </cell>
          <cell r="G2266">
            <v>95</v>
          </cell>
        </row>
        <row r="2267">
          <cell r="D2267" t="str">
            <v>156227</v>
          </cell>
          <cell r="E2267" t="str">
            <v>Fin_und_Dir_Fin_Lease_A</v>
          </cell>
          <cell r="F2267" t="str">
            <v>156227     Pre-Petition Receivable</v>
          </cell>
          <cell r="G2267">
            <v>95</v>
          </cell>
        </row>
        <row r="2268">
          <cell r="D2268" t="str">
            <v>156228</v>
          </cell>
          <cell r="E2268" t="str">
            <v>Fin_und_Dir_Fin_Lease_A</v>
          </cell>
          <cell r="F2268" t="str">
            <v>156228     Suspended Payments Receivable</v>
          </cell>
          <cell r="G2268">
            <v>95</v>
          </cell>
        </row>
        <row r="2269">
          <cell r="D2269" t="str">
            <v>156229</v>
          </cell>
          <cell r="E2269" t="str">
            <v>Fin_und_Dir_Fin_Lease_A</v>
          </cell>
          <cell r="F2269" t="str">
            <v>156229     Assessments Receivable</v>
          </cell>
          <cell r="G2269">
            <v>95</v>
          </cell>
        </row>
        <row r="2270">
          <cell r="D2270" t="str">
            <v>156230</v>
          </cell>
          <cell r="E2270" t="str">
            <v>Fin_und_Dir_Fin_Lease_A</v>
          </cell>
          <cell r="F2270" t="str">
            <v>156230     Assessments Receivable -</v>
          </cell>
          <cell r="G2270">
            <v>95</v>
          </cell>
        </row>
        <row r="2271">
          <cell r="D2271" t="str">
            <v>156250</v>
          </cell>
          <cell r="E2271" t="str">
            <v>Fin_und_Dir_Fin_Lease_A</v>
          </cell>
          <cell r="F2271" t="str">
            <v>156250     Residual Values Receivable - DFL</v>
          </cell>
          <cell r="G2271">
            <v>95</v>
          </cell>
        </row>
        <row r="2272">
          <cell r="D2272" t="str">
            <v>156260</v>
          </cell>
          <cell r="E2272" t="str">
            <v>Fin_und_Dir_Fin_Lease_A</v>
          </cell>
          <cell r="F2272" t="str">
            <v>156260     Deferred Receivables - DFL</v>
          </cell>
          <cell r="G2272">
            <v>95</v>
          </cell>
        </row>
        <row r="2277">
          <cell r="D2277" t="str">
            <v>156285</v>
          </cell>
          <cell r="E2277" t="str">
            <v>Allow_Direct_Fin_Lease_A</v>
          </cell>
          <cell r="F2277" t="str">
            <v>156285     Allowance for Impaired Assets - AerCap (</v>
          </cell>
          <cell r="G2277">
            <v>96</v>
          </cell>
        </row>
        <row r="2282">
          <cell r="D2282" t="str">
            <v>156295</v>
          </cell>
          <cell r="E2282" t="str">
            <v>Dir_Fin_Ls_ContraCur_Rec</v>
          </cell>
          <cell r="F2282" t="str">
            <v>156295     DFL Contra Account - To Current</v>
          </cell>
          <cell r="G2282">
            <v>97</v>
          </cell>
        </row>
        <row r="2291">
          <cell r="D2291" t="str">
            <v>156300</v>
          </cell>
          <cell r="E2291" t="str">
            <v>LT_Lev_Lease_Min_Pmt_Rec</v>
          </cell>
          <cell r="F2291" t="str">
            <v>156300     Leveraged Lease Min. Pay. Receivable</v>
          </cell>
          <cell r="G2291">
            <v>98</v>
          </cell>
        </row>
        <row r="2296">
          <cell r="D2296" t="str">
            <v>156305</v>
          </cell>
          <cell r="E2296" t="str">
            <v>LT_Lev_Lease_EstResidVal</v>
          </cell>
          <cell r="F2296" t="str">
            <v>156305     Residual Values Receivable - Leveraged L</v>
          </cell>
          <cell r="G2296">
            <v>99</v>
          </cell>
        </row>
        <row r="2301">
          <cell r="D2301" t="str">
            <v>156310</v>
          </cell>
          <cell r="E2301" t="str">
            <v>LT_Lev_Ls_NonRecoursDebt</v>
          </cell>
          <cell r="F2301" t="str">
            <v>156310     Leveraged Lease Non-Recourse Debt-Princi</v>
          </cell>
          <cell r="G2301">
            <v>100</v>
          </cell>
        </row>
        <row r="2302">
          <cell r="D2302" t="str">
            <v>156315</v>
          </cell>
          <cell r="E2302" t="str">
            <v>LT_Lev_Ls_NonRecoursDebt</v>
          </cell>
          <cell r="F2302" t="str">
            <v>156315     Leveraged Lease Non-Recourse Debt-Intere</v>
          </cell>
          <cell r="G2302">
            <v>100</v>
          </cell>
        </row>
        <row r="2303">
          <cell r="D2303" t="str">
            <v>156320</v>
          </cell>
          <cell r="E2303" t="str">
            <v>LT_Lev_Ls_NonRecoursDebt</v>
          </cell>
          <cell r="F2303" t="str">
            <v>156320     Leveraged Lease Management Fee Rec.</v>
          </cell>
          <cell r="G2303">
            <v>100</v>
          </cell>
        </row>
        <row r="2308">
          <cell r="D2308" t="str">
            <v>156340</v>
          </cell>
          <cell r="E2308" t="str">
            <v>LT_Lev_Lease_Def_IncITC</v>
          </cell>
          <cell r="F2308" t="str">
            <v>156340     Leveraged Lease Deferred Income</v>
          </cell>
          <cell r="G2308">
            <v>101</v>
          </cell>
        </row>
        <row r="2309">
          <cell r="D2309" t="str">
            <v>156350</v>
          </cell>
          <cell r="E2309" t="str">
            <v>LT_Lev_Lease_Def_IncITC</v>
          </cell>
          <cell r="F2309" t="str">
            <v>156350     Leveraged Lease Deferred ITC</v>
          </cell>
          <cell r="G2309">
            <v>101</v>
          </cell>
        </row>
        <row r="2310">
          <cell r="D2310" t="str">
            <v>156360</v>
          </cell>
          <cell r="E2310" t="str">
            <v>LT_Lev_Lease_Def_IncITC</v>
          </cell>
          <cell r="F2310" t="str">
            <v>156360     Leveraged Lease Deferred Income - Fiscal</v>
          </cell>
          <cell r="G2310">
            <v>101</v>
          </cell>
        </row>
        <row r="2311">
          <cell r="D2311" t="str">
            <v>156370</v>
          </cell>
          <cell r="E2311" t="str">
            <v>LT_Lev_Lease_Def_IncITC</v>
          </cell>
          <cell r="F2311" t="str">
            <v>156370     Leveraged Lease Deferred ITC - Fiscal Ye</v>
          </cell>
          <cell r="G2311">
            <v>101</v>
          </cell>
        </row>
        <row r="2312">
          <cell r="D2312" t="str">
            <v>156380</v>
          </cell>
          <cell r="E2312" t="str">
            <v>LT_Lev_Lease_Def_IncITC</v>
          </cell>
          <cell r="F2312" t="str">
            <v>156380     Leveraged Lease Deferred Tax Provision -</v>
          </cell>
          <cell r="G2312">
            <v>101</v>
          </cell>
        </row>
        <row r="2317">
          <cell r="D2317" t="str">
            <v>156330</v>
          </cell>
          <cell r="E2317" t="str">
            <v>Allow_for_Lev_Lease_Ast</v>
          </cell>
          <cell r="F2317" t="str">
            <v>156330     Allowance for Leveraged Lease Assets</v>
          </cell>
          <cell r="G2317">
            <v>102</v>
          </cell>
        </row>
        <row r="2318">
          <cell r="D2318" t="str">
            <v>156333</v>
          </cell>
          <cell r="E2318" t="str">
            <v>Allow_for_Lev_Lease_Ast</v>
          </cell>
          <cell r="F2318" t="str">
            <v>156333     Allowance for Impaired Assets - United</v>
          </cell>
          <cell r="G2318">
            <v>102</v>
          </cell>
        </row>
        <row r="2319">
          <cell r="D2319" t="str">
            <v>156334</v>
          </cell>
          <cell r="E2319" t="str">
            <v>Allow_for_Lev_Lease_Ast</v>
          </cell>
          <cell r="F2319" t="str">
            <v>156334     Allowance for Impaired Assets - Continen</v>
          </cell>
          <cell r="G2319">
            <v>102</v>
          </cell>
        </row>
        <row r="2320">
          <cell r="D2320" t="str">
            <v>156335</v>
          </cell>
          <cell r="E2320" t="str">
            <v>Allow_for_Lev_Lease_Ast</v>
          </cell>
          <cell r="F2320" t="str">
            <v>156335     Allowance for Impaired Assets - Northwes</v>
          </cell>
          <cell r="G2320">
            <v>102</v>
          </cell>
        </row>
        <row r="2321">
          <cell r="D2321" t="str">
            <v>156336</v>
          </cell>
          <cell r="E2321" t="str">
            <v>Allow_for_Lev_Lease_Ast</v>
          </cell>
          <cell r="F2321" t="str">
            <v>156336     Allowance for Impaired Assets - Delta</v>
          </cell>
          <cell r="G2321">
            <v>102</v>
          </cell>
        </row>
        <row r="2326">
          <cell r="D2326" t="str">
            <v>156395</v>
          </cell>
          <cell r="E2326" t="str">
            <v>Lev_Lease_Contra-Cur_Rec</v>
          </cell>
          <cell r="F2326" t="str">
            <v>156395     Leveraged Lease Contra Account - To Curr</v>
          </cell>
          <cell r="G2326">
            <v>103</v>
          </cell>
        </row>
        <row r="2337">
          <cell r="D2337" t="str">
            <v>142900</v>
          </cell>
          <cell r="E2337" t="str">
            <v>Fin_Ast_under_Op_Lease</v>
          </cell>
          <cell r="F2337" t="str">
            <v>142900     Finance Assets Under Operating Lease</v>
          </cell>
          <cell r="G2337">
            <v>104</v>
          </cell>
        </row>
        <row r="2338">
          <cell r="D2338" t="str">
            <v>142910</v>
          </cell>
          <cell r="E2338" t="str">
            <v>Fin_Ast_under_Op_Lease</v>
          </cell>
          <cell r="F2338" t="str">
            <v>142910     L-T Contract Asset - IFRS 4</v>
          </cell>
          <cell r="G2338">
            <v>104</v>
          </cell>
        </row>
        <row r="2343">
          <cell r="D2343" t="str">
            <v>142950</v>
          </cell>
          <cell r="E2343" t="str">
            <v>FinAstundOpLs-AccumAmort</v>
          </cell>
          <cell r="F2343" t="str">
            <v>142950     Operating Lease Accum Depreciation</v>
          </cell>
          <cell r="G2343">
            <v>105</v>
          </cell>
        </row>
        <row r="2348">
          <cell r="D2348" t="str">
            <v>142975</v>
          </cell>
          <cell r="E2348" t="str">
            <v>Allow_for_Op_Lease_Ast</v>
          </cell>
          <cell r="F2348" t="str">
            <v>142975     Allowance for Operating Lease Assets</v>
          </cell>
          <cell r="G2348">
            <v>106</v>
          </cell>
        </row>
        <row r="2353">
          <cell r="D2353" t="str">
            <v>142995</v>
          </cell>
          <cell r="E2353" t="str">
            <v>Op_Lease_Contra-Cur_Rec</v>
          </cell>
          <cell r="F2353" t="str">
            <v>142995     Operating Lease Contra Account - To Curr</v>
          </cell>
          <cell r="G2353">
            <v>107</v>
          </cell>
        </row>
        <row r="2354">
          <cell r="D2354" t="str">
            <v>142996</v>
          </cell>
          <cell r="E2354" t="str">
            <v>Op_Lease_Contra-Cur_Rec</v>
          </cell>
          <cell r="F2354" t="str">
            <v>142996     Contract Obligation - IFRS 4 - Blocked</v>
          </cell>
          <cell r="G2354">
            <v>107</v>
          </cell>
        </row>
        <row r="2360">
          <cell r="D2360" t="str">
            <v>183103</v>
          </cell>
          <cell r="E2360" t="str">
            <v>Unam_Iss_Exp_Cred&gt;1</v>
          </cell>
          <cell r="F2360" t="str">
            <v>183103     8 1/4% Quips Series A 6/30/2036 (PC I)</v>
          </cell>
          <cell r="G2360">
            <v>108</v>
          </cell>
        </row>
        <row r="2361">
          <cell r="D2361" t="str">
            <v>183104</v>
          </cell>
          <cell r="E2361" t="str">
            <v>Unam_Iss_Exp_Cred&gt;1</v>
          </cell>
          <cell r="F2361" t="str">
            <v>183104     7.70% QUIPS Series B 9/30/2037 (PC II)</v>
          </cell>
          <cell r="G2361">
            <v>108</v>
          </cell>
        </row>
        <row r="2366">
          <cell r="D2366" t="str">
            <v>183000</v>
          </cell>
          <cell r="E2366" t="str">
            <v>Unam_Iss_Exp_Deb&gt;1</v>
          </cell>
          <cell r="F2366" t="str">
            <v>183000     Unamortized Debt Expense</v>
          </cell>
          <cell r="G2366">
            <v>109</v>
          </cell>
        </row>
        <row r="2367">
          <cell r="D2367" t="str">
            <v>183001</v>
          </cell>
          <cell r="E2367" t="str">
            <v>Unam_Iss_Exp_Deb&gt;1</v>
          </cell>
          <cell r="F2367" t="str">
            <v>183001     Unamortized Debt Exp-Agency Fees</v>
          </cell>
          <cell r="G2367">
            <v>109</v>
          </cell>
        </row>
        <row r="2368">
          <cell r="D2368" t="str">
            <v>183002</v>
          </cell>
          <cell r="E2368" t="str">
            <v>Unam_Iss_Exp_Deb&gt;1</v>
          </cell>
          <cell r="F2368" t="str">
            <v>183002     Unamortized Debt Exp-Legal Fees</v>
          </cell>
          <cell r="G2368">
            <v>109</v>
          </cell>
        </row>
        <row r="2369">
          <cell r="D2369" t="str">
            <v>183003</v>
          </cell>
          <cell r="E2369" t="str">
            <v>Unam_Iss_Exp_Deb&gt;1</v>
          </cell>
          <cell r="F2369" t="str">
            <v>183003     Unamortized Debt Exp-6.75% Sr. Note</v>
          </cell>
          <cell r="G2369">
            <v>109</v>
          </cell>
        </row>
        <row r="2370">
          <cell r="D2370" t="str">
            <v>183004</v>
          </cell>
          <cell r="E2370" t="str">
            <v>Unam_Iss_Exp_Deb&gt;1</v>
          </cell>
          <cell r="F2370" t="str">
            <v>183004     Unamortized Debt Exp-7.2% Sr. Note</v>
          </cell>
          <cell r="G2370">
            <v>109</v>
          </cell>
        </row>
        <row r="2371">
          <cell r="D2371" t="str">
            <v>183005</v>
          </cell>
          <cell r="E2371" t="str">
            <v>Unam_Iss_Exp_Deb&gt;1</v>
          </cell>
          <cell r="F2371" t="str">
            <v>183005     Unamortized Debt Exp-Riki</v>
          </cell>
          <cell r="G2371">
            <v>109</v>
          </cell>
        </row>
        <row r="2372">
          <cell r="D2372" t="str">
            <v>183006</v>
          </cell>
          <cell r="E2372" t="str">
            <v>Unam_Iss_Exp_Deb&gt;1</v>
          </cell>
          <cell r="F2372" t="str">
            <v>183006     Unamortized Debt Exp-Bridge Loan</v>
          </cell>
          <cell r="G2372">
            <v>109</v>
          </cell>
        </row>
        <row r="2374">
          <cell r="D2374" t="str">
            <v>183010</v>
          </cell>
          <cell r="E2374" t="str">
            <v>Unam_Iss_Exp_Deb&gt;1</v>
          </cell>
          <cell r="F2374" t="str">
            <v>183010     KFalls Bond Issuance Costs</v>
          </cell>
          <cell r="G2374">
            <v>109</v>
          </cell>
        </row>
        <row r="2375">
          <cell r="D2375" t="str">
            <v>183011</v>
          </cell>
          <cell r="E2375" t="str">
            <v>Unam_Iss_Exp_Deb&gt;1</v>
          </cell>
          <cell r="F2375" t="str">
            <v>183011     KFalls Acc. Amorization Bond Issuance Co</v>
          </cell>
          <cell r="G2375">
            <v>109</v>
          </cell>
        </row>
        <row r="2376">
          <cell r="D2376" t="str">
            <v>183101</v>
          </cell>
          <cell r="E2376" t="str">
            <v>Unam_Iss_Exp_Deb&gt;1</v>
          </cell>
          <cell r="F2376" t="str">
            <v>183101     8 3/8% Jr Sub Deb Ser A 6/30/2035 Quids</v>
          </cell>
          <cell r="G2376">
            <v>109</v>
          </cell>
        </row>
        <row r="2377">
          <cell r="D2377" t="str">
            <v>183102</v>
          </cell>
          <cell r="E2377" t="str">
            <v>Unam_Iss_Exp_Deb&gt;1</v>
          </cell>
          <cell r="F2377" t="str">
            <v>183102     8.55% Jr Sub Deb Ser B 12/31/2025 Quids</v>
          </cell>
          <cell r="G2377">
            <v>109</v>
          </cell>
        </row>
        <row r="2379">
          <cell r="D2379" t="str">
            <v>183105</v>
          </cell>
          <cell r="E2379" t="str">
            <v>Unam_Iss_Exp_Deb&gt;1</v>
          </cell>
          <cell r="F2379" t="str">
            <v>183105     Emery Co. 1991 Refunding PCRB</v>
          </cell>
          <cell r="G2379">
            <v>109</v>
          </cell>
        </row>
        <row r="2380">
          <cell r="D2380" t="str">
            <v>183106</v>
          </cell>
          <cell r="E2380" t="str">
            <v>Unam_Iss_Exp_Deb&gt;1</v>
          </cell>
          <cell r="F2380" t="str">
            <v>183106     3.4% Lincoln Co. 1991 PCRB Due 2016</v>
          </cell>
          <cell r="G2380">
            <v>109</v>
          </cell>
        </row>
        <row r="2381">
          <cell r="D2381" t="str">
            <v>183107</v>
          </cell>
          <cell r="E2381" t="str">
            <v>Unam_Iss_Exp_Deb&gt;1</v>
          </cell>
          <cell r="F2381" t="str">
            <v>183107     PCRB - Forsyth 1/1/18</v>
          </cell>
          <cell r="G2381">
            <v>109</v>
          </cell>
        </row>
        <row r="2382">
          <cell r="D2382" t="str">
            <v>183108</v>
          </cell>
          <cell r="E2382" t="str">
            <v>Unam_Iss_Exp_Deb&gt;1</v>
          </cell>
          <cell r="F2382" t="str">
            <v>183108     PCRB - Sweetwater A 1/1/17</v>
          </cell>
          <cell r="G2382">
            <v>109</v>
          </cell>
        </row>
        <row r="2383">
          <cell r="D2383" t="str">
            <v>183109</v>
          </cell>
          <cell r="E2383" t="str">
            <v>Unam_Iss_Exp_Deb&gt;1</v>
          </cell>
          <cell r="F2383" t="str">
            <v>183109     PCRB - Gillette 1/1/14</v>
          </cell>
          <cell r="G2383">
            <v>109</v>
          </cell>
        </row>
        <row r="2384">
          <cell r="D2384" t="str">
            <v>183110</v>
          </cell>
          <cell r="E2384" t="str">
            <v>Unam_Iss_Exp_Deb&gt;1</v>
          </cell>
          <cell r="F2384" t="str">
            <v>183110     PCRB - Sweetwater/Converse 1/1/14</v>
          </cell>
          <cell r="G2384">
            <v>109</v>
          </cell>
        </row>
        <row r="2385">
          <cell r="D2385" t="str">
            <v>183111</v>
          </cell>
          <cell r="E2385" t="str">
            <v>Unam_Iss_Exp_Deb&gt;1</v>
          </cell>
          <cell r="F2385" t="str">
            <v>183111     3.9% Sweetwater Co. 1984 PCRB Due 2014</v>
          </cell>
          <cell r="G2385">
            <v>109</v>
          </cell>
        </row>
        <row r="2386">
          <cell r="D2386" t="str">
            <v>183112</v>
          </cell>
          <cell r="E2386" t="str">
            <v>Unam_Iss_Exp_Deb&gt;1</v>
          </cell>
          <cell r="F2386" t="str">
            <v>183112     4.125% City of Forsyth 1986 PCRB Due 201</v>
          </cell>
          <cell r="G2386">
            <v>109</v>
          </cell>
        </row>
        <row r="2387">
          <cell r="D2387" t="str">
            <v>183113</v>
          </cell>
          <cell r="E2387" t="str">
            <v>Unam_Iss_Exp_Deb&gt;1</v>
          </cell>
          <cell r="F2387" t="str">
            <v>183113     Sweetwater 1990A (Refunding 1983B PCRB)</v>
          </cell>
          <cell r="G2387">
            <v>109</v>
          </cell>
        </row>
        <row r="2388">
          <cell r="D2388" t="str">
            <v>183114</v>
          </cell>
          <cell r="E2388" t="str">
            <v>Unam_Iss_Exp_Deb&gt;1</v>
          </cell>
          <cell r="F2388" t="str">
            <v>183114     Sweetwater 1992A PCRB Due 12/1/20</v>
          </cell>
          <cell r="G2388">
            <v>109</v>
          </cell>
        </row>
        <row r="2389">
          <cell r="D2389" t="str">
            <v>183115</v>
          </cell>
          <cell r="E2389" t="str">
            <v>Unam_Iss_Exp_Deb&gt;1</v>
          </cell>
          <cell r="F2389" t="str">
            <v>183115     Converse 1992 PCRB Due 12/1/20</v>
          </cell>
          <cell r="G2389">
            <v>109</v>
          </cell>
        </row>
        <row r="2390">
          <cell r="D2390" t="str">
            <v>183116</v>
          </cell>
          <cell r="E2390" t="str">
            <v>Unam_Iss_Exp_Deb&gt;1</v>
          </cell>
          <cell r="F2390" t="str">
            <v>183116     Sweetwater 1992B PCRB Due 12/1/20</v>
          </cell>
          <cell r="G2390">
            <v>109</v>
          </cell>
        </row>
        <row r="2391">
          <cell r="D2391" t="str">
            <v>183117</v>
          </cell>
          <cell r="E2391" t="str">
            <v>Unam_Iss_Exp_Deb&gt;1</v>
          </cell>
          <cell r="F2391" t="str">
            <v>183117     5.65% Emery 1993A PCRB Due 2023</v>
          </cell>
          <cell r="G2391">
            <v>109</v>
          </cell>
        </row>
        <row r="2392">
          <cell r="D2392" t="str">
            <v>183118</v>
          </cell>
          <cell r="E2392" t="str">
            <v>Unam_Iss_Exp_Deb&gt;1</v>
          </cell>
          <cell r="F2392" t="str">
            <v>183118     5 5/8% Emery 1993B PCRB Due 2023</v>
          </cell>
          <cell r="G2392">
            <v>109</v>
          </cell>
        </row>
        <row r="2393">
          <cell r="D2393" t="str">
            <v>183119</v>
          </cell>
          <cell r="E2393" t="str">
            <v>Unam_Iss_Exp_Deb&gt;1</v>
          </cell>
          <cell r="F2393" t="str">
            <v>183119     5 5/8% Lincoln 1993 PCRB Due 2021</v>
          </cell>
          <cell r="G2393">
            <v>109</v>
          </cell>
        </row>
        <row r="2394">
          <cell r="D2394" t="str">
            <v>183120</v>
          </cell>
          <cell r="E2394" t="str">
            <v>Unam_Iss_Exp_Deb&gt;1</v>
          </cell>
          <cell r="F2394" t="str">
            <v>183120     Sweetwater Float Rate PCRB Series 1994A</v>
          </cell>
          <cell r="G2394">
            <v>109</v>
          </cell>
        </row>
        <row r="2395">
          <cell r="D2395" t="str">
            <v>183121</v>
          </cell>
          <cell r="E2395" t="str">
            <v>Unam_Iss_Exp_Deb&gt;1</v>
          </cell>
          <cell r="F2395" t="str">
            <v>183121     Converse Float Rate PCRB Series 1994</v>
          </cell>
          <cell r="G2395">
            <v>109</v>
          </cell>
        </row>
        <row r="2396">
          <cell r="D2396" t="str">
            <v>183122</v>
          </cell>
          <cell r="E2396" t="str">
            <v>Unam_Iss_Exp_Deb&gt;1</v>
          </cell>
          <cell r="F2396" t="str">
            <v>183122     Emery Float Rate PCRB Series 1994</v>
          </cell>
          <cell r="G2396">
            <v>109</v>
          </cell>
        </row>
        <row r="2397">
          <cell r="D2397" t="str">
            <v>183123</v>
          </cell>
          <cell r="E2397" t="str">
            <v>Unam_Iss_Exp_Deb&gt;1</v>
          </cell>
          <cell r="F2397" t="str">
            <v>183123     Carbon Float Rate PCRB Series 1994</v>
          </cell>
          <cell r="G2397">
            <v>109</v>
          </cell>
        </row>
        <row r="2398">
          <cell r="D2398" t="str">
            <v>183124</v>
          </cell>
          <cell r="E2398" t="str">
            <v>Unam_Iss_Exp_Deb&gt;1</v>
          </cell>
          <cell r="F2398" t="str">
            <v>183124     Lincoln Float Rate PCRB Series 1994</v>
          </cell>
          <cell r="G2398">
            <v>109</v>
          </cell>
        </row>
        <row r="2399">
          <cell r="D2399" t="str">
            <v>183125</v>
          </cell>
          <cell r="E2399" t="str">
            <v>Unam_Iss_Exp_Deb&gt;1</v>
          </cell>
          <cell r="F2399" t="str">
            <v>183125     Moffat Float Rate PCRB Series 1994</v>
          </cell>
          <cell r="G2399">
            <v>109</v>
          </cell>
        </row>
        <row r="2400">
          <cell r="D2400" t="str">
            <v>183126</v>
          </cell>
          <cell r="E2400" t="str">
            <v>Unam_Iss_Exp_Deb&gt;1</v>
          </cell>
          <cell r="F2400" t="str">
            <v>183126     4.125% Converse Co. 1995 PCRB Due 2025</v>
          </cell>
          <cell r="G2400">
            <v>109</v>
          </cell>
        </row>
        <row r="2401">
          <cell r="D2401" t="str">
            <v>183127</v>
          </cell>
          <cell r="E2401" t="str">
            <v>Unam_Iss_Exp_Deb&gt;1</v>
          </cell>
          <cell r="F2401" t="str">
            <v>183127     4.125% Lincoln Co. 1995 PCRB Due 2025</v>
          </cell>
          <cell r="G2401">
            <v>109</v>
          </cell>
        </row>
        <row r="2402">
          <cell r="D2402" t="str">
            <v>183128</v>
          </cell>
          <cell r="E2402" t="str">
            <v>Unam_Iss_Exp_Deb&gt;1</v>
          </cell>
          <cell r="F2402" t="str">
            <v>183128     Sweetwater Float Rate PCRB Series 1995</v>
          </cell>
          <cell r="G2402">
            <v>109</v>
          </cell>
        </row>
        <row r="2403">
          <cell r="D2403" t="str">
            <v>183129</v>
          </cell>
          <cell r="E2403" t="str">
            <v>Unam_Iss_Exp_Deb&gt;1</v>
          </cell>
          <cell r="F2403" t="str">
            <v>183129     Emery 6.15% PCRB Series 1996</v>
          </cell>
          <cell r="G2403">
            <v>109</v>
          </cell>
        </row>
        <row r="2404">
          <cell r="D2404" t="str">
            <v>183130</v>
          </cell>
          <cell r="E2404" t="str">
            <v>Unam_Iss_Exp_Deb&gt;1</v>
          </cell>
          <cell r="F2404" t="str">
            <v>183130     6 3/4% FMB Due 4/1/2005</v>
          </cell>
          <cell r="G2404">
            <v>109</v>
          </cell>
        </row>
        <row r="2405">
          <cell r="D2405" t="str">
            <v>183131</v>
          </cell>
          <cell r="E2405" t="str">
            <v>Unam_Iss_Exp_Deb&gt;1</v>
          </cell>
          <cell r="F2405" t="str">
            <v>183131     5.65% FMB Due 11/1/2006</v>
          </cell>
          <cell r="G2405">
            <v>109</v>
          </cell>
        </row>
        <row r="2406">
          <cell r="D2406" t="str">
            <v>183132</v>
          </cell>
          <cell r="E2406" t="str">
            <v>Unam_Iss_Exp_Deb&gt;1</v>
          </cell>
          <cell r="F2406" t="str">
            <v>183132     Lincoln County Rate Swap</v>
          </cell>
          <cell r="G2406">
            <v>109</v>
          </cell>
        </row>
        <row r="2407">
          <cell r="D2407" t="str">
            <v>183133</v>
          </cell>
          <cell r="E2407" t="str">
            <v>Unam_Iss_Exp_Deb&gt;1</v>
          </cell>
          <cell r="F2407" t="str">
            <v>183133     First Mtg Bond 9 1/2% Due 5 20 99</v>
          </cell>
          <cell r="G2407">
            <v>109</v>
          </cell>
        </row>
        <row r="2408">
          <cell r="D2408" t="str">
            <v>183134</v>
          </cell>
          <cell r="E2408" t="str">
            <v>Unam_Iss_Exp_Deb&gt;1</v>
          </cell>
          <cell r="F2408" t="str">
            <v>183134     First Mtg Bond 9.5% Due 6 1 99</v>
          </cell>
          <cell r="G2408">
            <v>109</v>
          </cell>
        </row>
        <row r="2409">
          <cell r="D2409" t="str">
            <v>183135</v>
          </cell>
          <cell r="E2409" t="str">
            <v>Unam_Iss_Exp_Deb&gt;1</v>
          </cell>
          <cell r="F2409" t="str">
            <v>183135     First Mtg Bond-9 1/2% Due 9-1-99</v>
          </cell>
          <cell r="G2409">
            <v>109</v>
          </cell>
        </row>
        <row r="2410">
          <cell r="D2410" t="str">
            <v>183136</v>
          </cell>
          <cell r="E2410" t="str">
            <v>Unam_Iss_Exp_Deb&gt;1</v>
          </cell>
          <cell r="F2410" t="str">
            <v>183136     First Mtg Bond 9.48% Due 5 25 99</v>
          </cell>
          <cell r="G2410">
            <v>109</v>
          </cell>
        </row>
        <row r="2411">
          <cell r="D2411" t="str">
            <v>183137</v>
          </cell>
          <cell r="E2411" t="str">
            <v>Unam_Iss_Exp_Deb&gt;1</v>
          </cell>
          <cell r="F2411" t="str">
            <v>183137     First Mtg Bond 9.4% Due 6 1 99</v>
          </cell>
          <cell r="G2411">
            <v>109</v>
          </cell>
        </row>
        <row r="2412">
          <cell r="D2412" t="str">
            <v>183138</v>
          </cell>
          <cell r="E2412" t="str">
            <v>Unam_Iss_Exp_Deb&gt;1</v>
          </cell>
          <cell r="F2412" t="str">
            <v>183138     First Mtg Bond 8.59% Due 9 1 99</v>
          </cell>
          <cell r="G2412">
            <v>109</v>
          </cell>
        </row>
        <row r="2413">
          <cell r="D2413" t="str">
            <v>183139</v>
          </cell>
          <cell r="E2413" t="str">
            <v>Unam_Iss_Exp_Deb&gt;1</v>
          </cell>
          <cell r="F2413" t="str">
            <v>183139     First Mtg Bond 8.55% Due 8 10 99</v>
          </cell>
          <cell r="G2413">
            <v>109</v>
          </cell>
        </row>
        <row r="2414">
          <cell r="D2414" t="str">
            <v>183140</v>
          </cell>
          <cell r="E2414" t="str">
            <v>Unam_Iss_Exp_Deb&gt;1</v>
          </cell>
          <cell r="F2414" t="str">
            <v>183140     Med-Term Note Ser B 8.90% Due 2/15/01</v>
          </cell>
          <cell r="G2414">
            <v>109</v>
          </cell>
        </row>
        <row r="2415">
          <cell r="D2415" t="str">
            <v>183141</v>
          </cell>
          <cell r="E2415" t="str">
            <v>Unam_Iss_Exp_Deb&gt;1</v>
          </cell>
          <cell r="F2415" t="str">
            <v>183141     Med-Term Note Ser B 8.90% Due 2/15/01</v>
          </cell>
          <cell r="G2415">
            <v>109</v>
          </cell>
        </row>
        <row r="2416">
          <cell r="D2416" t="str">
            <v>183142</v>
          </cell>
          <cell r="E2416" t="str">
            <v>Unam_Iss_Exp_Deb&gt;1</v>
          </cell>
          <cell r="F2416" t="str">
            <v>183142     Med-Term Note Ser B 8.88% Due 2/15/01</v>
          </cell>
          <cell r="G2416">
            <v>109</v>
          </cell>
        </row>
        <row r="2417">
          <cell r="D2417" t="str">
            <v>183143</v>
          </cell>
          <cell r="E2417" t="str">
            <v>Unam_Iss_Exp_Deb&gt;1</v>
          </cell>
          <cell r="F2417" t="str">
            <v>183143     Med-Term Note Ser B 8.90% Due 2/15/01</v>
          </cell>
          <cell r="G2417">
            <v>109</v>
          </cell>
        </row>
        <row r="2418">
          <cell r="D2418" t="str">
            <v>183144</v>
          </cell>
          <cell r="E2418" t="str">
            <v>Unam_Iss_Exp_Deb&gt;1</v>
          </cell>
          <cell r="F2418" t="str">
            <v>183144     Med-Term Note Ser.C 9% Due 9/1/03</v>
          </cell>
          <cell r="G2418">
            <v>109</v>
          </cell>
        </row>
        <row r="2419">
          <cell r="D2419" t="str">
            <v>183145</v>
          </cell>
          <cell r="E2419" t="str">
            <v>Unam_Iss_Exp_Deb&gt;1</v>
          </cell>
          <cell r="F2419" t="str">
            <v>183145     Med-Term Note Ser.A 9.10% Due 3/1/01</v>
          </cell>
          <cell r="G2419">
            <v>109</v>
          </cell>
        </row>
        <row r="2420">
          <cell r="D2420" t="str">
            <v>183146</v>
          </cell>
          <cell r="E2420" t="str">
            <v>Unam_Iss_Exp_Deb&gt;1</v>
          </cell>
          <cell r="F2420" t="str">
            <v>183146     Med-Term Note Ser.C 9.12% Due 7/5/01</v>
          </cell>
          <cell r="G2420">
            <v>109</v>
          </cell>
        </row>
        <row r="2421">
          <cell r="D2421" t="str">
            <v>183147</v>
          </cell>
          <cell r="E2421" t="str">
            <v>Unam_Iss_Exp_Deb&gt;1</v>
          </cell>
          <cell r="F2421" t="str">
            <v>183147     Med-Term Note Ser.C 9.12% Due 7/5/01</v>
          </cell>
          <cell r="G2421">
            <v>109</v>
          </cell>
        </row>
        <row r="2422">
          <cell r="D2422" t="str">
            <v>183148</v>
          </cell>
          <cell r="E2422" t="str">
            <v>Unam_Iss_Exp_Deb&gt;1</v>
          </cell>
          <cell r="F2422" t="str">
            <v>183148     Med-Term Note Ser.B 9.06% Due 7/9/91</v>
          </cell>
          <cell r="G2422">
            <v>109</v>
          </cell>
        </row>
        <row r="2423">
          <cell r="D2423" t="str">
            <v>183149</v>
          </cell>
          <cell r="E2423" t="str">
            <v>Unam_Iss_Exp_Deb&gt;1</v>
          </cell>
          <cell r="F2423" t="str">
            <v>183149     Med-Term Note Ser.C 9.15% Due 7/16/01</v>
          </cell>
          <cell r="G2423">
            <v>109</v>
          </cell>
        </row>
        <row r="2424">
          <cell r="D2424" t="str">
            <v>183150</v>
          </cell>
          <cell r="E2424" t="str">
            <v>Unam_Iss_Exp_Deb&gt;1</v>
          </cell>
          <cell r="F2424" t="str">
            <v>183150     Med-Term Note Ser.B 9.17% Due 7/17/01</v>
          </cell>
          <cell r="G2424">
            <v>109</v>
          </cell>
        </row>
        <row r="2425">
          <cell r="D2425" t="str">
            <v>183151</v>
          </cell>
          <cell r="E2425" t="str">
            <v>Unam_Iss_Exp_Deb&gt;1</v>
          </cell>
          <cell r="F2425" t="str">
            <v>183151     Med-Term Note Ser.C 9.06% Due 7/23/01</v>
          </cell>
          <cell r="G2425">
            <v>109</v>
          </cell>
        </row>
        <row r="2426">
          <cell r="D2426" t="str">
            <v>183152</v>
          </cell>
          <cell r="E2426" t="str">
            <v>Unam_Iss_Exp_Deb&gt;1</v>
          </cell>
          <cell r="F2426" t="str">
            <v>183152     Med-Term Note Ser.C 9.09% Due 7/24/01</v>
          </cell>
          <cell r="G2426">
            <v>109</v>
          </cell>
        </row>
        <row r="2427">
          <cell r="D2427" t="str">
            <v>183153</v>
          </cell>
          <cell r="E2427" t="str">
            <v>Unam_Iss_Exp_Deb&gt;1</v>
          </cell>
          <cell r="F2427" t="str">
            <v>183153     Med-Term Note Ser.C 9.10% Due 7/30/01</v>
          </cell>
          <cell r="G2427">
            <v>109</v>
          </cell>
        </row>
        <row r="2428">
          <cell r="D2428" t="str">
            <v>183154</v>
          </cell>
          <cell r="E2428" t="str">
            <v>Unam_Iss_Exp_Deb&gt;1</v>
          </cell>
          <cell r="F2428" t="str">
            <v>183154     Med-Term Note Ser.C 8.99% Due 8/7/01</v>
          </cell>
          <cell r="G2428">
            <v>109</v>
          </cell>
        </row>
        <row r="2429">
          <cell r="D2429" t="str">
            <v>183155</v>
          </cell>
          <cell r="E2429" t="str">
            <v>Unam_Iss_Exp_Deb&gt;1</v>
          </cell>
          <cell r="F2429" t="str">
            <v>183155     Med-Term Note Ser.C 9.00% Due 8/8/01</v>
          </cell>
          <cell r="G2429">
            <v>109</v>
          </cell>
        </row>
        <row r="2430">
          <cell r="D2430" t="str">
            <v>183156</v>
          </cell>
          <cell r="E2430" t="str">
            <v>Unam_Iss_Exp_Deb&gt;1</v>
          </cell>
          <cell r="F2430" t="str">
            <v>183156     Med-Term Note Ser.B 9.00% Due 8/8/01</v>
          </cell>
          <cell r="G2430">
            <v>109</v>
          </cell>
        </row>
        <row r="2431">
          <cell r="D2431" t="str">
            <v>183157</v>
          </cell>
          <cell r="E2431" t="str">
            <v>Unam_Iss_Exp_Deb&gt;1</v>
          </cell>
          <cell r="F2431" t="str">
            <v>183157     Med-Term Note Ser.C 9.15% Due 8/9/11</v>
          </cell>
          <cell r="G2431">
            <v>109</v>
          </cell>
        </row>
        <row r="2432">
          <cell r="D2432" t="str">
            <v>183158</v>
          </cell>
          <cell r="E2432" t="str">
            <v>Unam_Iss_Exp_Deb&gt;1</v>
          </cell>
          <cell r="F2432" t="str">
            <v>183158     Med-Term Note Ser.C 8.95% Due 9/1/11</v>
          </cell>
          <cell r="G2432">
            <v>109</v>
          </cell>
        </row>
        <row r="2433">
          <cell r="D2433" t="str">
            <v>183159</v>
          </cell>
          <cell r="E2433" t="str">
            <v>Unam_Iss_Exp_Deb&gt;1</v>
          </cell>
          <cell r="F2433" t="str">
            <v>183159     Med-Term Note Ser.C 8.95% Due 9/1/11</v>
          </cell>
          <cell r="G2433">
            <v>109</v>
          </cell>
        </row>
        <row r="2434">
          <cell r="D2434" t="str">
            <v>183160</v>
          </cell>
          <cell r="E2434" t="str">
            <v>Unam_Iss_Exp_Deb&gt;1</v>
          </cell>
          <cell r="F2434" t="str">
            <v>183160     Med-Term Note Ser.C 8.92% Due 9/1/11</v>
          </cell>
          <cell r="G2434">
            <v>109</v>
          </cell>
        </row>
        <row r="2435">
          <cell r="D2435" t="str">
            <v>183161</v>
          </cell>
          <cell r="E2435" t="str">
            <v>Unam_Iss_Exp_Deb&gt;1</v>
          </cell>
          <cell r="F2435" t="str">
            <v>183161     Med Term Note Ser.C 8.53% Due 12/16/21</v>
          </cell>
          <cell r="G2435">
            <v>109</v>
          </cell>
        </row>
        <row r="2436">
          <cell r="D2436" t="str">
            <v>183162</v>
          </cell>
          <cell r="E2436" t="str">
            <v>Unam_Iss_Exp_Deb&gt;1</v>
          </cell>
          <cell r="F2436" t="str">
            <v>183162     Med-Term Note Ser.C 8.29% Due 12/30/11</v>
          </cell>
          <cell r="G2436">
            <v>109</v>
          </cell>
        </row>
        <row r="2437">
          <cell r="D2437" t="str">
            <v>183163</v>
          </cell>
          <cell r="E2437" t="str">
            <v>Unam_Iss_Exp_Deb&gt;1</v>
          </cell>
          <cell r="F2437" t="str">
            <v>183163     Med-Term Note Ser.C 8.375% Due 12/31/21</v>
          </cell>
          <cell r="G2437">
            <v>109</v>
          </cell>
        </row>
        <row r="2438">
          <cell r="D2438" t="str">
            <v>183164</v>
          </cell>
          <cell r="E2438" t="str">
            <v>Unam_Iss_Exp_Deb&gt;1</v>
          </cell>
          <cell r="F2438" t="str">
            <v>183164     Med-Term Note Ser.C 8.26% Due 1/7/22</v>
          </cell>
          <cell r="G2438">
            <v>109</v>
          </cell>
        </row>
        <row r="2439">
          <cell r="D2439" t="str">
            <v>183165</v>
          </cell>
          <cell r="E2439" t="str">
            <v>Unam_Iss_Exp_Deb&gt;1</v>
          </cell>
          <cell r="F2439" t="str">
            <v>183165     Med-Term Note Ser.C 8.27% Due 1/10/22</v>
          </cell>
          <cell r="G2439">
            <v>109</v>
          </cell>
        </row>
        <row r="2440">
          <cell r="D2440" t="str">
            <v>183166</v>
          </cell>
          <cell r="E2440" t="str">
            <v>Unam_Iss_Exp_Deb&gt;1</v>
          </cell>
          <cell r="F2440" t="str">
            <v>183166     Med-Term Note Ser.C 8.26% Due 1/10/12</v>
          </cell>
          <cell r="G2440">
            <v>109</v>
          </cell>
        </row>
        <row r="2441">
          <cell r="D2441" t="str">
            <v>183167</v>
          </cell>
          <cell r="E2441" t="str">
            <v>Unam_Iss_Exp_Deb&gt;1</v>
          </cell>
          <cell r="F2441" t="str">
            <v>183167     Med-Term Note Ser.C 7.67% Due 1/10/07</v>
          </cell>
          <cell r="G2441">
            <v>109</v>
          </cell>
        </row>
        <row r="2442">
          <cell r="D2442" t="str">
            <v>183168</v>
          </cell>
          <cell r="E2442" t="str">
            <v>Unam_Iss_Exp_Deb&gt;1</v>
          </cell>
          <cell r="F2442" t="str">
            <v>183168     Med-Term Note Ser.C 8.28% Due 1/10/12</v>
          </cell>
          <cell r="G2442">
            <v>109</v>
          </cell>
        </row>
        <row r="2443">
          <cell r="D2443" t="str">
            <v>183169</v>
          </cell>
          <cell r="E2443" t="str">
            <v>Unam_Iss_Exp_Deb&gt;1</v>
          </cell>
          <cell r="F2443" t="str">
            <v>183169     Med-Term Note Ser.C 8.25% Due 2/1/12</v>
          </cell>
          <cell r="G2443">
            <v>109</v>
          </cell>
        </row>
        <row r="2444">
          <cell r="D2444" t="str">
            <v>183170</v>
          </cell>
          <cell r="E2444" t="str">
            <v>Unam_Iss_Exp_Deb&gt;1</v>
          </cell>
          <cell r="F2444" t="str">
            <v>183170     Med-Term Note Ser.D 7.86% Due 2/16/04</v>
          </cell>
          <cell r="G2444">
            <v>109</v>
          </cell>
        </row>
        <row r="2445">
          <cell r="D2445" t="str">
            <v>183171</v>
          </cell>
          <cell r="E2445" t="str">
            <v>Unam_Iss_Exp_Deb&gt;1</v>
          </cell>
          <cell r="F2445" t="str">
            <v>183171     Med-Term Note Ser.D 7.81% Due 2/16/04</v>
          </cell>
          <cell r="G2445">
            <v>109</v>
          </cell>
        </row>
        <row r="2446">
          <cell r="D2446" t="str">
            <v>183172</v>
          </cell>
          <cell r="E2446" t="str">
            <v>Unam_Iss_Exp_Deb&gt;1</v>
          </cell>
          <cell r="F2446" t="str">
            <v>183172     Med-Term Note Ser.D 7.46% Due 2/15/99</v>
          </cell>
          <cell r="G2446">
            <v>109</v>
          </cell>
        </row>
        <row r="2447">
          <cell r="D2447" t="str">
            <v>183173</v>
          </cell>
          <cell r="E2447" t="str">
            <v>Unam_Iss_Exp_Deb&gt;1</v>
          </cell>
          <cell r="F2447" t="str">
            <v>183173     Med-Term Note Ser.D 7.45% Due 1/22/99</v>
          </cell>
          <cell r="G2447">
            <v>109</v>
          </cell>
        </row>
        <row r="2448">
          <cell r="D2448" t="str">
            <v>183174</v>
          </cell>
          <cell r="E2448" t="str">
            <v>Unam_Iss_Exp_Deb&gt;1</v>
          </cell>
          <cell r="F2448" t="str">
            <v>183174     Med-Term Note Ser.D 7.79% Due 2/16/04</v>
          </cell>
          <cell r="G2448">
            <v>109</v>
          </cell>
        </row>
        <row r="2449">
          <cell r="D2449" t="str">
            <v>183175</v>
          </cell>
          <cell r="E2449" t="str">
            <v>Unam_Iss_Exp_Deb&gt;1</v>
          </cell>
          <cell r="F2449" t="str">
            <v>183175     Med-Term Note Ser.D 7.40% Due 2/15/99</v>
          </cell>
          <cell r="G2449">
            <v>109</v>
          </cell>
        </row>
        <row r="2450">
          <cell r="D2450" t="str">
            <v>183176</v>
          </cell>
          <cell r="E2450" t="str">
            <v>Unam_Iss_Exp_Deb&gt;1</v>
          </cell>
          <cell r="F2450" t="str">
            <v>183176     Med-Term Note Ser.D 7.40% Due 2/15/99</v>
          </cell>
          <cell r="G2450">
            <v>109</v>
          </cell>
        </row>
        <row r="2451">
          <cell r="D2451" t="str">
            <v>183177</v>
          </cell>
          <cell r="E2451" t="str">
            <v>Unam_Iss_Exp_Deb&gt;1</v>
          </cell>
          <cell r="F2451" t="str">
            <v>183177     Med-Term Note Ser.D 7.75% Due 2/16/04</v>
          </cell>
          <cell r="G2451">
            <v>109</v>
          </cell>
        </row>
        <row r="2452">
          <cell r="D2452" t="str">
            <v>183178</v>
          </cell>
          <cell r="E2452" t="str">
            <v>Unam_Iss_Exp_Deb&gt;1</v>
          </cell>
          <cell r="F2452" t="str">
            <v>183178     Med-Term Note Ser.D 7.45% Due 1/22/99</v>
          </cell>
          <cell r="G2452">
            <v>109</v>
          </cell>
        </row>
        <row r="2453">
          <cell r="D2453" t="str">
            <v>183179</v>
          </cell>
          <cell r="E2453" t="str">
            <v>Unam_Iss_Exp_Deb&gt;1</v>
          </cell>
          <cell r="F2453" t="str">
            <v>183179     Med-Term Note Ser.D 7.50% Due 2/15/99</v>
          </cell>
          <cell r="G2453">
            <v>109</v>
          </cell>
        </row>
        <row r="2454">
          <cell r="D2454" t="str">
            <v>183180</v>
          </cell>
          <cell r="E2454" t="str">
            <v>Unam_Iss_Exp_Deb&gt;1</v>
          </cell>
          <cell r="F2454" t="str">
            <v>183180     Med-Term Note Ser.D 7.49% Due 2/15/99</v>
          </cell>
          <cell r="G2454">
            <v>109</v>
          </cell>
        </row>
        <row r="2455">
          <cell r="D2455" t="str">
            <v>183181</v>
          </cell>
          <cell r="E2455" t="str">
            <v>Unam_Iss_Exp_Deb&gt;1</v>
          </cell>
          <cell r="F2455" t="str">
            <v>183181     Med-Term Note Ser.D 7.35% Due 2/1/99</v>
          </cell>
          <cell r="G2455">
            <v>109</v>
          </cell>
        </row>
        <row r="2456">
          <cell r="D2456" t="str">
            <v>183182</v>
          </cell>
          <cell r="E2456" t="str">
            <v>Unam_Iss_Exp_Deb&gt;1</v>
          </cell>
          <cell r="F2456" t="str">
            <v>183182     Med-Term Note Ser.D 7.45% Due 2/4/99</v>
          </cell>
          <cell r="G2456">
            <v>109</v>
          </cell>
        </row>
        <row r="2457">
          <cell r="D2457" t="str">
            <v>183183</v>
          </cell>
          <cell r="E2457" t="str">
            <v>Unam_Iss_Exp_Deb&gt;1</v>
          </cell>
          <cell r="F2457" t="str">
            <v>183183     Med-Term Note Ser.D 7.45% Due 2/15/99</v>
          </cell>
          <cell r="G2457">
            <v>109</v>
          </cell>
        </row>
        <row r="2458">
          <cell r="D2458" t="str">
            <v>183184</v>
          </cell>
          <cell r="E2458" t="str">
            <v>Unam_Iss_Exp_Deb&gt;1</v>
          </cell>
          <cell r="F2458" t="str">
            <v>183184     Med-Term Note Ser.D 7.54% Due 2/15/99</v>
          </cell>
          <cell r="G2458">
            <v>109</v>
          </cell>
        </row>
        <row r="2459">
          <cell r="D2459" t="str">
            <v>183185</v>
          </cell>
          <cell r="E2459" t="str">
            <v>Unam_Iss_Exp_Deb&gt;1</v>
          </cell>
          <cell r="F2459" t="str">
            <v>183185     Med-Term Note Ser.D 7.20% Due 8/15/02</v>
          </cell>
          <cell r="G2459">
            <v>109</v>
          </cell>
        </row>
        <row r="2460">
          <cell r="D2460" t="str">
            <v>183186</v>
          </cell>
          <cell r="E2460" t="str">
            <v>Unam_Iss_Exp_Deb&gt;1</v>
          </cell>
          <cell r="F2460" t="str">
            <v>183186     Med-Term Note Ser.D 7.20% Due 8/15/02</v>
          </cell>
          <cell r="G2460">
            <v>109</v>
          </cell>
        </row>
        <row r="2461">
          <cell r="D2461" t="str">
            <v>183187</v>
          </cell>
          <cell r="E2461" t="str">
            <v>Unam_Iss_Exp_Deb&gt;1</v>
          </cell>
          <cell r="F2461" t="str">
            <v>183187     Med-Term Note Ser.D 7.20% Due 8/15/02</v>
          </cell>
          <cell r="G2461">
            <v>109</v>
          </cell>
        </row>
        <row r="2462">
          <cell r="D2462" t="str">
            <v>183188</v>
          </cell>
          <cell r="E2462" t="str">
            <v>Unam_Iss_Exp_Deb&gt;1</v>
          </cell>
          <cell r="F2462" t="str">
            <v>183188     Med-Term Note Ser.D 7.20% Due 8/15/02</v>
          </cell>
          <cell r="G2462">
            <v>109</v>
          </cell>
        </row>
        <row r="2463">
          <cell r="D2463" t="str">
            <v>183189</v>
          </cell>
          <cell r="E2463" t="str">
            <v>Unam_Iss_Exp_Deb&gt;1</v>
          </cell>
          <cell r="F2463" t="str">
            <v>183189     Med-Term Note Ser.D 7.18% Due 8/15/02</v>
          </cell>
          <cell r="G2463">
            <v>109</v>
          </cell>
        </row>
        <row r="2464">
          <cell r="D2464" t="str">
            <v>183190</v>
          </cell>
          <cell r="E2464" t="str">
            <v>Unam_Iss_Exp_Deb&gt;1</v>
          </cell>
          <cell r="F2464" t="str">
            <v>183190     Med-Term Note Ser.D 7.18% Due 8/15/02</v>
          </cell>
          <cell r="G2464">
            <v>109</v>
          </cell>
        </row>
        <row r="2465">
          <cell r="D2465" t="str">
            <v>183191</v>
          </cell>
          <cell r="E2465" t="str">
            <v>Unam_Iss_Exp_Deb&gt;1</v>
          </cell>
          <cell r="F2465" t="str">
            <v>183191     Med-Term Note Ser.D 7.12% Due 8/15/02</v>
          </cell>
          <cell r="G2465">
            <v>109</v>
          </cell>
        </row>
        <row r="2466">
          <cell r="D2466" t="str">
            <v>183192</v>
          </cell>
          <cell r="E2466" t="str">
            <v>Unam_Iss_Exp_Deb&gt;1</v>
          </cell>
          <cell r="F2466" t="str">
            <v>183192     Med-Term Note Ser.E 7.32% Due 9/3/04</v>
          </cell>
          <cell r="G2466">
            <v>109</v>
          </cell>
        </row>
        <row r="2467">
          <cell r="D2467" t="str">
            <v>183193</v>
          </cell>
          <cell r="E2467" t="str">
            <v>Unam_Iss_Exp_Deb&gt;1</v>
          </cell>
          <cell r="F2467" t="str">
            <v>183193     Med-Term Note Ser.E 7.25% Due 9/9/02</v>
          </cell>
          <cell r="G2467">
            <v>109</v>
          </cell>
        </row>
        <row r="2468">
          <cell r="D2468" t="str">
            <v>183194</v>
          </cell>
          <cell r="E2468" t="str">
            <v>Unam_Iss_Exp_Deb&gt;1</v>
          </cell>
          <cell r="F2468" t="str">
            <v>183194     Med-Term Note Ser.E 7.25% Due 9/9/02</v>
          </cell>
          <cell r="G2468">
            <v>109</v>
          </cell>
        </row>
        <row r="2469">
          <cell r="D2469" t="str">
            <v>183195</v>
          </cell>
          <cell r="E2469" t="str">
            <v>Unam_Iss_Exp_Deb&gt;1</v>
          </cell>
          <cell r="F2469" t="str">
            <v>183195     Med-Term Note Ser.E 6.86% Due 9/11/00</v>
          </cell>
          <cell r="G2469">
            <v>109</v>
          </cell>
        </row>
        <row r="2470">
          <cell r="D2470" t="str">
            <v>183196</v>
          </cell>
          <cell r="E2470" t="str">
            <v>Unam_Iss_Exp_Deb&gt;1</v>
          </cell>
          <cell r="F2470" t="str">
            <v>183196     Med-Term Note Ser.E 8.07% Due 9/9/22</v>
          </cell>
          <cell r="G2470">
            <v>109</v>
          </cell>
        </row>
        <row r="2471">
          <cell r="D2471" t="str">
            <v>183197</v>
          </cell>
          <cell r="E2471" t="str">
            <v>Unam_Iss_Exp_Deb&gt;1</v>
          </cell>
          <cell r="F2471" t="str">
            <v>183197     Med-Term Note Ser.E 7.21% Due 9/9/02</v>
          </cell>
          <cell r="G2471">
            <v>109</v>
          </cell>
        </row>
        <row r="2472">
          <cell r="D2472" t="str">
            <v>183198</v>
          </cell>
          <cell r="E2472" t="str">
            <v>Unam_Iss_Exp_Deb&gt;1</v>
          </cell>
          <cell r="F2472" t="str">
            <v>183198     Med-Term Note Ser.E 7.14% Due 9/10/02</v>
          </cell>
          <cell r="G2472">
            <v>109</v>
          </cell>
        </row>
        <row r="2473">
          <cell r="D2473" t="str">
            <v>183199</v>
          </cell>
          <cell r="E2473" t="str">
            <v>Unam_Iss_Exp_Deb&gt;1</v>
          </cell>
          <cell r="F2473" t="str">
            <v>183199     Med-Term Note Ser.E 7.43% Due 9/11/07</v>
          </cell>
          <cell r="G2473">
            <v>109</v>
          </cell>
        </row>
        <row r="2474">
          <cell r="D2474" t="str">
            <v>183200</v>
          </cell>
          <cell r="E2474" t="str">
            <v>Unam_Iss_Exp_Deb&gt;1</v>
          </cell>
          <cell r="F2474" t="str">
            <v>183200     Med-Term Note Ser.E 8.12% Due 9/9/22</v>
          </cell>
          <cell r="G2474">
            <v>109</v>
          </cell>
        </row>
        <row r="2475">
          <cell r="D2475" t="str">
            <v>183201</v>
          </cell>
          <cell r="E2475" t="str">
            <v>Unam_Iss_Exp_Deb&gt;1</v>
          </cell>
          <cell r="F2475" t="str">
            <v>183201     Med-Term Note Ser.E 8.11% Due 9/9/22</v>
          </cell>
          <cell r="G2475">
            <v>109</v>
          </cell>
        </row>
        <row r="2476">
          <cell r="D2476" t="str">
            <v>183202</v>
          </cell>
          <cell r="E2476" t="str">
            <v>Unam_Iss_Exp_Deb&gt;1</v>
          </cell>
          <cell r="F2476" t="str">
            <v>183202     Med-Term Note Ser.E 8.05% Due 9/14/22</v>
          </cell>
          <cell r="G2476">
            <v>109</v>
          </cell>
        </row>
        <row r="2477">
          <cell r="D2477" t="str">
            <v>183203</v>
          </cell>
          <cell r="E2477" t="str">
            <v>Unam_Iss_Exp_Deb&gt;1</v>
          </cell>
          <cell r="F2477" t="str">
            <v>183203     Med-Term Note Ser.E 6.98% Due 9/16/02</v>
          </cell>
          <cell r="G2477">
            <v>109</v>
          </cell>
        </row>
        <row r="2478">
          <cell r="D2478" t="str">
            <v>183204</v>
          </cell>
          <cell r="E2478" t="str">
            <v>Unam_Iss_Exp_Deb&gt;1</v>
          </cell>
          <cell r="F2478" t="str">
            <v>183204     Med-Term Note Ser.E 6.97% Due 9/16/02</v>
          </cell>
          <cell r="G2478">
            <v>109</v>
          </cell>
        </row>
        <row r="2479">
          <cell r="D2479" t="str">
            <v>183205</v>
          </cell>
          <cell r="E2479" t="str">
            <v>Unam_Iss_Exp_Deb&gt;1</v>
          </cell>
          <cell r="F2479" t="str">
            <v>183205     Med-Term Note Ser.E 6.95% Due 9/16/02</v>
          </cell>
          <cell r="G2479">
            <v>109</v>
          </cell>
        </row>
        <row r="2480">
          <cell r="D2480" t="str">
            <v>183206</v>
          </cell>
          <cell r="E2480" t="str">
            <v>Unam_Iss_Exp_Deb&gt;1</v>
          </cell>
          <cell r="F2480" t="str">
            <v>183206     Med-Term Note Ser.E 6.55% Due 9/15/00</v>
          </cell>
          <cell r="G2480">
            <v>109</v>
          </cell>
        </row>
        <row r="2481">
          <cell r="D2481" t="str">
            <v>183207</v>
          </cell>
          <cell r="E2481" t="str">
            <v>Unam_Iss_Exp_Deb&gt;1</v>
          </cell>
          <cell r="F2481" t="str">
            <v>183207     Med-Term Note Ser.E 7.00% Due 9/17/02</v>
          </cell>
          <cell r="G2481">
            <v>109</v>
          </cell>
        </row>
        <row r="2482">
          <cell r="D2482" t="str">
            <v>183208</v>
          </cell>
          <cell r="E2482" t="str">
            <v>Unam_Iss_Exp_Deb&gt;1</v>
          </cell>
          <cell r="F2482" t="str">
            <v>183208     Med-Term Note Ser.E 7.22% Due 9/18/07</v>
          </cell>
          <cell r="G2482">
            <v>109</v>
          </cell>
        </row>
        <row r="2483">
          <cell r="D2483" t="str">
            <v>183209</v>
          </cell>
          <cell r="E2483" t="str">
            <v>Unam_Iss_Exp_Deb&gt;1</v>
          </cell>
          <cell r="F2483" t="str">
            <v>183209     Med-Term Note Ser.E 8.05% Due 9/1/22</v>
          </cell>
          <cell r="G2483">
            <v>109</v>
          </cell>
        </row>
        <row r="2484">
          <cell r="D2484" t="str">
            <v>183210</v>
          </cell>
          <cell r="E2484" t="str">
            <v>Unam_Iss_Exp_Deb&gt;1</v>
          </cell>
          <cell r="F2484" t="str">
            <v>183210     Med-Term Note Ser.E 6.97% Due 9/23/02</v>
          </cell>
          <cell r="G2484">
            <v>109</v>
          </cell>
        </row>
        <row r="2485">
          <cell r="D2485" t="str">
            <v>183211</v>
          </cell>
          <cell r="E2485" t="str">
            <v>Unam_Iss_Exp_Deb&gt;1</v>
          </cell>
          <cell r="F2485" t="str">
            <v>183211     Med-Term Note Ser.E 7.27% Due 9/24/07</v>
          </cell>
          <cell r="G2485">
            <v>109</v>
          </cell>
        </row>
        <row r="2486">
          <cell r="D2486" t="str">
            <v>183212</v>
          </cell>
          <cell r="E2486" t="str">
            <v>Unam_Iss_Exp_Deb&gt;1</v>
          </cell>
          <cell r="F2486" t="str">
            <v>183212     Med-Term Note Ser.E 6.54% Due 9/27/99</v>
          </cell>
          <cell r="G2486">
            <v>109</v>
          </cell>
        </row>
        <row r="2487">
          <cell r="D2487" t="str">
            <v>183213</v>
          </cell>
          <cell r="E2487" t="str">
            <v>Unam_Iss_Exp_Deb&gt;1</v>
          </cell>
          <cell r="F2487" t="str">
            <v>183213     Med-Term Note Ser.E 6.51% Due 9/23/99</v>
          </cell>
          <cell r="G2487">
            <v>109</v>
          </cell>
        </row>
        <row r="2488">
          <cell r="D2488" t="str">
            <v>183214</v>
          </cell>
          <cell r="E2488" t="str">
            <v>Unam_Iss_Exp_Deb&gt;1</v>
          </cell>
          <cell r="F2488" t="str">
            <v>183214     Med-Term Note Ser.E 7.11% Due 9/24/04</v>
          </cell>
          <cell r="G2488">
            <v>109</v>
          </cell>
        </row>
        <row r="2489">
          <cell r="D2489" t="str">
            <v>183215</v>
          </cell>
          <cell r="E2489" t="str">
            <v>Unam_Iss_Exp_Deb&gt;1</v>
          </cell>
          <cell r="F2489" t="str">
            <v>183215     Med-Term Note Ser.E 8.08% Due 10/14/22</v>
          </cell>
          <cell r="G2489">
            <v>109</v>
          </cell>
        </row>
        <row r="2490">
          <cell r="D2490" t="str">
            <v>183216</v>
          </cell>
          <cell r="E2490" t="str">
            <v>Unam_Iss_Exp_Deb&gt;1</v>
          </cell>
          <cell r="F2490" t="str">
            <v>183216     Med-Term Note Ser.E 8.08% Due 10/14/22</v>
          </cell>
          <cell r="G2490">
            <v>109</v>
          </cell>
        </row>
        <row r="2491">
          <cell r="D2491" t="str">
            <v>183217</v>
          </cell>
          <cell r="E2491" t="str">
            <v>Unam_Iss_Exp_Deb&gt;1</v>
          </cell>
          <cell r="F2491" t="str">
            <v>183217     Med-Term Note Ser.E 6.53% Due 9/27/99</v>
          </cell>
          <cell r="G2491">
            <v>109</v>
          </cell>
        </row>
        <row r="2492">
          <cell r="D2492" t="str">
            <v>183218</v>
          </cell>
          <cell r="E2492" t="str">
            <v>Unam_Iss_Exp_Deb&gt;1</v>
          </cell>
          <cell r="F2492" t="str">
            <v>183218     Med-Term Note Ser.E 6.55% Due 9/28/99</v>
          </cell>
          <cell r="G2492">
            <v>109</v>
          </cell>
        </row>
        <row r="2493">
          <cell r="D2493" t="str">
            <v>183219</v>
          </cell>
          <cell r="E2493" t="str">
            <v>Unam_Iss_Exp_Deb&gt;1</v>
          </cell>
          <cell r="F2493" t="str">
            <v>183219     Med-Term Note Ser.E 7.03% Due 10/15/03</v>
          </cell>
          <cell r="G2493">
            <v>109</v>
          </cell>
        </row>
        <row r="2494">
          <cell r="D2494" t="str">
            <v>183220</v>
          </cell>
          <cell r="E2494" t="str">
            <v>Unam_Iss_Exp_Deb&gt;1</v>
          </cell>
          <cell r="F2494" t="str">
            <v>183220     Med-Term Note Ser.E 7.34% Due 10/17/05</v>
          </cell>
          <cell r="G2494">
            <v>109</v>
          </cell>
        </row>
        <row r="2495">
          <cell r="D2495" t="str">
            <v>183221</v>
          </cell>
          <cell r="E2495" t="str">
            <v>Unam_Iss_Exp_Deb&gt;1</v>
          </cell>
          <cell r="F2495" t="str">
            <v>183221     Med-Term Note Ser.E 7.36% Due 10/17/05</v>
          </cell>
          <cell r="G2495">
            <v>109</v>
          </cell>
        </row>
        <row r="2496">
          <cell r="D2496" t="str">
            <v>183222</v>
          </cell>
          <cell r="E2496" t="str">
            <v>Unam_Iss_Exp_Deb&gt;1</v>
          </cell>
          <cell r="F2496" t="str">
            <v>183222     Med-Term Note Ser.E 7.27% Due 10/21/03</v>
          </cell>
          <cell r="G2496">
            <v>109</v>
          </cell>
        </row>
        <row r="2497">
          <cell r="D2497" t="str">
            <v>183223</v>
          </cell>
          <cell r="E2497" t="str">
            <v>Unam_Iss_Exp_Deb&gt;1</v>
          </cell>
          <cell r="F2497" t="str">
            <v>183223     Med-Term Note Ser.E 7.39% Due 10/21/03</v>
          </cell>
          <cell r="G2497">
            <v>109</v>
          </cell>
        </row>
        <row r="2498">
          <cell r="D2498" t="str">
            <v>183224</v>
          </cell>
          <cell r="E2498" t="str">
            <v>Unam_Iss_Exp_Deb&gt;1</v>
          </cell>
          <cell r="F2498" t="str">
            <v>183224     Med-Term Note Ser.E 7.30% Due 10/22/04</v>
          </cell>
          <cell r="G2498">
            <v>109</v>
          </cell>
        </row>
        <row r="2499">
          <cell r="D2499" t="str">
            <v>183225</v>
          </cell>
          <cell r="E2499" t="str">
            <v>Unam_Iss_Exp_Deb&gt;1</v>
          </cell>
          <cell r="F2499" t="str">
            <v>183225     Med-Term Note Ser.E 7.30% Due 10/22/04</v>
          </cell>
          <cell r="G2499">
            <v>109</v>
          </cell>
        </row>
        <row r="2500">
          <cell r="D2500" t="str">
            <v>183226</v>
          </cell>
          <cell r="E2500" t="str">
            <v>Unam_Iss_Exp_Deb&gt;1</v>
          </cell>
          <cell r="F2500" t="str">
            <v>183226     Med-Term Note Ser.E 7.30% Due 10/22/03</v>
          </cell>
          <cell r="G2500">
            <v>109</v>
          </cell>
        </row>
        <row r="2501">
          <cell r="D2501" t="str">
            <v>183227</v>
          </cell>
          <cell r="E2501" t="str">
            <v>Unam_Iss_Exp_Deb&gt;1</v>
          </cell>
          <cell r="F2501" t="str">
            <v>183227     Med-Term Note Ser.E 7.53% Due 10/26/04</v>
          </cell>
          <cell r="G2501">
            <v>109</v>
          </cell>
        </row>
        <row r="2502">
          <cell r="D2502" t="str">
            <v>183228</v>
          </cell>
          <cell r="E2502" t="str">
            <v>Unam_Iss_Exp_Deb&gt;1</v>
          </cell>
          <cell r="F2502" t="str">
            <v>183228     Med-Term Note Ser.E 7.71% Due 10/27/04</v>
          </cell>
          <cell r="G2502">
            <v>109</v>
          </cell>
        </row>
        <row r="2503">
          <cell r="D2503" t="str">
            <v>183229</v>
          </cell>
          <cell r="E2503" t="str">
            <v>Unam_Iss_Exp_Deb&gt;1</v>
          </cell>
          <cell r="F2503" t="str">
            <v>183229     Med-Term Note Ser.E 7.71% Due 10/27/04</v>
          </cell>
          <cell r="G2503">
            <v>109</v>
          </cell>
        </row>
        <row r="2504">
          <cell r="D2504" t="str">
            <v>183230</v>
          </cell>
          <cell r="E2504" t="str">
            <v>Unam_Iss_Exp_Deb&gt;1</v>
          </cell>
          <cell r="F2504" t="str">
            <v>183230     Med-Term Note Ser.E 7.72% Due 11/2/04</v>
          </cell>
          <cell r="G2504">
            <v>109</v>
          </cell>
        </row>
        <row r="2505">
          <cell r="D2505" t="str">
            <v>183231</v>
          </cell>
          <cell r="E2505" t="str">
            <v>Unam_Iss_Exp_Deb&gt;1</v>
          </cell>
          <cell r="F2505" t="str">
            <v>183231     Med-Term Note Ser.E 7.60% Due 11/1/04</v>
          </cell>
          <cell r="G2505">
            <v>109</v>
          </cell>
        </row>
        <row r="2506">
          <cell r="D2506" t="str">
            <v>183232</v>
          </cell>
          <cell r="E2506" t="str">
            <v>Unam_Iss_Exp_Deb&gt;1</v>
          </cell>
          <cell r="F2506" t="str">
            <v>183232     Med-Term Note Ser.E 7.50% Due 8/1/01</v>
          </cell>
          <cell r="G2506">
            <v>109</v>
          </cell>
        </row>
        <row r="2507">
          <cell r="D2507" t="str">
            <v>183233</v>
          </cell>
          <cell r="E2507" t="str">
            <v>Unam_Iss_Exp_Deb&gt;1</v>
          </cell>
          <cell r="F2507" t="str">
            <v>183233     Med-Term Note Ser.E 7.66% Due 10/22/04</v>
          </cell>
          <cell r="G2507">
            <v>109</v>
          </cell>
        </row>
        <row r="2508">
          <cell r="D2508" t="str">
            <v>183234</v>
          </cell>
          <cell r="E2508" t="str">
            <v>Unam_Iss_Exp_Deb&gt;1</v>
          </cell>
          <cell r="F2508" t="str">
            <v>183234     Med-Term Note Ser.E 7.16% Due 1/19/00</v>
          </cell>
          <cell r="G2508">
            <v>109</v>
          </cell>
        </row>
        <row r="2509">
          <cell r="D2509" t="str">
            <v>183235</v>
          </cell>
          <cell r="E2509" t="str">
            <v>Unam_Iss_Exp_Deb&gt;1</v>
          </cell>
          <cell r="F2509" t="str">
            <v>183235     Med-Term Note Ser.E 7.11% Due 1/20/00</v>
          </cell>
          <cell r="G2509">
            <v>109</v>
          </cell>
        </row>
        <row r="2510">
          <cell r="D2510" t="str">
            <v>183236</v>
          </cell>
          <cell r="E2510" t="str">
            <v>Unam_Iss_Exp_Deb&gt;1</v>
          </cell>
          <cell r="F2510" t="str">
            <v>183236     Med-Term Note Ser.E 8.13% Due 1/22/13</v>
          </cell>
          <cell r="G2510">
            <v>109</v>
          </cell>
        </row>
        <row r="2511">
          <cell r="D2511" t="str">
            <v>183237</v>
          </cell>
          <cell r="E2511" t="str">
            <v>Unam_Iss_Exp_Deb&gt;1</v>
          </cell>
          <cell r="F2511" t="str">
            <v>183237     Med-Term Note Ser.E 8.23% Due 1/20/23</v>
          </cell>
          <cell r="G2511">
            <v>109</v>
          </cell>
        </row>
        <row r="2512">
          <cell r="D2512" t="str">
            <v>183238</v>
          </cell>
          <cell r="E2512" t="str">
            <v>Unam_Iss_Exp_Deb&gt;1</v>
          </cell>
          <cell r="F2512" t="str">
            <v>183238     Med-Term Note Ser.E 7.13% Due 1/20/00</v>
          </cell>
          <cell r="G2512">
            <v>109</v>
          </cell>
        </row>
        <row r="2513">
          <cell r="D2513" t="str">
            <v>183239</v>
          </cell>
          <cell r="E2513" t="str">
            <v>Unam_Iss_Exp_Deb&gt;1</v>
          </cell>
          <cell r="F2513" t="str">
            <v>183239     Med-Term Note Ser.E 7.07% Due 1/25/00</v>
          </cell>
          <cell r="G2513">
            <v>109</v>
          </cell>
        </row>
        <row r="2514">
          <cell r="D2514" t="str">
            <v>183240</v>
          </cell>
          <cell r="E2514" t="str">
            <v>Unam_Iss_Exp_Deb&gt;1</v>
          </cell>
          <cell r="F2514" t="str">
            <v>183240     Med-Term Note Ser.E 7.40% Due 1/22/03</v>
          </cell>
          <cell r="G2514">
            <v>109</v>
          </cell>
        </row>
        <row r="2515">
          <cell r="D2515" t="str">
            <v>183241</v>
          </cell>
          <cell r="E2515" t="str">
            <v>Unam_Iss_Exp_Deb&gt;1</v>
          </cell>
          <cell r="F2515" t="str">
            <v>183241     Med-Term Note Ser.E 7.43% Due 1/24/05</v>
          </cell>
          <cell r="G2515">
            <v>109</v>
          </cell>
        </row>
        <row r="2516">
          <cell r="D2516" t="str">
            <v>183242</v>
          </cell>
          <cell r="E2516" t="str">
            <v>Unam_Iss_Exp_Deb&gt;1</v>
          </cell>
          <cell r="F2516" t="str">
            <v>183242     Med-Term Note Ser.E 7.43% Due 1/24/05</v>
          </cell>
          <cell r="G2516">
            <v>109</v>
          </cell>
        </row>
        <row r="2517">
          <cell r="D2517" t="str">
            <v>183243</v>
          </cell>
          <cell r="E2517" t="str">
            <v>Unam_Iss_Exp_Deb&gt;1</v>
          </cell>
          <cell r="F2517" t="str">
            <v>183243     Med-Term Note Ser.E 6.99% Due 1/25/00</v>
          </cell>
          <cell r="G2517">
            <v>109</v>
          </cell>
        </row>
        <row r="2518">
          <cell r="D2518" t="str">
            <v>183244</v>
          </cell>
          <cell r="E2518" t="str">
            <v>Unam_Iss_Exp_Deb&gt;1</v>
          </cell>
          <cell r="F2518" t="str">
            <v>183244     Med-Term Note Ser.E 7.36% Due 1/27/03</v>
          </cell>
          <cell r="G2518">
            <v>109</v>
          </cell>
        </row>
        <row r="2519">
          <cell r="D2519" t="str">
            <v>183245</v>
          </cell>
          <cell r="E2519" t="str">
            <v>Unam_Iss_Exp_Deb&gt;1</v>
          </cell>
          <cell r="F2519" t="str">
            <v>183245     Med-Term Note Ser.E 6.97% Due 1/28/00</v>
          </cell>
          <cell r="G2519">
            <v>109</v>
          </cell>
        </row>
        <row r="2520">
          <cell r="D2520" t="str">
            <v>183246</v>
          </cell>
          <cell r="E2520" t="str">
            <v>Unam_Iss_Exp_Deb&gt;1</v>
          </cell>
          <cell r="F2520" t="str">
            <v>183246     Med-Term Note Ser.E 8.23% Due 1/20/23</v>
          </cell>
          <cell r="G2520">
            <v>109</v>
          </cell>
        </row>
        <row r="2521">
          <cell r="D2521" t="str">
            <v>183247</v>
          </cell>
          <cell r="E2521" t="str">
            <v>Unam_Iss_Exp_Deb&gt;1</v>
          </cell>
          <cell r="F2521" t="str">
            <v>183247     Med-Term Note Ser.F 7.25% Due 8/1/13</v>
          </cell>
          <cell r="G2521">
            <v>109</v>
          </cell>
        </row>
        <row r="2522">
          <cell r="D2522" t="str">
            <v>183248</v>
          </cell>
          <cell r="E2522" t="str">
            <v>Unam_Iss_Exp_Deb&gt;1</v>
          </cell>
          <cell r="F2522" t="str">
            <v>183248     Med-Term Note Ser.F 7.25% Due 8/1/13</v>
          </cell>
          <cell r="G2522">
            <v>109</v>
          </cell>
        </row>
        <row r="2523">
          <cell r="D2523" t="str">
            <v>183249</v>
          </cell>
          <cell r="E2523" t="str">
            <v>Unam_Iss_Exp_Deb&gt;1</v>
          </cell>
          <cell r="F2523" t="str">
            <v>183249     Med-Term Note Ser.F 7.25% Due 8/1/13</v>
          </cell>
          <cell r="G2523">
            <v>109</v>
          </cell>
        </row>
        <row r="2524">
          <cell r="D2524" t="str">
            <v>183250</v>
          </cell>
          <cell r="E2524" t="str">
            <v>Unam_Iss_Exp_Deb&gt;1</v>
          </cell>
          <cell r="F2524" t="str">
            <v>183250     Med-Term Note Ser.F 7.25% Due 8/1/13</v>
          </cell>
          <cell r="G2524">
            <v>109</v>
          </cell>
        </row>
        <row r="2525">
          <cell r="D2525" t="str">
            <v>183251</v>
          </cell>
          <cell r="E2525" t="str">
            <v>Unam_Iss_Exp_Deb&gt;1</v>
          </cell>
          <cell r="F2525" t="str">
            <v>183251     Med-Term Note Ser.F 6.34% Due 7/28/03</v>
          </cell>
          <cell r="G2525">
            <v>109</v>
          </cell>
        </row>
        <row r="2526">
          <cell r="D2526" t="str">
            <v>183252</v>
          </cell>
          <cell r="E2526" t="str">
            <v>Unam_Iss_Exp_Deb&gt;1</v>
          </cell>
          <cell r="F2526" t="str">
            <v>183252     Med-Term Note Ser.F 6.34% Due 7/28/03</v>
          </cell>
          <cell r="G2526">
            <v>109</v>
          </cell>
        </row>
        <row r="2527">
          <cell r="D2527" t="str">
            <v>183253</v>
          </cell>
          <cell r="E2527" t="str">
            <v>Unam_Iss_Exp_Deb&gt;1</v>
          </cell>
          <cell r="F2527" t="str">
            <v>183253     Med-Term Note Ser.F 6.34% Due 7/28/03</v>
          </cell>
          <cell r="G2527">
            <v>109</v>
          </cell>
        </row>
        <row r="2528">
          <cell r="D2528" t="str">
            <v>183254</v>
          </cell>
          <cell r="E2528" t="str">
            <v>Unam_Iss_Exp_Deb&gt;1</v>
          </cell>
          <cell r="F2528" t="str">
            <v>183254     Med-Term Note Ser.F 6.34% Due 7/28/03</v>
          </cell>
          <cell r="G2528">
            <v>109</v>
          </cell>
        </row>
        <row r="2529">
          <cell r="D2529" t="str">
            <v>183255</v>
          </cell>
          <cell r="E2529" t="str">
            <v>Unam_Iss_Exp_Deb&gt;1</v>
          </cell>
          <cell r="F2529" t="str">
            <v>183255     Med-Term Note Ser.F 6.34% Due 7/28/03</v>
          </cell>
          <cell r="G2529">
            <v>109</v>
          </cell>
        </row>
        <row r="2530">
          <cell r="D2530" t="str">
            <v>183256</v>
          </cell>
          <cell r="E2530" t="str">
            <v>Unam_Iss_Exp_Deb&gt;1</v>
          </cell>
          <cell r="F2530" t="str">
            <v>183256     Med-Term Note Ser.F 6.31% Due 7/28/03</v>
          </cell>
          <cell r="G2530">
            <v>109</v>
          </cell>
        </row>
        <row r="2531">
          <cell r="D2531" t="str">
            <v>183257</v>
          </cell>
          <cell r="E2531" t="str">
            <v>Unam_Iss_Exp_Deb&gt;1</v>
          </cell>
          <cell r="F2531" t="str">
            <v>183257     Med-Term Note Ser.F 6.31% Due 7/28/03</v>
          </cell>
          <cell r="G2531">
            <v>109</v>
          </cell>
        </row>
        <row r="2532">
          <cell r="D2532" t="str">
            <v>183258</v>
          </cell>
          <cell r="E2532" t="str">
            <v>Unam_Iss_Exp_Deb&gt;1</v>
          </cell>
          <cell r="F2532" t="str">
            <v>183258     Med-Term Note Ser.F 6.31% Due 7/28/03</v>
          </cell>
          <cell r="G2532">
            <v>109</v>
          </cell>
        </row>
        <row r="2533">
          <cell r="D2533" t="str">
            <v>183259</v>
          </cell>
          <cell r="E2533" t="str">
            <v>Unam_Iss_Exp_Deb&gt;1</v>
          </cell>
          <cell r="F2533" t="str">
            <v>183259     Med-Term Note Ser.F 6.31% Due 7/28/03</v>
          </cell>
          <cell r="G2533">
            <v>109</v>
          </cell>
        </row>
        <row r="2534">
          <cell r="D2534" t="str">
            <v>183260</v>
          </cell>
          <cell r="E2534" t="str">
            <v>Unam_Iss_Exp_Deb&gt;1</v>
          </cell>
          <cell r="F2534" t="str">
            <v>183260     Med-Term Note Ser.F 7.40% Due 7/28/23</v>
          </cell>
          <cell r="G2534">
            <v>109</v>
          </cell>
        </row>
        <row r="2535">
          <cell r="D2535" t="str">
            <v>183261</v>
          </cell>
          <cell r="E2535" t="str">
            <v>Unam_Iss_Exp_Deb&gt;1</v>
          </cell>
          <cell r="F2535" t="str">
            <v>183261     Med-Term Note Ser.F 7.26% Due 7/21/23</v>
          </cell>
          <cell r="G2535">
            <v>109</v>
          </cell>
        </row>
        <row r="2536">
          <cell r="D2536" t="str">
            <v>183262</v>
          </cell>
          <cell r="E2536" t="str">
            <v>Unam_Iss_Exp_Deb&gt;1</v>
          </cell>
          <cell r="F2536" t="str">
            <v>183262     Med-Term Note Ser.F 7.26% Due 7/21/23</v>
          </cell>
          <cell r="G2536">
            <v>109</v>
          </cell>
        </row>
        <row r="2537">
          <cell r="D2537" t="str">
            <v>183263</v>
          </cell>
          <cell r="E2537" t="str">
            <v>Unam_Iss_Exp_Deb&gt;1</v>
          </cell>
          <cell r="F2537" t="str">
            <v>183263     Med-Term Note Ser.F 5.85% Due 4/17/00</v>
          </cell>
          <cell r="G2537">
            <v>109</v>
          </cell>
        </row>
        <row r="2538">
          <cell r="D2538" t="str">
            <v>183264</v>
          </cell>
          <cell r="E2538" t="str">
            <v>Unam_Iss_Exp_Deb&gt;1</v>
          </cell>
          <cell r="F2538" t="str">
            <v>183264     Med-Term Note Ser.F 5.85% Due 4/17/00</v>
          </cell>
          <cell r="G2538">
            <v>109</v>
          </cell>
        </row>
        <row r="2539">
          <cell r="D2539" t="str">
            <v>183265</v>
          </cell>
          <cell r="E2539" t="str">
            <v>Unam_Iss_Exp_Deb&gt;1</v>
          </cell>
          <cell r="F2539" t="str">
            <v>183265     Med-Term Note Ser.F 5.85% Due 4/17/00</v>
          </cell>
          <cell r="G2539">
            <v>109</v>
          </cell>
        </row>
        <row r="2540">
          <cell r="D2540" t="str">
            <v>183266</v>
          </cell>
          <cell r="E2540" t="str">
            <v>Unam_Iss_Exp_Deb&gt;1</v>
          </cell>
          <cell r="F2540" t="str">
            <v>183266     Med-Term Note Ser.F 5.85% Due 4/17/00</v>
          </cell>
          <cell r="G2540">
            <v>109</v>
          </cell>
        </row>
        <row r="2541">
          <cell r="D2541" t="str">
            <v>183267</v>
          </cell>
          <cell r="E2541" t="str">
            <v>Unam_Iss_Exp_Deb&gt;1</v>
          </cell>
          <cell r="F2541" t="str">
            <v>183267     Med-Term Note Ser.F 6.02% Due 5/15/01</v>
          </cell>
          <cell r="G2541">
            <v>109</v>
          </cell>
        </row>
        <row r="2542">
          <cell r="D2542" t="str">
            <v>183268</v>
          </cell>
          <cell r="E2542" t="str">
            <v>Unam_Iss_Exp_Deb&gt;1</v>
          </cell>
          <cell r="F2542" t="str">
            <v>183268     Med-Term Note Ser.F 6.05% Due 4/17/00</v>
          </cell>
          <cell r="G2542">
            <v>109</v>
          </cell>
        </row>
        <row r="2543">
          <cell r="D2543" t="str">
            <v>183269</v>
          </cell>
          <cell r="E2543" t="str">
            <v>Unam_Iss_Exp_Deb&gt;1</v>
          </cell>
          <cell r="F2543" t="str">
            <v>183269     Med-Term Note Ser.F 6.05% Due 4/17/00</v>
          </cell>
          <cell r="G2543">
            <v>109</v>
          </cell>
        </row>
        <row r="2544">
          <cell r="D2544" t="str">
            <v>183270</v>
          </cell>
          <cell r="E2544" t="str">
            <v>Unam_Iss_Exp_Deb&gt;1</v>
          </cell>
          <cell r="F2544" t="str">
            <v>183270     Med-Term Note Ser.F 6.05% Due 4/17/00</v>
          </cell>
          <cell r="G2544">
            <v>109</v>
          </cell>
        </row>
        <row r="2545">
          <cell r="D2545" t="str">
            <v>183271</v>
          </cell>
          <cell r="E2545" t="str">
            <v>Unam_Iss_Exp_Deb&gt;1</v>
          </cell>
          <cell r="F2545" t="str">
            <v>183271     Med-Term Note Ser.F 6.05% Due 4/17/00</v>
          </cell>
          <cell r="G2545">
            <v>109</v>
          </cell>
        </row>
        <row r="2546">
          <cell r="D2546" t="str">
            <v>183272</v>
          </cell>
          <cell r="E2546" t="str">
            <v>Unam_Iss_Exp_Deb&gt;1</v>
          </cell>
          <cell r="F2546" t="str">
            <v>183272     Med-Term Note Ser.F 7.23% Due 8/16/23</v>
          </cell>
          <cell r="G2546">
            <v>109</v>
          </cell>
        </row>
        <row r="2547">
          <cell r="D2547" t="str">
            <v>183273</v>
          </cell>
          <cell r="E2547" t="str">
            <v>Unam_Iss_Exp_Deb&gt;1</v>
          </cell>
          <cell r="F2547" t="str">
            <v>183273     Med-Term Note Ser.F 7.24% Due 8/16/23</v>
          </cell>
          <cell r="G2547">
            <v>109</v>
          </cell>
        </row>
        <row r="2548">
          <cell r="D2548" t="str">
            <v>183274</v>
          </cell>
          <cell r="E2548" t="str">
            <v>Unam_Iss_Exp_Deb&gt;1</v>
          </cell>
          <cell r="F2548" t="str">
            <v>183274     Med-Term Note Ser.F 7.37% Due 8/11/2023</v>
          </cell>
          <cell r="G2548">
            <v>109</v>
          </cell>
        </row>
        <row r="2549">
          <cell r="D2549" t="str">
            <v>183275</v>
          </cell>
          <cell r="E2549" t="str">
            <v>Unam_Iss_Exp_Deb&gt;1</v>
          </cell>
          <cell r="F2549" t="str">
            <v>183275     Med-Term Note Ser.F 6.75% Due 9/14/23</v>
          </cell>
          <cell r="G2549">
            <v>109</v>
          </cell>
        </row>
        <row r="2550">
          <cell r="D2550" t="str">
            <v>183276</v>
          </cell>
          <cell r="E2550" t="str">
            <v>Unam_Iss_Exp_Deb&gt;1</v>
          </cell>
          <cell r="F2550" t="str">
            <v>183276     Med-Term Note Ser.F 6.75% Due 9/14/23</v>
          </cell>
          <cell r="G2550">
            <v>109</v>
          </cell>
        </row>
        <row r="2551">
          <cell r="D2551" t="str">
            <v>183277</v>
          </cell>
          <cell r="E2551" t="str">
            <v>Unam_Iss_Exp_Deb&gt;1</v>
          </cell>
          <cell r="F2551" t="str">
            <v>183277     Med-Term Note Ser.F 6.72% Due 9/14/23</v>
          </cell>
          <cell r="G2551">
            <v>109</v>
          </cell>
        </row>
        <row r="2552">
          <cell r="D2552" t="str">
            <v>183278</v>
          </cell>
          <cell r="E2552" t="str">
            <v>Unam_Iss_Exp_Deb&gt;1</v>
          </cell>
          <cell r="F2552" t="str">
            <v>183278     Med-Term Note Ser.F 6.75% Due 10/26/23</v>
          </cell>
          <cell r="G2552">
            <v>109</v>
          </cell>
        </row>
        <row r="2553">
          <cell r="D2553" t="str">
            <v>183279</v>
          </cell>
          <cell r="E2553" t="str">
            <v>Unam_Iss_Exp_Deb&gt;1</v>
          </cell>
          <cell r="F2553" t="str">
            <v>183279     Med-Term Note Ser.F 6.75% Due 10/26/23</v>
          </cell>
          <cell r="G2553">
            <v>109</v>
          </cell>
        </row>
        <row r="2554">
          <cell r="D2554" t="str">
            <v>183280</v>
          </cell>
          <cell r="E2554" t="str">
            <v>Unam_Iss_Exp_Deb&gt;1</v>
          </cell>
          <cell r="F2554" t="str">
            <v>183280     Med-Term Note Ser.F 6.75% Due 10/26/23</v>
          </cell>
          <cell r="G2554">
            <v>109</v>
          </cell>
        </row>
        <row r="2555">
          <cell r="D2555" t="str">
            <v>183281</v>
          </cell>
          <cell r="E2555" t="str">
            <v>Unam_Iss_Exp_Deb&gt;1</v>
          </cell>
          <cell r="F2555" t="str">
            <v>183281     Med-Term Note Ser.F 8.625% Due 12/31/24</v>
          </cell>
          <cell r="G2555">
            <v>109</v>
          </cell>
        </row>
        <row r="2556">
          <cell r="D2556" t="str">
            <v>183282</v>
          </cell>
          <cell r="E2556" t="str">
            <v>Unam_Iss_Exp_Deb&gt;1</v>
          </cell>
          <cell r="F2556" t="str">
            <v>183282     Med Term Note Ser G 6.625% Due 6/1/07</v>
          </cell>
          <cell r="G2556">
            <v>109</v>
          </cell>
        </row>
        <row r="2557">
          <cell r="D2557" t="str">
            <v>183283</v>
          </cell>
          <cell r="E2557" t="str">
            <v>Unam_Iss_Exp_Deb&gt;1</v>
          </cell>
          <cell r="F2557" t="str">
            <v>183283     Med-Term Note Ser.G 6.12% Due 1/15/2006</v>
          </cell>
          <cell r="G2557">
            <v>109</v>
          </cell>
        </row>
        <row r="2558">
          <cell r="D2558" t="str">
            <v>183284</v>
          </cell>
          <cell r="E2558" t="str">
            <v>Unam_Iss_Exp_Deb&gt;1</v>
          </cell>
          <cell r="F2558" t="str">
            <v>183284     Med-Term Note Ser.G 6.71% Due 1/15/2026</v>
          </cell>
          <cell r="G2558">
            <v>109</v>
          </cell>
        </row>
        <row r="2559">
          <cell r="D2559" t="str">
            <v>183285</v>
          </cell>
          <cell r="E2559" t="str">
            <v>Unam_Iss_Exp_Deb&gt;1</v>
          </cell>
          <cell r="F2559" t="str">
            <v>183285     Med-Term Note Ser H 6.75% Due 7/15/2004</v>
          </cell>
          <cell r="G2559">
            <v>109</v>
          </cell>
        </row>
        <row r="2560">
          <cell r="D2560" t="str">
            <v>183286</v>
          </cell>
          <cell r="E2560" t="str">
            <v>Unam_Iss_Exp_Deb&gt;1</v>
          </cell>
          <cell r="F2560" t="str">
            <v>183286     Med-Term Note Ser H 7.00% Due 7/15/2009</v>
          </cell>
          <cell r="G2560">
            <v>109</v>
          </cell>
        </row>
        <row r="2561">
          <cell r="D2561" t="str">
            <v>183287</v>
          </cell>
          <cell r="E2561" t="str">
            <v>Unam_Iss_Exp_Deb&gt;1</v>
          </cell>
          <cell r="F2561" t="str">
            <v>183287     Med-Term Note Ser H 6.375% Due 5/15/2008</v>
          </cell>
          <cell r="G2561">
            <v>109</v>
          </cell>
        </row>
        <row r="2562">
          <cell r="D2562" t="str">
            <v>183288</v>
          </cell>
          <cell r="E2562" t="str">
            <v>Unam_Iss_Exp_Deb&gt;1</v>
          </cell>
          <cell r="F2562" t="str">
            <v>183288     Emery County Rate Swap</v>
          </cell>
          <cell r="G2562">
            <v>109</v>
          </cell>
        </row>
        <row r="2563">
          <cell r="D2563" t="str">
            <v>183289</v>
          </cell>
          <cell r="E2563" t="str">
            <v>Unam_Iss_Exp_Deb&gt;1</v>
          </cell>
          <cell r="F2563" t="str">
            <v>183289     Unsecured Debt Issuance Expense</v>
          </cell>
          <cell r="G2563">
            <v>109</v>
          </cell>
        </row>
        <row r="2564">
          <cell r="D2564" t="str">
            <v>183290</v>
          </cell>
          <cell r="E2564" t="str">
            <v>Unam_Iss_Exp_Deb&gt;1</v>
          </cell>
          <cell r="F2564" t="str">
            <v>183290     6.90% FMB Due 11/15/2011</v>
          </cell>
          <cell r="G2564">
            <v>109</v>
          </cell>
        </row>
        <row r="2565">
          <cell r="D2565" t="str">
            <v>183291</v>
          </cell>
          <cell r="E2565" t="str">
            <v>Unam_Iss_Exp_Deb&gt;1</v>
          </cell>
          <cell r="F2565" t="str">
            <v>183291     7.70% FMB Due 11/15/2031</v>
          </cell>
          <cell r="G2565">
            <v>109</v>
          </cell>
        </row>
        <row r="2566">
          <cell r="D2566" t="str">
            <v>183292</v>
          </cell>
          <cell r="E2566" t="str">
            <v>Unam_Iss_Exp_Deb&gt;1</v>
          </cell>
          <cell r="F2566" t="str">
            <v>183292     Sweetwater Co. 1988B Due 2014</v>
          </cell>
          <cell r="G2566">
            <v>109</v>
          </cell>
        </row>
        <row r="2568">
          <cell r="D2568" t="str">
            <v>183294</v>
          </cell>
          <cell r="E2568" t="str">
            <v>Unam_Iss_Exp_Deb&gt;1</v>
          </cell>
          <cell r="F2568" t="str">
            <v>183294     4.30% FMB Due 9/15/2008</v>
          </cell>
          <cell r="G2568">
            <v>109</v>
          </cell>
        </row>
        <row r="2569">
          <cell r="D2569" t="str">
            <v>183295</v>
          </cell>
          <cell r="E2569" t="str">
            <v>Unam_Iss_Exp_Deb&gt;1</v>
          </cell>
          <cell r="F2569" t="str">
            <v>183295     5.45% FMB Due 9/15/2013</v>
          </cell>
          <cell r="G2569">
            <v>109</v>
          </cell>
        </row>
        <row r="2570">
          <cell r="D2570" t="str">
            <v>183296</v>
          </cell>
          <cell r="E2570" t="str">
            <v>Unam_Iss_Exp_Deb&gt;1</v>
          </cell>
          <cell r="F2570" t="str">
            <v>183296     4.95% FMB Due 8/15/2014</v>
          </cell>
          <cell r="G2570">
            <v>109</v>
          </cell>
        </row>
        <row r="2571">
          <cell r="D2571" t="str">
            <v>183297</v>
          </cell>
          <cell r="E2571" t="str">
            <v>Unam_Iss_Exp_Deb&gt;1</v>
          </cell>
          <cell r="F2571" t="str">
            <v>183297     5.90% FMB Due 8/15/2034</v>
          </cell>
          <cell r="G2571">
            <v>109</v>
          </cell>
        </row>
        <row r="2572">
          <cell r="D2572" t="str">
            <v>183298</v>
          </cell>
          <cell r="E2572" t="str">
            <v>Unam_Iss_Exp_Deb&gt;1</v>
          </cell>
          <cell r="F2572" t="str">
            <v>183298     5.25% FMB Due 6/15/2035</v>
          </cell>
          <cell r="G2572">
            <v>109</v>
          </cell>
        </row>
        <row r="2573">
          <cell r="D2573" t="str">
            <v>183293</v>
          </cell>
          <cell r="E2573" t="str">
            <v>Unam_Iss_Exp_Deb&gt;1</v>
          </cell>
          <cell r="F2573" t="str">
            <v>183293     3.9% Converse Co. 1988 PCRB Due 2014</v>
          </cell>
          <cell r="G2573">
            <v>109</v>
          </cell>
        </row>
        <row r="2577">
          <cell r="D2577" t="str">
            <v>183901</v>
          </cell>
          <cell r="E2577" t="str">
            <v>Unam_Iss_Exp_MI</v>
          </cell>
          <cell r="F2577" t="str">
            <v>183901     Preferred Stock Issuance Costs - $7.48 S</v>
          </cell>
          <cell r="G2577">
            <v>110</v>
          </cell>
        </row>
        <row r="2582">
          <cell r="D2582" t="str">
            <v>184950</v>
          </cell>
          <cell r="E2582" t="str">
            <v>Temporary_Facilities</v>
          </cell>
          <cell r="F2582" t="str">
            <v>184950     Temporary Facilities</v>
          </cell>
          <cell r="G2582">
            <v>111</v>
          </cell>
        </row>
        <row r="2583">
          <cell r="D2583" t="str">
            <v>184960</v>
          </cell>
          <cell r="E2583" t="str">
            <v>Temporary_Facilities</v>
          </cell>
          <cell r="F2583" t="str">
            <v>184960     Temporary Facilities - Reconciliation</v>
          </cell>
          <cell r="G2583">
            <v>111</v>
          </cell>
        </row>
        <row r="2588">
          <cell r="D2588" t="str">
            <v>185901</v>
          </cell>
          <cell r="E2588" t="str">
            <v>FAS_133_Non-Curr_Assets</v>
          </cell>
          <cell r="F2588" t="str">
            <v>185901     FAS 133 Derivative Net Asset-NonCurrent</v>
          </cell>
          <cell r="G2588">
            <v>112</v>
          </cell>
        </row>
        <row r="2594">
          <cell r="D2594" t="str">
            <v>134000</v>
          </cell>
          <cell r="E2594" t="str">
            <v>Other_Def_Chgs_Deb&gt;1</v>
          </cell>
          <cell r="F2594" t="str">
            <v>134000     Long-Term Prepayments - Reclass from Cur</v>
          </cell>
          <cell r="G2594">
            <v>113</v>
          </cell>
        </row>
        <row r="2595">
          <cell r="D2595" t="str">
            <v>134225</v>
          </cell>
          <cell r="E2595" t="str">
            <v>Other_Def_Chgs_Deb&gt;1</v>
          </cell>
          <cell r="F2595" t="str">
            <v>134225     Bond Futures - Deposit &amp; Margins</v>
          </cell>
          <cell r="G2595">
            <v>113</v>
          </cell>
        </row>
        <row r="2596">
          <cell r="D2596" t="str">
            <v>134250</v>
          </cell>
          <cell r="E2596" t="str">
            <v>Other_Def_Chgs_Deb&gt;1</v>
          </cell>
          <cell r="F2596" t="str">
            <v>134250     Bill Futures - Deposit &amp; Margins</v>
          </cell>
          <cell r="G2596">
            <v>113</v>
          </cell>
        </row>
        <row r="2597">
          <cell r="D2597" t="str">
            <v>134260</v>
          </cell>
          <cell r="E2597" t="str">
            <v>Other_Def_Chgs_Deb&gt;1</v>
          </cell>
          <cell r="F2597" t="str">
            <v>134260     Deferred Pilot Training</v>
          </cell>
          <cell r="G2597">
            <v>113</v>
          </cell>
        </row>
        <row r="2598">
          <cell r="D2598" t="str">
            <v>134270</v>
          </cell>
          <cell r="E2598" t="str">
            <v>Other_Def_Chgs_Deb&gt;1</v>
          </cell>
          <cell r="F2598" t="str">
            <v>134270     Deferred Miscellaneous Maintenance</v>
          </cell>
          <cell r="G2598">
            <v>113</v>
          </cell>
        </row>
        <row r="2599">
          <cell r="D2599" t="str">
            <v>134280</v>
          </cell>
          <cell r="E2599" t="str">
            <v>Other_Def_Chgs_Deb&gt;1</v>
          </cell>
          <cell r="F2599" t="str">
            <v>134280     Deferred Employee Apparel</v>
          </cell>
          <cell r="G2599">
            <v>113</v>
          </cell>
        </row>
        <row r="2600">
          <cell r="D2600" t="str">
            <v>134290</v>
          </cell>
          <cell r="E2600" t="str">
            <v>Other_Def_Chgs_Deb&gt;1</v>
          </cell>
          <cell r="F2600" t="str">
            <v>134290     Deferred Development Costs</v>
          </cell>
          <cell r="G2600">
            <v>113</v>
          </cell>
        </row>
        <row r="2601">
          <cell r="D2601" t="str">
            <v>134308</v>
          </cell>
          <cell r="E2601" t="str">
            <v>Other_Def_Chgs_Deb&gt;1</v>
          </cell>
          <cell r="F2601" t="str">
            <v>134308     NERCO Other Current Deferred Charges</v>
          </cell>
          <cell r="G2601">
            <v>113</v>
          </cell>
        </row>
        <row r="2602">
          <cell r="D2602" t="str">
            <v>134350</v>
          </cell>
          <cell r="E2602" t="str">
            <v>Other_Def_Chgs_Deb&gt;1</v>
          </cell>
          <cell r="F2602" t="str">
            <v>134350     Miscellaneous Current &amp; Accrued Assets</v>
          </cell>
          <cell r="G2602">
            <v>113</v>
          </cell>
        </row>
        <row r="2603">
          <cell r="D2603" t="str">
            <v>134351</v>
          </cell>
          <cell r="E2603" t="str">
            <v>Other_Def_Chgs_Deb&gt;1</v>
          </cell>
          <cell r="F2603" t="str">
            <v>134351     Misc Accr Assets - D.J. Coal Mine</v>
          </cell>
          <cell r="G2603">
            <v>113</v>
          </cell>
        </row>
        <row r="2604">
          <cell r="D2604" t="str">
            <v>134500</v>
          </cell>
          <cell r="E2604" t="str">
            <v>Other_Def_Chgs_Deb&gt;1</v>
          </cell>
          <cell r="F2604" t="str">
            <v>134500     Deferred Regulatory Expense-Current</v>
          </cell>
          <cell r="G2604">
            <v>113</v>
          </cell>
        </row>
        <row r="2605">
          <cell r="D2605" t="str">
            <v>134850</v>
          </cell>
          <cell r="E2605" t="str">
            <v>Other_Def_Chgs_Deb&gt;1</v>
          </cell>
          <cell r="F2605" t="str">
            <v>134850     Clearing Accounts (FERC)</v>
          </cell>
          <cell r="G2605">
            <v>113</v>
          </cell>
        </row>
        <row r="2606">
          <cell r="D2606" t="str">
            <v>134895</v>
          </cell>
          <cell r="E2606" t="str">
            <v>Other_Def_Chgs_Deb&gt;1</v>
          </cell>
          <cell r="F2606" t="str">
            <v>134895     Vehicle Depreciation Clearing</v>
          </cell>
          <cell r="G2606">
            <v>113</v>
          </cell>
        </row>
        <row r="2607">
          <cell r="D2607" t="str">
            <v>135001</v>
          </cell>
          <cell r="E2607" t="str">
            <v>Other_Def_Chgs_Deb&gt;1</v>
          </cell>
          <cell r="F2607" t="str">
            <v>135001     Clearwater Camp Cook House Costs</v>
          </cell>
          <cell r="G2607">
            <v>113</v>
          </cell>
        </row>
        <row r="2608">
          <cell r="D2608" t="str">
            <v>135010</v>
          </cell>
          <cell r="E2608" t="str">
            <v>Other_Def_Chgs_Deb&gt;1</v>
          </cell>
          <cell r="F2608" t="str">
            <v>135010     Undistributed Purchase Card Transactions</v>
          </cell>
          <cell r="G2608">
            <v>113</v>
          </cell>
        </row>
        <row r="2610">
          <cell r="D2610" t="str">
            <v>135012</v>
          </cell>
          <cell r="E2610" t="str">
            <v>Other_Def_Chgs_Deb&gt;1</v>
          </cell>
          <cell r="F2610" t="str">
            <v>135012     Unbalanced Purchase Order Receipts</v>
          </cell>
          <cell r="G2610">
            <v>113</v>
          </cell>
        </row>
        <row r="2611">
          <cell r="D2611" t="str">
            <v>135013</v>
          </cell>
          <cell r="E2611" t="str">
            <v>Other_Def_Chgs_Deb&gt;1</v>
          </cell>
          <cell r="F2611" t="str">
            <v>135013     Account Number Corrections</v>
          </cell>
          <cell r="G2611">
            <v>113</v>
          </cell>
        </row>
        <row r="2612">
          <cell r="D2612" t="str">
            <v>135014</v>
          </cell>
          <cell r="E2612" t="str">
            <v>Other_Def_Chgs_Deb&gt;1</v>
          </cell>
          <cell r="F2612" t="str">
            <v>135014     Colstrip-Capital Advances/Community Serv</v>
          </cell>
          <cell r="G2612">
            <v>113</v>
          </cell>
        </row>
        <row r="2613">
          <cell r="D2613" t="str">
            <v>135015</v>
          </cell>
          <cell r="E2613" t="str">
            <v>Other_Def_Chgs_Deb&gt;1</v>
          </cell>
          <cell r="F2613" t="str">
            <v>135015     Non Po Invoice Problems</v>
          </cell>
          <cell r="G2613">
            <v>113</v>
          </cell>
        </row>
        <row r="2614">
          <cell r="D2614" t="str">
            <v>135016</v>
          </cell>
          <cell r="E2614" t="str">
            <v>Other_Def_Chgs_Deb&gt;1</v>
          </cell>
          <cell r="F2614" t="str">
            <v>135016     T&amp;E Card Transactions</v>
          </cell>
          <cell r="G2614">
            <v>113</v>
          </cell>
        </row>
        <row r="2616">
          <cell r="D2616" t="str">
            <v>135018</v>
          </cell>
          <cell r="E2616" t="str">
            <v>Other_Def_Chgs_Deb&gt;1</v>
          </cell>
          <cell r="F2616" t="str">
            <v>135018     Other</v>
          </cell>
          <cell r="G2616">
            <v>113</v>
          </cell>
        </row>
        <row r="2617">
          <cell r="D2617" t="str">
            <v>135019</v>
          </cell>
          <cell r="E2617" t="str">
            <v>Other_Def_Chgs_Deb&gt;1</v>
          </cell>
          <cell r="F2617" t="str">
            <v>135019     Stoel Rives Boley Jones &amp; Grey</v>
          </cell>
          <cell r="G2617">
            <v>113</v>
          </cell>
        </row>
        <row r="2618">
          <cell r="D2618" t="str">
            <v>135020</v>
          </cell>
          <cell r="E2618" t="str">
            <v>Other_Def_Chgs_Deb&gt;1</v>
          </cell>
          <cell r="F2618" t="str">
            <v>135020     Moore Business Forms</v>
          </cell>
          <cell r="G2618">
            <v>113</v>
          </cell>
        </row>
        <row r="2619">
          <cell r="D2619" t="str">
            <v>135021</v>
          </cell>
          <cell r="E2619" t="str">
            <v>Other_Def_Chgs_Deb&gt;1</v>
          </cell>
          <cell r="F2619" t="str">
            <v>135021     Mail - Well</v>
          </cell>
          <cell r="G2619">
            <v>113</v>
          </cell>
        </row>
        <row r="2621">
          <cell r="D2621" t="str">
            <v>135023</v>
          </cell>
          <cell r="E2621" t="str">
            <v>Other_Def_Chgs_Deb&gt;1</v>
          </cell>
          <cell r="F2621" t="str">
            <v>135023     Boise Cascade Stockless Supply</v>
          </cell>
          <cell r="G2621">
            <v>113</v>
          </cell>
        </row>
        <row r="2622">
          <cell r="D2622" t="str">
            <v>135024</v>
          </cell>
          <cell r="E2622" t="str">
            <v>Other_Def_Chgs_Deb&gt;1</v>
          </cell>
          <cell r="F2622" t="str">
            <v>135024     Brewed Hot Coffee Supply</v>
          </cell>
          <cell r="G2622">
            <v>113</v>
          </cell>
        </row>
        <row r="2623">
          <cell r="D2623" t="str">
            <v>135025</v>
          </cell>
          <cell r="E2623" t="str">
            <v>Other_Def_Chgs_Deb&gt;1</v>
          </cell>
          <cell r="F2623" t="str">
            <v>135025     Metro Garage/Storage Costs - (B.House)</v>
          </cell>
          <cell r="G2623">
            <v>113</v>
          </cell>
        </row>
        <row r="2624">
          <cell r="D2624" t="str">
            <v>135026</v>
          </cell>
          <cell r="E2624" t="str">
            <v>Other_Def_Chgs_Deb&gt;1</v>
          </cell>
          <cell r="F2624" t="str">
            <v>135026     Home Inspection Deferred</v>
          </cell>
          <cell r="G2624">
            <v>113</v>
          </cell>
        </row>
        <row r="2625">
          <cell r="D2625" t="str">
            <v>135027</v>
          </cell>
          <cell r="E2625" t="str">
            <v>Other_Def_Chgs_Deb&gt;1</v>
          </cell>
          <cell r="F2625" t="str">
            <v>135027     Lloyd Tower - Lease Commission</v>
          </cell>
          <cell r="G2625">
            <v>113</v>
          </cell>
        </row>
        <row r="2626">
          <cell r="D2626" t="str">
            <v>135028</v>
          </cell>
          <cell r="E2626" t="str">
            <v>Other_Def_Chgs_Deb&gt;1</v>
          </cell>
          <cell r="F2626" t="str">
            <v>135028     UPS</v>
          </cell>
          <cell r="G2626">
            <v>113</v>
          </cell>
        </row>
        <row r="2627">
          <cell r="D2627" t="str">
            <v>135029</v>
          </cell>
          <cell r="E2627" t="str">
            <v>Other_Def_Chgs_Deb&gt;1</v>
          </cell>
          <cell r="F2627" t="str">
            <v>135029     Courier</v>
          </cell>
          <cell r="G2627">
            <v>113</v>
          </cell>
        </row>
        <row r="2628">
          <cell r="D2628" t="str">
            <v>135030</v>
          </cell>
          <cell r="E2628" t="str">
            <v>Other_Def_Chgs_Deb&gt;1</v>
          </cell>
          <cell r="F2628" t="str">
            <v>135030     Xerox</v>
          </cell>
          <cell r="G2628">
            <v>113</v>
          </cell>
        </row>
        <row r="2629">
          <cell r="D2629" t="str">
            <v>135031</v>
          </cell>
          <cell r="E2629" t="str">
            <v>Other_Def_Chgs_Deb&gt;1</v>
          </cell>
          <cell r="F2629" t="str">
            <v>135031     Lazerquick</v>
          </cell>
          <cell r="G2629">
            <v>113</v>
          </cell>
        </row>
        <row r="2630">
          <cell r="D2630" t="str">
            <v>135032</v>
          </cell>
          <cell r="E2630" t="str">
            <v>Other_Def_Chgs_Deb&gt;1</v>
          </cell>
          <cell r="F2630" t="str">
            <v>135032     Ford Graphics</v>
          </cell>
          <cell r="G2630">
            <v>113</v>
          </cell>
        </row>
        <row r="2632">
          <cell r="D2632" t="str">
            <v>135042</v>
          </cell>
          <cell r="E2632" t="str">
            <v>Other_Def_Chgs_Deb&gt;1</v>
          </cell>
          <cell r="F2632" t="str">
            <v>135042     Weatherization Tax Credit-6% Loan Re</v>
          </cell>
          <cell r="G2632">
            <v>113</v>
          </cell>
        </row>
        <row r="2633">
          <cell r="D2633" t="str">
            <v>135043</v>
          </cell>
          <cell r="E2633" t="str">
            <v>Other_Def_Chgs_Deb&gt;1</v>
          </cell>
          <cell r="F2633" t="str">
            <v>135043     Weatherization Tax Credit-Rebate Pro</v>
          </cell>
          <cell r="G2633">
            <v>113</v>
          </cell>
        </row>
        <row r="2634">
          <cell r="D2634" t="str">
            <v>135044</v>
          </cell>
          <cell r="E2634" t="str">
            <v>Other_Def_Chgs_Deb&gt;1</v>
          </cell>
          <cell r="F2634" t="str">
            <v>135044     Tax Credit-SGC,BETC</v>
          </cell>
          <cell r="G2634">
            <v>113</v>
          </cell>
        </row>
        <row r="2635">
          <cell r="D2635" t="str">
            <v>135045</v>
          </cell>
          <cell r="E2635" t="str">
            <v>Other_Def_Chgs_Deb&gt;1</v>
          </cell>
          <cell r="F2635" t="str">
            <v>135045     Oregon BETC-Low Income</v>
          </cell>
          <cell r="G2635">
            <v>113</v>
          </cell>
        </row>
        <row r="2636">
          <cell r="D2636" t="str">
            <v>135046</v>
          </cell>
          <cell r="E2636" t="str">
            <v>Other_Def_Chgs_Deb&gt;1</v>
          </cell>
          <cell r="F2636" t="str">
            <v>135046     Tax Credit-Finanswer 12000</v>
          </cell>
          <cell r="G2636">
            <v>113</v>
          </cell>
        </row>
        <row r="2637">
          <cell r="D2637" t="str">
            <v>128590</v>
          </cell>
          <cell r="E2637" t="str">
            <v>Other_Def_Chgs_Deb&gt;1</v>
          </cell>
          <cell r="F2637" t="str">
            <v>128590     Emission Allowances-Speculative Invest</v>
          </cell>
          <cell r="G2637">
            <v>113</v>
          </cell>
        </row>
        <row r="2638">
          <cell r="D2638" t="str">
            <v>134890</v>
          </cell>
          <cell r="E2638" t="str">
            <v>Other_Def_Chgs_Deb&gt;1</v>
          </cell>
          <cell r="F2638" t="str">
            <v>134890     Mining Depreciation Clearing</v>
          </cell>
          <cell r="G2638">
            <v>113</v>
          </cell>
        </row>
        <row r="2639">
          <cell r="D2639" t="str">
            <v>135002</v>
          </cell>
          <cell r="E2639" t="str">
            <v>Other_Def_Chgs_Deb&gt;1</v>
          </cell>
          <cell r="F2639" t="str">
            <v>135002     BPA Balancing Account - Utah Div</v>
          </cell>
          <cell r="G2639">
            <v>113</v>
          </cell>
        </row>
        <row r="2640">
          <cell r="D2640" t="str">
            <v>135003</v>
          </cell>
          <cell r="E2640" t="str">
            <v>Other_Def_Chgs_Deb&gt;1</v>
          </cell>
          <cell r="F2640" t="str">
            <v>135003     CA - Prepaid Property Tax</v>
          </cell>
          <cell r="G2640">
            <v>113</v>
          </cell>
        </row>
        <row r="2641">
          <cell r="D2641" t="str">
            <v>135009</v>
          </cell>
          <cell r="E2641" t="str">
            <v>Other_Def_Chgs_Deb&gt;1</v>
          </cell>
          <cell r="F2641" t="str">
            <v>135009     Emery Water Assessment</v>
          </cell>
          <cell r="G2641">
            <v>113</v>
          </cell>
        </row>
        <row r="2642">
          <cell r="D2642" t="str">
            <v>135011</v>
          </cell>
          <cell r="E2642" t="str">
            <v>Other_Def_Chgs_Deb&gt;1</v>
          </cell>
          <cell r="F2642" t="str">
            <v>135011     BPA Balancing Account - Pacific Div</v>
          </cell>
          <cell r="G2642">
            <v>113</v>
          </cell>
        </row>
        <row r="2643">
          <cell r="D2643" t="str">
            <v>135022</v>
          </cell>
          <cell r="E2643" t="str">
            <v>Other_Def_Chgs_Deb&gt;1</v>
          </cell>
          <cell r="F2643" t="str">
            <v>135022     Excise Tax Study</v>
          </cell>
          <cell r="G2643">
            <v>113</v>
          </cell>
        </row>
        <row r="2644">
          <cell r="D2644" t="str">
            <v>135033</v>
          </cell>
          <cell r="E2644" t="str">
            <v>Other_Def_Chgs_Deb&gt;1</v>
          </cell>
          <cell r="F2644" t="str">
            <v>135033     BETC Super Good Cents</v>
          </cell>
          <cell r="G2644">
            <v>113</v>
          </cell>
        </row>
        <row r="2645">
          <cell r="D2645" t="str">
            <v>135047</v>
          </cell>
          <cell r="E2645" t="str">
            <v>Other_Def_Chgs_Deb&gt;1</v>
          </cell>
          <cell r="F2645" t="str">
            <v>135047     Ferron Water Assessment</v>
          </cell>
          <cell r="G2645">
            <v>113</v>
          </cell>
        </row>
        <row r="2646">
          <cell r="D2646" t="str">
            <v>184700</v>
          </cell>
          <cell r="E2646" t="str">
            <v>Other_Def_Chgs_Deb&gt;1</v>
          </cell>
          <cell r="F2646" t="str">
            <v>184700     Deferred Longwall Costs</v>
          </cell>
          <cell r="G2646">
            <v>113</v>
          </cell>
        </row>
        <row r="2647">
          <cell r="D2647" t="str">
            <v>185000</v>
          </cell>
          <cell r="E2647" t="str">
            <v>Other_Def_Chgs_Deb&gt;1</v>
          </cell>
          <cell r="F2647" t="str">
            <v>185000     Miscellaneous Deferred Charges</v>
          </cell>
          <cell r="G2647">
            <v>113</v>
          </cell>
        </row>
        <row r="2648">
          <cell r="D2648" t="str">
            <v>185015</v>
          </cell>
          <cell r="E2648" t="str">
            <v>Other_Def_Chgs_Deb&gt;1</v>
          </cell>
          <cell r="F2648" t="str">
            <v>185015     Deferred Projects - New Generation</v>
          </cell>
          <cell r="G2648">
            <v>113</v>
          </cell>
        </row>
        <row r="2649">
          <cell r="D2649" t="str">
            <v>185016</v>
          </cell>
          <cell r="E2649" t="str">
            <v>Other_Def_Chgs_Deb&gt;1</v>
          </cell>
          <cell r="F2649" t="str">
            <v>185016     Emission Reduction Credits Purchased</v>
          </cell>
          <cell r="G2649">
            <v>113</v>
          </cell>
        </row>
        <row r="2650">
          <cell r="D2650" t="str">
            <v>185027</v>
          </cell>
          <cell r="E2650" t="str">
            <v>Other_Def_Chgs_Deb&gt;1</v>
          </cell>
          <cell r="F2650" t="str">
            <v>185027     Unamortized Credit Agreement Costs</v>
          </cell>
          <cell r="G2650">
            <v>113</v>
          </cell>
        </row>
        <row r="2651">
          <cell r="D2651" t="str">
            <v>185338</v>
          </cell>
          <cell r="E2651" t="str">
            <v>Other_Def_Chgs_Deb&gt;1</v>
          </cell>
          <cell r="F2651" t="str">
            <v>185338     Oregon Customer Balancing Account</v>
          </cell>
          <cell r="G2651">
            <v>113</v>
          </cell>
        </row>
        <row r="2652">
          <cell r="D2652" t="str">
            <v>185339</v>
          </cell>
          <cell r="E2652" t="str">
            <v>Other_Def_Chgs_Deb&gt;1</v>
          </cell>
          <cell r="F2652" t="str">
            <v>185339     Washington Customer Balancing Account</v>
          </cell>
          <cell r="G2652">
            <v>113</v>
          </cell>
        </row>
        <row r="2653">
          <cell r="D2653" t="str">
            <v>185902</v>
          </cell>
          <cell r="E2653" t="str">
            <v>Other_Def_Chgs_Deb&gt;1</v>
          </cell>
          <cell r="F2653" t="str">
            <v>185902     Weather Derivative Asset - Non Current</v>
          </cell>
          <cell r="G2653">
            <v>113</v>
          </cell>
        </row>
        <row r="2655">
          <cell r="D2655" t="str">
            <v>184501</v>
          </cell>
          <cell r="E2655" t="str">
            <v>Other_Def_Chgs_Deb&gt;1</v>
          </cell>
          <cell r="F2655" t="str">
            <v>184501     Deferred Regulatory Expense-CA</v>
          </cell>
          <cell r="G2655">
            <v>113</v>
          </cell>
        </row>
        <row r="2656">
          <cell r="D2656" t="str">
            <v>184502</v>
          </cell>
          <cell r="E2656" t="str">
            <v>Other_Def_Chgs_Deb&gt;1</v>
          </cell>
          <cell r="F2656" t="str">
            <v>184502     Deferred Regulatory Expense-MT</v>
          </cell>
          <cell r="G2656">
            <v>113</v>
          </cell>
        </row>
        <row r="2657">
          <cell r="D2657" t="str">
            <v>184690</v>
          </cell>
          <cell r="E2657" t="str">
            <v>Other_Def_Chgs_Deb&gt;1</v>
          </cell>
          <cell r="F2657" t="str">
            <v>184690     Deferred Development Costs</v>
          </cell>
          <cell r="G2657">
            <v>113</v>
          </cell>
        </row>
        <row r="2658">
          <cell r="D2658" t="str">
            <v>184850</v>
          </cell>
          <cell r="E2658" t="str">
            <v>Other_Def_Chgs_Deb&gt;1</v>
          </cell>
          <cell r="F2658" t="str">
            <v>184850     Clearing Accounts (FERC)</v>
          </cell>
          <cell r="G2658">
            <v>113</v>
          </cell>
        </row>
        <row r="2659">
          <cell r="D2659" t="str">
            <v>184900</v>
          </cell>
          <cell r="E2659" t="str">
            <v>Other_Def_Chgs_Deb&gt;1</v>
          </cell>
          <cell r="F2659" t="str">
            <v>184900     Research Development &amp; Demonstration</v>
          </cell>
          <cell r="G2659">
            <v>113</v>
          </cell>
        </row>
        <row r="2661">
          <cell r="D2661" t="str">
            <v>185013</v>
          </cell>
          <cell r="E2661" t="str">
            <v>Other_Def_Chgs_Deb&gt;1</v>
          </cell>
          <cell r="F2661" t="str">
            <v>185013     Cholla Plant #4 Adv Aero - GE Study</v>
          </cell>
          <cell r="G2661">
            <v>113</v>
          </cell>
        </row>
        <row r="2662">
          <cell r="D2662" t="str">
            <v>185014</v>
          </cell>
          <cell r="E2662" t="str">
            <v>Other_Def_Chgs_Deb&gt;1</v>
          </cell>
          <cell r="F2662" t="str">
            <v>185014     Marathon Oil - Elec/Gas Swap</v>
          </cell>
          <cell r="G2662">
            <v>113</v>
          </cell>
        </row>
        <row r="2663">
          <cell r="D2663" t="str">
            <v>185020</v>
          </cell>
          <cell r="E2663" t="str">
            <v>Other_Def_Chgs_Deb&gt;1</v>
          </cell>
          <cell r="F2663" t="str">
            <v>185020     Deferred Charges - Water Rights Lease</v>
          </cell>
          <cell r="G2663">
            <v>113</v>
          </cell>
        </row>
        <row r="2664">
          <cell r="D2664" t="str">
            <v>185125</v>
          </cell>
          <cell r="E2664" t="str">
            <v>Other_Def_Chgs_Deb&gt;1</v>
          </cell>
          <cell r="F2664" t="str">
            <v>185125     Domestic Option Premium</v>
          </cell>
          <cell r="G2664">
            <v>113</v>
          </cell>
        </row>
        <row r="2665">
          <cell r="D2665" t="str">
            <v>185175</v>
          </cell>
          <cell r="E2665" t="str">
            <v>Other_Def_Chgs_Deb&gt;1</v>
          </cell>
          <cell r="F2665" t="str">
            <v>185175     Deferred Gains/Losses - Foward Rate Agre</v>
          </cell>
          <cell r="G2665">
            <v>113</v>
          </cell>
        </row>
        <row r="2666">
          <cell r="D2666" t="str">
            <v>185200</v>
          </cell>
          <cell r="E2666" t="str">
            <v>Other_Def_Chgs_Deb&gt;1</v>
          </cell>
          <cell r="F2666" t="str">
            <v>185200     Deferred Gains/Losses - Forwards</v>
          </cell>
          <cell r="G2666">
            <v>113</v>
          </cell>
        </row>
        <row r="2667">
          <cell r="D2667" t="str">
            <v>185225</v>
          </cell>
          <cell r="E2667" t="str">
            <v>Other_Def_Chgs_Deb&gt;1</v>
          </cell>
          <cell r="F2667" t="str">
            <v>185225     Deferred Gains/Losses - Bond Futures</v>
          </cell>
          <cell r="G2667">
            <v>113</v>
          </cell>
        </row>
        <row r="2668">
          <cell r="D2668" t="str">
            <v>185250</v>
          </cell>
          <cell r="E2668" t="str">
            <v>Other_Def_Chgs_Deb&gt;1</v>
          </cell>
          <cell r="F2668" t="str">
            <v>185250     Deferred Gains/Losses - Bill Futures</v>
          </cell>
          <cell r="G2668">
            <v>113</v>
          </cell>
        </row>
        <row r="2669">
          <cell r="D2669" t="str">
            <v>185275</v>
          </cell>
          <cell r="E2669" t="str">
            <v>Other_Def_Chgs_Deb&gt;1</v>
          </cell>
          <cell r="F2669" t="str">
            <v>185275     Deferred Gains/Losses - Swap Buybacks</v>
          </cell>
          <cell r="G2669">
            <v>113</v>
          </cell>
        </row>
        <row r="2671">
          <cell r="D2671" t="str">
            <v>185300</v>
          </cell>
          <cell r="E2671" t="str">
            <v>Other_Def_Chgs_Deb&gt;1</v>
          </cell>
          <cell r="F2671" t="str">
            <v>185300     Miscellaneous Def Debits-Other - Cost</v>
          </cell>
          <cell r="G2671">
            <v>113</v>
          </cell>
        </row>
        <row r="2672">
          <cell r="D2672" t="str">
            <v>185301</v>
          </cell>
          <cell r="E2672" t="str">
            <v>Other_Def_Chgs_Deb&gt;1</v>
          </cell>
          <cell r="F2672" t="str">
            <v>185301     Other Work In Progress</v>
          </cell>
          <cell r="G2672">
            <v>113</v>
          </cell>
        </row>
        <row r="2673">
          <cell r="D2673" t="str">
            <v>185302</v>
          </cell>
          <cell r="E2673" t="str">
            <v>Other_Def_Chgs_Deb&gt;1</v>
          </cell>
          <cell r="F2673" t="str">
            <v>185302     SRBJ&amp;G SLC Airport Condemnation</v>
          </cell>
          <cell r="G2673">
            <v>113</v>
          </cell>
        </row>
        <row r="2675">
          <cell r="D2675" t="str">
            <v>185498</v>
          </cell>
          <cell r="E2675" t="str">
            <v>Other_Def_Chgs_Deb&gt;1</v>
          </cell>
          <cell r="F2675" t="str">
            <v>185498     SB 1149 Regulatory Asset Adj - UK GAAP</v>
          </cell>
          <cell r="G2675">
            <v>113</v>
          </cell>
        </row>
        <row r="2676">
          <cell r="D2676" t="str">
            <v>185499</v>
          </cell>
          <cell r="E2676" t="str">
            <v>Other_Def_Chgs_Deb&gt;1</v>
          </cell>
          <cell r="F2676" t="str">
            <v>185499     Regulatory Asset Adj - UK GAAP</v>
          </cell>
          <cell r="G2676">
            <v>113</v>
          </cell>
        </row>
        <row r="2677">
          <cell r="D2677" t="str">
            <v>185903</v>
          </cell>
          <cell r="E2677" t="str">
            <v>Other_Def_Chgs_Deb&gt;1</v>
          </cell>
          <cell r="F2677" t="str">
            <v>185903     MtM Trading Position - NonCurrent</v>
          </cell>
          <cell r="G2677">
            <v>113</v>
          </cell>
        </row>
        <row r="2681">
          <cell r="D2681" t="str">
            <v>135048</v>
          </cell>
          <cell r="E2681" t="str">
            <v>NW_Power_Pool</v>
          </cell>
          <cell r="F2681" t="str">
            <v>135048     North West Power Pool</v>
          </cell>
          <cell r="G2681">
            <v>114</v>
          </cell>
        </row>
        <row r="2685">
          <cell r="D2685" t="str">
            <v>185011</v>
          </cell>
          <cell r="E2685" t="str">
            <v>Elec_Facil_Sales</v>
          </cell>
          <cell r="F2685" t="str">
            <v>185011     Sales of Electric Utility Facilities &amp; P</v>
          </cell>
          <cell r="G2685">
            <v>115</v>
          </cell>
        </row>
        <row r="2689">
          <cell r="D2689" t="str">
            <v>185012</v>
          </cell>
          <cell r="E2689" t="str">
            <v>Prop_Dmg_Rpr_Ins</v>
          </cell>
          <cell r="F2689" t="str">
            <v>185012     Property Damage Repairs - Insurance Loss</v>
          </cell>
          <cell r="G2689">
            <v>116</v>
          </cell>
        </row>
        <row r="2693">
          <cell r="D2693" t="str">
            <v>185025</v>
          </cell>
          <cell r="E2693" t="str">
            <v>Def_Fin_Reg_Cost</v>
          </cell>
          <cell r="F2693" t="str">
            <v>185025     Deferred Financing Costs</v>
          </cell>
          <cell r="G2693">
            <v>117</v>
          </cell>
        </row>
        <row r="2694">
          <cell r="D2694" t="str">
            <v>185026</v>
          </cell>
          <cell r="E2694" t="str">
            <v>Def_Fin_Reg_Cost</v>
          </cell>
          <cell r="F2694" t="str">
            <v>185026     Deferred S-3 Shelf Registration Costs</v>
          </cell>
          <cell r="G2694">
            <v>117</v>
          </cell>
        </row>
        <row r="2698">
          <cell r="D2698" t="str">
            <v>184500</v>
          </cell>
          <cell r="E2698" t="str">
            <v>Def_Reg_Expense</v>
          </cell>
          <cell r="F2698" t="str">
            <v>184500     Deferred Regulatory Expense</v>
          </cell>
          <cell r="G2698">
            <v>118</v>
          </cell>
        </row>
        <row r="2702">
          <cell r="D2702" t="str">
            <v>134300</v>
          </cell>
          <cell r="E2702" t="str">
            <v>Def_Charges_Other</v>
          </cell>
          <cell r="F2702" t="str">
            <v>134300     Other Current Deferred Charges</v>
          </cell>
          <cell r="G2702">
            <v>119</v>
          </cell>
        </row>
        <row r="2703">
          <cell r="D2703" t="str">
            <v>185710</v>
          </cell>
          <cell r="E2703" t="str">
            <v>Def_Charges_Other</v>
          </cell>
          <cell r="F2703" t="str">
            <v>185710     MidAmerican Interconnection Reservations</v>
          </cell>
          <cell r="G2703">
            <v>119</v>
          </cell>
        </row>
        <row r="2708">
          <cell r="D2708" t="str">
            <v>185028</v>
          </cell>
          <cell r="E2708" t="str">
            <v>Other_Def_Chgs_PCRB</v>
          </cell>
          <cell r="F2708" t="str">
            <v>185028     Unamortized PCRB LOC/SBBPA Costs</v>
          </cell>
          <cell r="G2708">
            <v>120</v>
          </cell>
        </row>
        <row r="2709">
          <cell r="D2709" t="str">
            <v>185029</v>
          </cell>
          <cell r="E2709" t="str">
            <v>Other_Def_Chgs_PCRB</v>
          </cell>
          <cell r="F2709" t="str">
            <v>185029     Unamortized PCRB Mode Conversion Costs</v>
          </cell>
          <cell r="G2709">
            <v>120</v>
          </cell>
        </row>
        <row r="2710">
          <cell r="D2710" t="str">
            <v>185050</v>
          </cell>
          <cell r="E2710" t="str">
            <v>Other_Def_Chgs_PCRB</v>
          </cell>
          <cell r="F2710" t="str">
            <v>185050     Unamortized Secured PCRB Debt Costs-UK G</v>
          </cell>
          <cell r="G2710">
            <v>120</v>
          </cell>
        </row>
        <row r="2711">
          <cell r="D2711" t="str">
            <v>185060</v>
          </cell>
          <cell r="E2711" t="str">
            <v>Other_Def_Chgs_PCRB</v>
          </cell>
          <cell r="F2711" t="str">
            <v>185060     Unamortized Unsecured PCRB Debt Costs-UK</v>
          </cell>
          <cell r="G2711">
            <v>120</v>
          </cell>
        </row>
        <row r="2712">
          <cell r="D2712" t="str">
            <v>185070</v>
          </cell>
          <cell r="E2712" t="str">
            <v>Other_Def_Chgs_PCRB</v>
          </cell>
          <cell r="F2712" t="str">
            <v>185070     Unamortized FMB Debt Costs-UK GAAP</v>
          </cell>
          <cell r="G2712">
            <v>120</v>
          </cell>
        </row>
        <row r="2713">
          <cell r="D2713" t="str">
            <v>185080</v>
          </cell>
          <cell r="E2713" t="str">
            <v>Other_Def_Chgs_PCRB</v>
          </cell>
          <cell r="F2713" t="str">
            <v>185080     Unamortized MTN Debt Costs-UK GAAP</v>
          </cell>
          <cell r="G2713">
            <v>120</v>
          </cell>
        </row>
        <row r="2714">
          <cell r="D2714" t="str">
            <v>185090</v>
          </cell>
          <cell r="E2714" t="str">
            <v>Other_Def_Chgs_PCRB</v>
          </cell>
          <cell r="F2714" t="str">
            <v>185090     Unamortized Other Debt Costs-UK GAAP</v>
          </cell>
          <cell r="G2714">
            <v>120</v>
          </cell>
        </row>
        <row r="2718">
          <cell r="D2718" t="str">
            <v>134200</v>
          </cell>
          <cell r="E2718" t="str">
            <v>Deferred_Longwall</v>
          </cell>
          <cell r="F2718" t="str">
            <v>134200     Deferred Longwall Costs</v>
          </cell>
          <cell r="G2718">
            <v>121</v>
          </cell>
        </row>
        <row r="2723">
          <cell r="D2723" t="str">
            <v>135034</v>
          </cell>
          <cell r="E2723" t="str">
            <v>BETC</v>
          </cell>
          <cell r="F2723" t="str">
            <v>135034     BETC Wz Tax Credit Loan Program</v>
          </cell>
          <cell r="G2723">
            <v>122</v>
          </cell>
        </row>
        <row r="2724">
          <cell r="D2724" t="str">
            <v>135035</v>
          </cell>
          <cell r="E2724" t="str">
            <v>BETC</v>
          </cell>
          <cell r="F2724" t="str">
            <v>135035     BETC Zero Interest Weatherization Loans</v>
          </cell>
          <cell r="G2724">
            <v>122</v>
          </cell>
        </row>
        <row r="2725">
          <cell r="D2725" t="str">
            <v>135036</v>
          </cell>
          <cell r="E2725" t="str">
            <v>BETC</v>
          </cell>
          <cell r="F2725" t="str">
            <v>135036     BETC Energy Finanswer</v>
          </cell>
          <cell r="G2725">
            <v>122</v>
          </cell>
        </row>
        <row r="2726">
          <cell r="D2726" t="str">
            <v>135037</v>
          </cell>
          <cell r="E2726" t="str">
            <v>BETC</v>
          </cell>
          <cell r="F2726" t="str">
            <v>135037     BETC Industrial Finanswer</v>
          </cell>
          <cell r="G2726">
            <v>122</v>
          </cell>
        </row>
        <row r="2727">
          <cell r="D2727" t="str">
            <v>135038</v>
          </cell>
          <cell r="E2727" t="str">
            <v>BETC</v>
          </cell>
          <cell r="F2727" t="str">
            <v>135038     BETC Finanswer 12,000</v>
          </cell>
          <cell r="G2727">
            <v>122</v>
          </cell>
        </row>
        <row r="2728">
          <cell r="D2728" t="str">
            <v>135039</v>
          </cell>
          <cell r="E2728" t="str">
            <v>BETC</v>
          </cell>
          <cell r="F2728" t="str">
            <v>135039     BETC Cash Rebate/Incentive</v>
          </cell>
          <cell r="G2728">
            <v>122</v>
          </cell>
        </row>
        <row r="2729">
          <cell r="D2729" t="str">
            <v>135040</v>
          </cell>
          <cell r="E2729" t="str">
            <v>BETC</v>
          </cell>
          <cell r="F2729" t="str">
            <v>135040     BETC Commercial Retrofit</v>
          </cell>
          <cell r="G2729">
            <v>122</v>
          </cell>
        </row>
        <row r="2730">
          <cell r="D2730" t="str">
            <v>135041</v>
          </cell>
          <cell r="E2730" t="str">
            <v>BETC</v>
          </cell>
          <cell r="F2730" t="str">
            <v>135041     BETC Low Income Weatherization</v>
          </cell>
          <cell r="G2730">
            <v>122</v>
          </cell>
        </row>
        <row r="2731">
          <cell r="D2731" t="str">
            <v>135049</v>
          </cell>
          <cell r="E2731" t="str">
            <v>BETC</v>
          </cell>
          <cell r="F2731" t="str">
            <v>135049     BETC_Commercial Retrofit</v>
          </cell>
          <cell r="G2731">
            <v>122</v>
          </cell>
        </row>
        <row r="2733">
          <cell r="D2733" t="str">
            <v>135050</v>
          </cell>
          <cell r="E2733" t="str">
            <v>BETC</v>
          </cell>
          <cell r="F2733" t="str">
            <v>135050     BETC-Industrial Retro fit</v>
          </cell>
          <cell r="G2733">
            <v>122</v>
          </cell>
        </row>
        <row r="2734">
          <cell r="D2734" t="str">
            <v>135051</v>
          </cell>
          <cell r="E2734" t="str">
            <v>BETC</v>
          </cell>
          <cell r="F2734" t="str">
            <v>135051     BETC-Commercial Small Retro Fit</v>
          </cell>
          <cell r="G2734">
            <v>122</v>
          </cell>
        </row>
        <row r="2735">
          <cell r="D2735" t="str">
            <v>135052</v>
          </cell>
          <cell r="E2735" t="str">
            <v>BETC</v>
          </cell>
          <cell r="F2735" t="str">
            <v>135052     BETC-Industrial Small Retro fit</v>
          </cell>
          <cell r="G2735">
            <v>122</v>
          </cell>
        </row>
        <row r="2739">
          <cell r="D2739" t="str">
            <v>185340</v>
          </cell>
          <cell r="E2739" t="str">
            <v>Transition_Costs_WA</v>
          </cell>
          <cell r="F2739" t="str">
            <v>185340     Transition Costs - Washington State</v>
          </cell>
          <cell r="G2739">
            <v>123</v>
          </cell>
        </row>
        <row r="2744">
          <cell r="D2744" t="str">
            <v>184401</v>
          </cell>
          <cell r="E2744" t="str">
            <v>Other_Def_Chgs_Prepay</v>
          </cell>
          <cell r="F2744" t="str">
            <v>184401     CMC Deferred Stripping/Inpit Inventory</v>
          </cell>
          <cell r="G2744">
            <v>124</v>
          </cell>
        </row>
        <row r="2745">
          <cell r="D2745" t="str">
            <v>184402</v>
          </cell>
          <cell r="E2745" t="str">
            <v>Other_Def_Chgs_Prepay</v>
          </cell>
          <cell r="F2745" t="str">
            <v>184402     CMC Pacific Deferred Stripping</v>
          </cell>
          <cell r="G2745">
            <v>124</v>
          </cell>
        </row>
        <row r="2746">
          <cell r="D2746" t="str">
            <v>184403</v>
          </cell>
          <cell r="E2746" t="str">
            <v>Other_Def_Chgs_Prepay</v>
          </cell>
          <cell r="F2746" t="str">
            <v>184403     D J Mine Glenrock Coal - Overburden</v>
          </cell>
          <cell r="G2746">
            <v>124</v>
          </cell>
        </row>
        <row r="2748">
          <cell r="D2748" t="str">
            <v>184407</v>
          </cell>
          <cell r="E2748" t="str">
            <v>Other_Def_Chgs_Prepay</v>
          </cell>
          <cell r="F2748" t="str">
            <v>184407     Centralia Timber Operations</v>
          </cell>
          <cell r="G2748">
            <v>124</v>
          </cell>
        </row>
        <row r="2749">
          <cell r="D2749" t="str">
            <v>184408</v>
          </cell>
          <cell r="E2749" t="str">
            <v>Other_Def_Chgs_Prepay</v>
          </cell>
          <cell r="F2749" t="str">
            <v>184408     Glenrock Loadout Charges</v>
          </cell>
          <cell r="G2749">
            <v>124</v>
          </cell>
        </row>
        <row r="2750">
          <cell r="D2750" t="str">
            <v>184412</v>
          </cell>
          <cell r="E2750" t="str">
            <v>Other_Def_Chgs_Prepay</v>
          </cell>
          <cell r="F2750" t="str">
            <v>184412     CMC Deferred Box Cut - Kopiah</v>
          </cell>
          <cell r="G2750">
            <v>124</v>
          </cell>
        </row>
        <row r="2751">
          <cell r="D2751" t="str">
            <v>184400</v>
          </cell>
          <cell r="E2751" t="str">
            <v>Other_Def_Chgs_Prepay</v>
          </cell>
          <cell r="F2751" t="str">
            <v>184400     Deferred Coal Mine Costs</v>
          </cell>
          <cell r="G2751">
            <v>124</v>
          </cell>
        </row>
        <row r="2752">
          <cell r="D2752" t="str">
            <v>184404</v>
          </cell>
          <cell r="E2752" t="str">
            <v>Other_Def_Chgs_Prepay</v>
          </cell>
          <cell r="F2752" t="str">
            <v>184404     Trail Mountain - Drilling</v>
          </cell>
          <cell r="G2752">
            <v>124</v>
          </cell>
        </row>
        <row r="2753">
          <cell r="D2753" t="str">
            <v>184405</v>
          </cell>
          <cell r="E2753" t="str">
            <v>Other_Def_Chgs_Prepay</v>
          </cell>
          <cell r="F2753" t="str">
            <v>184405     Bridger Deferred Billings</v>
          </cell>
          <cell r="G2753">
            <v>124</v>
          </cell>
        </row>
        <row r="2754">
          <cell r="D2754" t="str">
            <v>184406</v>
          </cell>
          <cell r="E2754" t="str">
            <v>Other_Def_Chgs_Prepay</v>
          </cell>
          <cell r="F2754" t="str">
            <v>184406     Cholla Contract Review</v>
          </cell>
          <cell r="G2754">
            <v>124</v>
          </cell>
        </row>
        <row r="2755">
          <cell r="D2755" t="str">
            <v>184409</v>
          </cell>
          <cell r="E2755" t="str">
            <v>Other_Def_Chgs_Prepay</v>
          </cell>
          <cell r="F2755" t="str">
            <v>184409     Hydrologic Assessment</v>
          </cell>
          <cell r="G2755">
            <v>124</v>
          </cell>
        </row>
        <row r="2756">
          <cell r="D2756" t="str">
            <v>184410</v>
          </cell>
          <cell r="E2756" t="str">
            <v>Other_Def_Chgs_Prepay</v>
          </cell>
          <cell r="F2756" t="str">
            <v>184410     Garfield Negotiations</v>
          </cell>
          <cell r="G2756">
            <v>124</v>
          </cell>
        </row>
        <row r="2757">
          <cell r="D2757" t="str">
            <v>184411</v>
          </cell>
          <cell r="E2757" t="str">
            <v>Other_Def_Chgs_Prepay</v>
          </cell>
          <cell r="F2757" t="str">
            <v>184411     Trail Mountain - Hydrological Assessment</v>
          </cell>
          <cell r="G2757">
            <v>124</v>
          </cell>
        </row>
        <row r="2759">
          <cell r="D2759" t="str">
            <v>185303</v>
          </cell>
          <cell r="E2759" t="str">
            <v>Other_Def_Chgs_Prepay</v>
          </cell>
          <cell r="F2759" t="str">
            <v>185303     HPT Option</v>
          </cell>
          <cell r="G2759">
            <v>124</v>
          </cell>
        </row>
        <row r="2760">
          <cell r="D2760" t="str">
            <v>185304</v>
          </cell>
          <cell r="E2760" t="str">
            <v>Other_Def_Chgs_Prepay</v>
          </cell>
          <cell r="F2760" t="str">
            <v>185304     HPT Option - CA Gen</v>
          </cell>
          <cell r="G2760">
            <v>124</v>
          </cell>
        </row>
        <row r="2761">
          <cell r="D2761" t="str">
            <v>185305</v>
          </cell>
          <cell r="E2761" t="str">
            <v>Other_Def_Chgs_Prepay</v>
          </cell>
          <cell r="F2761" t="str">
            <v>185305     HPT Option - MT Gen</v>
          </cell>
          <cell r="G2761">
            <v>124</v>
          </cell>
        </row>
        <row r="2763">
          <cell r="D2763" t="str">
            <v>185307</v>
          </cell>
          <cell r="E2763" t="str">
            <v>Other_Def_Chgs_Prepay</v>
          </cell>
          <cell r="F2763" t="str">
            <v>185307     TGS Buyout - CA Gen</v>
          </cell>
          <cell r="G2763">
            <v>124</v>
          </cell>
        </row>
        <row r="2764">
          <cell r="D2764" t="str">
            <v>185308</v>
          </cell>
          <cell r="E2764" t="str">
            <v>Other_Def_Chgs_Prepay</v>
          </cell>
          <cell r="F2764" t="str">
            <v>185308     TGS Buyout - MT Gen</v>
          </cell>
          <cell r="G2764">
            <v>124</v>
          </cell>
        </row>
        <row r="2766">
          <cell r="D2766" t="str">
            <v>185314</v>
          </cell>
          <cell r="E2766" t="str">
            <v>Other_Def_Chgs_Prepay</v>
          </cell>
          <cell r="F2766" t="str">
            <v>185314     Clark Firm Transmission</v>
          </cell>
          <cell r="G2766">
            <v>124</v>
          </cell>
        </row>
        <row r="2767">
          <cell r="D2767" t="str">
            <v>185315</v>
          </cell>
          <cell r="E2767" t="str">
            <v>Other_Def_Chgs_Prepay</v>
          </cell>
          <cell r="F2767" t="str">
            <v>185315     Biomass One Post Cod Prepayment</v>
          </cell>
          <cell r="G2767">
            <v>124</v>
          </cell>
        </row>
        <row r="2768">
          <cell r="D2768" t="str">
            <v>185316</v>
          </cell>
          <cell r="E2768" t="str">
            <v>Other_Def_Chgs_Prepay</v>
          </cell>
          <cell r="F2768" t="str">
            <v>185316     Biomass One Post Cod Prepay-CA Gen</v>
          </cell>
          <cell r="G2768">
            <v>124</v>
          </cell>
        </row>
        <row r="2769">
          <cell r="D2769" t="str">
            <v>185317</v>
          </cell>
          <cell r="E2769" t="str">
            <v>Other_Def_Chgs_Prepay</v>
          </cell>
          <cell r="F2769" t="str">
            <v>185317     Biomass One Post Cod Prepay-MT Gen</v>
          </cell>
          <cell r="G2769">
            <v>124</v>
          </cell>
        </row>
        <row r="2771">
          <cell r="D2771" t="str">
            <v>185319</v>
          </cell>
          <cell r="E2771" t="str">
            <v>Other_Def_Chgs_Prepay</v>
          </cell>
          <cell r="F2771" t="str">
            <v>185319     Emission Allowance Sales Costs</v>
          </cell>
          <cell r="G2771">
            <v>124</v>
          </cell>
        </row>
        <row r="2772">
          <cell r="D2772" t="str">
            <v>185320</v>
          </cell>
          <cell r="E2772" t="str">
            <v>Other_Def_Chgs_Prepay</v>
          </cell>
          <cell r="F2772" t="str">
            <v>185320     Idaho Customer Balancing Account</v>
          </cell>
          <cell r="G2772">
            <v>124</v>
          </cell>
        </row>
        <row r="2773">
          <cell r="D2773" t="str">
            <v>185321</v>
          </cell>
          <cell r="E2773" t="str">
            <v>Other_Def_Chgs_Prepay</v>
          </cell>
          <cell r="F2773" t="str">
            <v>185321     Prepaid Cmc Pension Costs</v>
          </cell>
          <cell r="G2773">
            <v>124</v>
          </cell>
        </row>
        <row r="2775">
          <cell r="D2775" t="str">
            <v>185323</v>
          </cell>
          <cell r="E2775" t="str">
            <v>Other_Def_Chgs_Prepay</v>
          </cell>
          <cell r="F2775" t="str">
            <v>185323     Unam Costs-Cove Hydro Project</v>
          </cell>
          <cell r="G2775">
            <v>124</v>
          </cell>
        </row>
        <row r="2776">
          <cell r="D2776" t="str">
            <v>185324</v>
          </cell>
          <cell r="E2776" t="str">
            <v>Other_Def_Chgs_Prepay</v>
          </cell>
          <cell r="F2776" t="str">
            <v>185324     Unam Costs-Cove Hydro Project-CA</v>
          </cell>
          <cell r="G2776">
            <v>124</v>
          </cell>
        </row>
        <row r="2777">
          <cell r="D2777" t="str">
            <v>185325</v>
          </cell>
          <cell r="E2777" t="str">
            <v>Other_Def_Chgs_Prepay</v>
          </cell>
          <cell r="F2777" t="str">
            <v>185325     Unam Costs-Cove Hydro Project-MT</v>
          </cell>
          <cell r="G2777">
            <v>124</v>
          </cell>
        </row>
        <row r="2778">
          <cell r="D2778" t="str">
            <v>185326</v>
          </cell>
          <cell r="E2778" t="str">
            <v>Other_Def_Chgs_Prepay</v>
          </cell>
          <cell r="F2778" t="str">
            <v>185326     Strategic Planning Solar II Project</v>
          </cell>
          <cell r="G2778">
            <v>124</v>
          </cell>
        </row>
        <row r="2779">
          <cell r="D2779" t="str">
            <v>185337</v>
          </cell>
          <cell r="E2779" t="str">
            <v>Other_Def_Chgs_Prepay</v>
          </cell>
          <cell r="F2779" t="str">
            <v>185337     Point-to-Point Transmission Reservations</v>
          </cell>
          <cell r="G2779">
            <v>124</v>
          </cell>
        </row>
        <row r="2781">
          <cell r="D2781" t="str">
            <v>185328</v>
          </cell>
          <cell r="E2781" t="str">
            <v>Other_Def_Chgs_Prepay</v>
          </cell>
          <cell r="F2781" t="str">
            <v>185328     Firth Cogeneration Buyout-CA</v>
          </cell>
          <cell r="G2781">
            <v>124</v>
          </cell>
        </row>
        <row r="2782">
          <cell r="D2782" t="str">
            <v>185329</v>
          </cell>
          <cell r="E2782" t="str">
            <v>Other_Def_Chgs_Prepay</v>
          </cell>
          <cell r="F2782" t="str">
            <v>185329     Firth Cogeneration Buyout-MT</v>
          </cell>
          <cell r="G2782">
            <v>124</v>
          </cell>
        </row>
        <row r="2783">
          <cell r="D2783" t="str">
            <v>185330</v>
          </cell>
          <cell r="E2783" t="str">
            <v>Other_Def_Chgs_Prepay</v>
          </cell>
          <cell r="F2783" t="str">
            <v>185330     Royal Oak-Amortize 7-89</v>
          </cell>
          <cell r="G2783">
            <v>124</v>
          </cell>
        </row>
        <row r="2784">
          <cell r="D2784" t="str">
            <v>185331</v>
          </cell>
          <cell r="E2784" t="str">
            <v>Other_Def_Chgs_Prepay</v>
          </cell>
          <cell r="F2784" t="str">
            <v>185331     Royal Oak-Amortize 7-89-CA</v>
          </cell>
          <cell r="G2784">
            <v>124</v>
          </cell>
        </row>
        <row r="2785">
          <cell r="D2785" t="str">
            <v>185332</v>
          </cell>
          <cell r="E2785" t="str">
            <v>Other_Def_Chgs_Prepay</v>
          </cell>
          <cell r="F2785" t="str">
            <v>185332     Royal Oak-Amortize 7-89-MT</v>
          </cell>
          <cell r="G2785">
            <v>124</v>
          </cell>
        </row>
        <row r="2786">
          <cell r="D2786" t="str">
            <v>185341</v>
          </cell>
          <cell r="E2786" t="str">
            <v>Other_Def_Chgs_Prepay</v>
          </cell>
          <cell r="F2786" t="str">
            <v>185341     Deferred Aquila Streamflow Hedge Costs</v>
          </cell>
          <cell r="G2786">
            <v>124</v>
          </cell>
        </row>
        <row r="2787">
          <cell r="D2787" t="str">
            <v>185345</v>
          </cell>
          <cell r="E2787" t="str">
            <v>Other_Def_Chgs_Prepay</v>
          </cell>
          <cell r="F2787" t="str">
            <v>185345     Yakima Hydro - Transaction Costs</v>
          </cell>
          <cell r="G2787">
            <v>124</v>
          </cell>
        </row>
        <row r="2788">
          <cell r="D2788" t="str">
            <v>185344</v>
          </cell>
          <cell r="E2788" t="str">
            <v>Other_Def_Chgs_Prepay</v>
          </cell>
          <cell r="F2788" t="str">
            <v>185344     Transm Svc Deposits Rec'd-Due to C&amp;T</v>
          </cell>
          <cell r="G2788">
            <v>124</v>
          </cell>
        </row>
        <row r="2789">
          <cell r="D2789" t="str">
            <v>888890</v>
          </cell>
          <cell r="E2789" t="str">
            <v>Other_Def_Chgs_Prepay</v>
          </cell>
          <cell r="F2789" t="str">
            <v>888890     PGH Conversion Offset</v>
          </cell>
          <cell r="G2789">
            <v>124</v>
          </cell>
        </row>
        <row r="2790">
          <cell r="D2790" t="str">
            <v>887950</v>
          </cell>
          <cell r="E2790" t="str">
            <v>Other_Def_Chgs_Prepay</v>
          </cell>
          <cell r="F2790" t="str">
            <v>887950     Plan Adj-Deferred Projects</v>
          </cell>
          <cell r="G2790">
            <v>124</v>
          </cell>
        </row>
        <row r="2794">
          <cell r="D2794" t="str">
            <v>184414</v>
          </cell>
          <cell r="E2794" t="str">
            <v>Def_Coal_Cost</v>
          </cell>
          <cell r="F2794" t="str">
            <v>184414     Deferred Coal Costs - Wyodak Settlement</v>
          </cell>
          <cell r="G2794">
            <v>125</v>
          </cell>
        </row>
        <row r="2798">
          <cell r="D2798" t="str">
            <v>185306</v>
          </cell>
          <cell r="E2798" t="str">
            <v>Contract_Buyouts</v>
          </cell>
          <cell r="F2798" t="str">
            <v>185306     TGS Buyout</v>
          </cell>
          <cell r="G2798">
            <v>126</v>
          </cell>
        </row>
        <row r="2800">
          <cell r="D2800" t="str">
            <v>185309</v>
          </cell>
          <cell r="E2800" t="str">
            <v>Contract_Buyouts</v>
          </cell>
          <cell r="F2800" t="str">
            <v>185309     Lakeview Buyout</v>
          </cell>
          <cell r="G2800">
            <v>126</v>
          </cell>
        </row>
        <row r="2801">
          <cell r="D2801" t="str">
            <v>185310</v>
          </cell>
          <cell r="E2801" t="str">
            <v>Contract_Buyouts</v>
          </cell>
          <cell r="F2801" t="str">
            <v>185310     Buffalo Settlement</v>
          </cell>
          <cell r="G2801">
            <v>126</v>
          </cell>
        </row>
        <row r="2802">
          <cell r="D2802" t="str">
            <v>185311</v>
          </cell>
          <cell r="E2802" t="str">
            <v>Contract_Buyouts</v>
          </cell>
          <cell r="F2802" t="str">
            <v>185311     Joseph Settlement</v>
          </cell>
          <cell r="G2802">
            <v>126</v>
          </cell>
        </row>
        <row r="2803">
          <cell r="D2803" t="str">
            <v>185312</v>
          </cell>
          <cell r="E2803" t="str">
            <v>Contract_Buyouts</v>
          </cell>
          <cell r="F2803" t="str">
            <v>185312     Tri-State Firm Wheeling</v>
          </cell>
          <cell r="G2803">
            <v>126</v>
          </cell>
        </row>
        <row r="2804">
          <cell r="D2804" t="str">
            <v>185318</v>
          </cell>
          <cell r="E2804" t="str">
            <v>Contract_Buyouts</v>
          </cell>
          <cell r="F2804" t="str">
            <v>185318     Bogus Creek Settlement</v>
          </cell>
          <cell r="G2804">
            <v>126</v>
          </cell>
        </row>
        <row r="2805">
          <cell r="D2805" t="str">
            <v>185327</v>
          </cell>
          <cell r="E2805" t="str">
            <v>Contract_Buyouts</v>
          </cell>
          <cell r="F2805" t="str">
            <v>185327     Firth Cogeneration Buyout</v>
          </cell>
          <cell r="G2805">
            <v>126</v>
          </cell>
        </row>
        <row r="2806">
          <cell r="D2806" t="str">
            <v>185333</v>
          </cell>
          <cell r="E2806" t="str">
            <v>Contract_Buyouts</v>
          </cell>
          <cell r="F2806" t="str">
            <v>185333     Wholesale Option Purchases</v>
          </cell>
          <cell r="G2806">
            <v>126</v>
          </cell>
        </row>
        <row r="2808">
          <cell r="D2808" t="str">
            <v>185335</v>
          </cell>
          <cell r="E2808" t="str">
            <v>Contract_Buyouts</v>
          </cell>
          <cell r="F2808" t="str">
            <v>185335     Lacomb Irrigation</v>
          </cell>
          <cell r="G2808">
            <v>126</v>
          </cell>
        </row>
        <row r="2809">
          <cell r="D2809" t="str">
            <v>185336</v>
          </cell>
          <cell r="E2809" t="str">
            <v>Contract_Buyouts</v>
          </cell>
          <cell r="F2809" t="str">
            <v>185336     Bogus Creek</v>
          </cell>
          <cell r="G2809">
            <v>126</v>
          </cell>
        </row>
        <row r="2810">
          <cell r="D2810" t="str">
            <v>185342</v>
          </cell>
          <cell r="E2810" t="str">
            <v>Contract_Buyouts</v>
          </cell>
          <cell r="F2810" t="str">
            <v>185342     Jim Boyd Hydro Buyout</v>
          </cell>
          <cell r="G2810">
            <v>126</v>
          </cell>
        </row>
        <row r="2811">
          <cell r="D2811" t="str">
            <v>185343</v>
          </cell>
          <cell r="E2811" t="str">
            <v>Contract_Buyouts</v>
          </cell>
          <cell r="F2811" t="str">
            <v>185343     C&amp;T Svc Reservations-Due from Transm</v>
          </cell>
          <cell r="G2811">
            <v>126</v>
          </cell>
        </row>
        <row r="2815">
          <cell r="D2815" t="str">
            <v>184413</v>
          </cell>
          <cell r="E2815" t="str">
            <v>Hayden_Settlement</v>
          </cell>
          <cell r="F2815" t="str">
            <v>184413     Hayden Settlement</v>
          </cell>
          <cell r="G2815">
            <v>127</v>
          </cell>
        </row>
        <row r="2819">
          <cell r="D2819" t="str">
            <v>185313</v>
          </cell>
          <cell r="E2819" t="str">
            <v>Mead_Phoenix</v>
          </cell>
          <cell r="F2819" t="str">
            <v>185313     Mead-Phoenix-Availability &amp; Trans Charge</v>
          </cell>
          <cell r="G2819">
            <v>128</v>
          </cell>
        </row>
        <row r="2823">
          <cell r="D2823" t="str">
            <v>185334</v>
          </cell>
          <cell r="E2823" t="str">
            <v>Hermiston_Swap</v>
          </cell>
          <cell r="F2823" t="str">
            <v>185334     Hermiston Swap</v>
          </cell>
          <cell r="G2823">
            <v>129</v>
          </cell>
        </row>
        <row r="2827">
          <cell r="D2827" t="str">
            <v>185010</v>
          </cell>
          <cell r="E2827" t="str">
            <v>Oth_Def_Chgs_Tang_Asset</v>
          </cell>
          <cell r="F2827" t="str">
            <v>185010     Mill Fork Tract Mine Rights - Lease Paym</v>
          </cell>
          <cell r="G2827">
            <v>130</v>
          </cell>
        </row>
        <row r="2832">
          <cell r="D2832" t="str">
            <v>187020</v>
          </cell>
          <cell r="E2832" t="str">
            <v>Oth_Def_Chg_Pen_FAS87_88</v>
          </cell>
          <cell r="F2832" t="str">
            <v>187020     FAS 87 Def Pension</v>
          </cell>
          <cell r="G2832">
            <v>131</v>
          </cell>
        </row>
        <row r="2833">
          <cell r="D2833" t="str">
            <v>187021</v>
          </cell>
          <cell r="E2833" t="str">
            <v>Oth_Def_Chg_Pen_FAS87_88</v>
          </cell>
          <cell r="F2833" t="str">
            <v>187021     FAS 88 Def Pension-Early Retirement</v>
          </cell>
          <cell r="G2833">
            <v>131</v>
          </cell>
        </row>
        <row r="2837">
          <cell r="D2837" t="str">
            <v>185322</v>
          </cell>
          <cell r="E2837" t="str">
            <v>Oth_Def_Chg_Pen_FA_Inv</v>
          </cell>
          <cell r="F2837" t="str">
            <v>185322     SERP Intangible Asset</v>
          </cell>
          <cell r="G2837">
            <v>132</v>
          </cell>
        </row>
        <row r="2841">
          <cell r="D2841" t="str">
            <v>135017</v>
          </cell>
          <cell r="E2841" t="str">
            <v>Other_Def_Chg_Pens_Intng</v>
          </cell>
          <cell r="F2841" t="str">
            <v>135017     Pension Intangible Asset</v>
          </cell>
          <cell r="G2841">
            <v>133</v>
          </cell>
        </row>
        <row r="2845">
          <cell r="D2845" t="str">
            <v>163520</v>
          </cell>
          <cell r="E2845" t="str">
            <v>Oth_Inv_&amp;_Spc_Funds-Cr&gt;1</v>
          </cell>
          <cell r="F2845" t="str">
            <v>163520     Corp - Owned Life (COLI) Loans</v>
          </cell>
          <cell r="G2845">
            <v>134</v>
          </cell>
        </row>
        <row r="2849">
          <cell r="D2849" t="str">
            <v>163000</v>
          </cell>
          <cell r="E2849" t="str">
            <v>Oth_Inv_Spc_Funds-FA_Inv</v>
          </cell>
          <cell r="F2849" t="str">
            <v>163000     Reclamation Trust Funds</v>
          </cell>
          <cell r="G2849">
            <v>135</v>
          </cell>
        </row>
        <row r="2850">
          <cell r="D2850" t="str">
            <v>163001</v>
          </cell>
          <cell r="E2850" t="str">
            <v>Oth_Inv_Spc_Funds-FA_Inv</v>
          </cell>
          <cell r="F2850" t="str">
            <v>163001     Hermiston Reclamation Funds</v>
          </cell>
          <cell r="G2850">
            <v>135</v>
          </cell>
        </row>
        <row r="2851">
          <cell r="D2851" t="str">
            <v>163003</v>
          </cell>
          <cell r="E2851" t="str">
            <v>Oth_Inv_Spc_Funds-FA_Inv</v>
          </cell>
          <cell r="F2851" t="str">
            <v>163003     &gt;&gt;&gt; No valid master record</v>
          </cell>
          <cell r="G2851">
            <v>135</v>
          </cell>
        </row>
        <row r="2852">
          <cell r="D2852" t="str">
            <v>163500</v>
          </cell>
          <cell r="E2852" t="str">
            <v>Oth_Inv_Spc_Funds-FA_Inv</v>
          </cell>
          <cell r="F2852" t="str">
            <v>163500     SERP-CSV</v>
          </cell>
          <cell r="G2852">
            <v>135</v>
          </cell>
        </row>
        <row r="2853">
          <cell r="D2853" t="str">
            <v>163501</v>
          </cell>
          <cell r="E2853" t="str">
            <v>Oth_Inv_Spc_Funds-FA_Inv</v>
          </cell>
          <cell r="F2853" t="str">
            <v>163501     SERP-Premium Payment Loan Debt</v>
          </cell>
          <cell r="G2853">
            <v>135</v>
          </cell>
        </row>
        <row r="2854">
          <cell r="D2854" t="str">
            <v>163504</v>
          </cell>
          <cell r="E2854" t="str">
            <v>Oth_Inv_Spc_Funds-FA_Inv</v>
          </cell>
          <cell r="F2854" t="str">
            <v>163504     Invest in SERP Trust</v>
          </cell>
          <cell r="G2854">
            <v>135</v>
          </cell>
        </row>
        <row r="2855">
          <cell r="D2855" t="str">
            <v>163505</v>
          </cell>
          <cell r="E2855" t="str">
            <v>Oth_Inv_Spc_Funds-FA_Inv</v>
          </cell>
          <cell r="F2855" t="str">
            <v>163505     Investment in Trust - Def Cmp</v>
          </cell>
          <cell r="G2855">
            <v>135</v>
          </cell>
        </row>
        <row r="2856">
          <cell r="D2856" t="str">
            <v>163510</v>
          </cell>
          <cell r="E2856" t="str">
            <v>Oth_Inv_Spc_Funds-FA_Inv</v>
          </cell>
          <cell r="F2856" t="str">
            <v>163510     Corp - Owned Life - Cash Surr Value</v>
          </cell>
          <cell r="G2856">
            <v>135</v>
          </cell>
        </row>
        <row r="2857">
          <cell r="D2857" t="str">
            <v>175601</v>
          </cell>
          <cell r="E2857" t="str">
            <v>Oth_Inv_Spc_Funds-FA_Inv</v>
          </cell>
          <cell r="F2857" t="str">
            <v>175601     Investment in PPM Colorado Joint Venture</v>
          </cell>
          <cell r="G2857">
            <v>135</v>
          </cell>
        </row>
        <row r="2858">
          <cell r="D2858" t="str">
            <v>175651</v>
          </cell>
          <cell r="E2858" t="str">
            <v>Oth_Inv_Spc_Funds-FA_Inv</v>
          </cell>
          <cell r="F2858" t="str">
            <v>175651     Investment in PPM Colorado JV - Equity E</v>
          </cell>
          <cell r="G2858">
            <v>135</v>
          </cell>
        </row>
        <row r="2862">
          <cell r="D2862" t="str">
            <v>128600</v>
          </cell>
          <cell r="E2862" t="str">
            <v>Oth_Inv_Spec_Funds-Dr&gt;1</v>
          </cell>
          <cell r="F2862" t="str">
            <v>128600     DSR/Weatherization Investments</v>
          </cell>
          <cell r="G2862">
            <v>136</v>
          </cell>
        </row>
        <row r="2864">
          <cell r="D2864" t="str">
            <v>162000</v>
          </cell>
          <cell r="E2864" t="str">
            <v>Oth_Inv_Spec_Funds-Dr&gt;1</v>
          </cell>
          <cell r="F2864" t="str">
            <v>162000     Weatherization/DSR Loan Investments</v>
          </cell>
          <cell r="G2864">
            <v>136</v>
          </cell>
        </row>
        <row r="2865">
          <cell r="D2865" t="str">
            <v>162001</v>
          </cell>
          <cell r="E2865" t="str">
            <v>Oth_Inv_Spec_Funds-Dr&gt;1</v>
          </cell>
          <cell r="F2865" t="str">
            <v>162001     CSS/ELI Billings</v>
          </cell>
          <cell r="G2865">
            <v>136</v>
          </cell>
        </row>
        <row r="2866">
          <cell r="D2866" t="str">
            <v>162002</v>
          </cell>
          <cell r="E2866" t="str">
            <v>Oth_Inv_Spec_Funds-Dr&gt;1</v>
          </cell>
          <cell r="F2866" t="str">
            <v>162002     DSM-Energy FinAnswer Loan In Progress</v>
          </cell>
          <cell r="G2866">
            <v>136</v>
          </cell>
        </row>
        <row r="2867">
          <cell r="D2867" t="str">
            <v>162003</v>
          </cell>
          <cell r="E2867" t="str">
            <v>Oth_Inv_Spec_Funds-Dr&gt;1</v>
          </cell>
          <cell r="F2867" t="str">
            <v>162003     DSM Industrial Finanswer Loans in Proces</v>
          </cell>
          <cell r="G2867">
            <v>136</v>
          </cell>
        </row>
        <row r="2868">
          <cell r="D2868" t="str">
            <v>162004</v>
          </cell>
          <cell r="E2868" t="str">
            <v>Oth_Inv_Spec_Funds-Dr&gt;1</v>
          </cell>
          <cell r="F2868" t="str">
            <v>162004     DSM Major Customers Loans in Process</v>
          </cell>
          <cell r="G2868">
            <v>136</v>
          </cell>
        </row>
        <row r="2869">
          <cell r="D2869" t="str">
            <v>162005</v>
          </cell>
          <cell r="E2869" t="str">
            <v>Oth_Inv_Spec_Funds-Dr&gt;1</v>
          </cell>
          <cell r="F2869" t="str">
            <v>162005     DSR Loans Sold to Subsidiary</v>
          </cell>
          <cell r="G2869">
            <v>136</v>
          </cell>
        </row>
        <row r="2871">
          <cell r="D2871" t="str">
            <v>162010</v>
          </cell>
          <cell r="E2871" t="str">
            <v>Oth_Inv_Spec_Funds-Dr&gt;1</v>
          </cell>
          <cell r="F2871" t="str">
            <v>162010     Reserve for Uncoll ESC/Wz Loans</v>
          </cell>
          <cell r="G2871">
            <v>136</v>
          </cell>
        </row>
        <row r="2872">
          <cell r="D2872" t="str">
            <v>162011</v>
          </cell>
          <cell r="E2872" t="str">
            <v>Oth_Inv_Spec_Funds-Dr&gt;1</v>
          </cell>
          <cell r="F2872" t="str">
            <v>162011     Pacific Power Intrest Free Loan</v>
          </cell>
          <cell r="G2872">
            <v>136</v>
          </cell>
        </row>
        <row r="2873">
          <cell r="D2873" t="str">
            <v>162012</v>
          </cell>
          <cell r="E2873" t="str">
            <v>Oth_Inv_Spec_Funds-Dr&gt;1</v>
          </cell>
          <cell r="F2873" t="str">
            <v>162012     Pacific Power 5 Year Loan</v>
          </cell>
          <cell r="G2873">
            <v>136</v>
          </cell>
        </row>
        <row r="2874">
          <cell r="D2874" t="str">
            <v>162013</v>
          </cell>
          <cell r="E2874" t="str">
            <v>Oth_Inv_Spec_Funds-Dr&gt;1</v>
          </cell>
          <cell r="F2874" t="str">
            <v>162013     Idaho Interest Free Loan</v>
          </cell>
          <cell r="G2874">
            <v>136</v>
          </cell>
        </row>
        <row r="2875">
          <cell r="D2875" t="str">
            <v>162014</v>
          </cell>
          <cell r="E2875" t="str">
            <v>Oth_Inv_Spec_Funds-Dr&gt;1</v>
          </cell>
          <cell r="F2875" t="str">
            <v>162014     Oregon 6-1/2% Weatherization Loan</v>
          </cell>
          <cell r="G2875">
            <v>136</v>
          </cell>
        </row>
        <row r="2876">
          <cell r="D2876" t="str">
            <v>162015</v>
          </cell>
          <cell r="E2876" t="str">
            <v>Oth_Inv_Spec_Funds-Dr&gt;1</v>
          </cell>
          <cell r="F2876" t="str">
            <v>162015     Weatherization Loan-Variable Interest</v>
          </cell>
          <cell r="G2876">
            <v>136</v>
          </cell>
        </row>
        <row r="2877">
          <cell r="D2877" t="str">
            <v>162016</v>
          </cell>
          <cell r="E2877" t="str">
            <v>Oth_Inv_Spec_Funds-Dr&gt;1</v>
          </cell>
          <cell r="F2877" t="str">
            <v>162016     Weatherization Loan-W/Betc</v>
          </cell>
          <cell r="G2877">
            <v>136</v>
          </cell>
        </row>
        <row r="2878">
          <cell r="D2878" t="str">
            <v>162017</v>
          </cell>
          <cell r="E2878" t="str">
            <v>Oth_Inv_Spec_Funds-Dr&gt;1</v>
          </cell>
          <cell r="F2878" t="str">
            <v>162017     PPL- New 0% Weatherization Loan</v>
          </cell>
          <cell r="G2878">
            <v>136</v>
          </cell>
        </row>
        <row r="2879">
          <cell r="D2879" t="str">
            <v>162018</v>
          </cell>
          <cell r="E2879" t="str">
            <v>Oth_Inv_Spec_Funds-Dr&gt;1</v>
          </cell>
          <cell r="F2879" t="str">
            <v>162018     Washington Weatherization Balloon Paymts</v>
          </cell>
          <cell r="G2879">
            <v>136</v>
          </cell>
        </row>
        <row r="2880">
          <cell r="D2880" t="str">
            <v>162019</v>
          </cell>
          <cell r="E2880" t="str">
            <v>Oth_Inv_Spec_Funds-Dr&gt;1</v>
          </cell>
          <cell r="F2880" t="str">
            <v>162019     The Energy Finanswer</v>
          </cell>
          <cell r="G2880">
            <v>136</v>
          </cell>
        </row>
        <row r="2881">
          <cell r="D2881" t="str">
            <v>162020</v>
          </cell>
          <cell r="E2881" t="str">
            <v>Oth_Inv_Spec_Funds-Dr&gt;1</v>
          </cell>
          <cell r="F2881" t="str">
            <v>162020     Pacific Environments</v>
          </cell>
          <cell r="G2881">
            <v>136</v>
          </cell>
        </row>
        <row r="2882">
          <cell r="D2882" t="str">
            <v>162021</v>
          </cell>
          <cell r="E2882" t="str">
            <v>Oth_Inv_Spec_Funds-Dr&gt;1</v>
          </cell>
          <cell r="F2882" t="str">
            <v>162021     Industrial Finanswer</v>
          </cell>
          <cell r="G2882">
            <v>136</v>
          </cell>
        </row>
        <row r="2883">
          <cell r="D2883" t="str">
            <v>162022</v>
          </cell>
          <cell r="E2883" t="str">
            <v>Oth_Inv_Spec_Funds-Dr&gt;1</v>
          </cell>
          <cell r="F2883" t="str">
            <v>162022     Home Comfort</v>
          </cell>
          <cell r="G2883">
            <v>136</v>
          </cell>
        </row>
        <row r="2884">
          <cell r="D2884" t="str">
            <v>162023</v>
          </cell>
          <cell r="E2884" t="str">
            <v>Oth_Inv_Spec_Funds-Dr&gt;1</v>
          </cell>
          <cell r="F2884" t="str">
            <v>162023     Lloyd Project</v>
          </cell>
          <cell r="G2884">
            <v>136</v>
          </cell>
        </row>
        <row r="2885">
          <cell r="D2885" t="str">
            <v>162024</v>
          </cell>
          <cell r="E2885" t="str">
            <v>Oth_Inv_Spec_Funds-Dr&gt;1</v>
          </cell>
          <cell r="F2885" t="str">
            <v>162024     Finanswer 12,000</v>
          </cell>
          <cell r="G2885">
            <v>136</v>
          </cell>
        </row>
        <row r="2886">
          <cell r="D2886" t="str">
            <v>162025</v>
          </cell>
          <cell r="E2886" t="str">
            <v>Oth_Inv_Spec_Funds-Dr&gt;1</v>
          </cell>
          <cell r="F2886" t="str">
            <v>162025     Irrigation Finanswer</v>
          </cell>
          <cell r="G2886">
            <v>136</v>
          </cell>
        </row>
        <row r="2887">
          <cell r="D2887" t="str">
            <v>162026</v>
          </cell>
          <cell r="E2887" t="str">
            <v>Oth_Inv_Spec_Funds-Dr&gt;1</v>
          </cell>
          <cell r="F2887" t="str">
            <v>162026     Retrofit Energy Finanswer</v>
          </cell>
          <cell r="G2887">
            <v>136</v>
          </cell>
        </row>
        <row r="2888">
          <cell r="D2888" t="str">
            <v>162027</v>
          </cell>
          <cell r="E2888" t="str">
            <v>Oth_Inv_Spec_Funds-Dr&gt;1</v>
          </cell>
          <cell r="F2888" t="str">
            <v>162027     Major Customer Accounts</v>
          </cell>
          <cell r="G2888">
            <v>136</v>
          </cell>
        </row>
        <row r="2889">
          <cell r="D2889" t="str">
            <v>162028</v>
          </cell>
          <cell r="E2889" t="str">
            <v>Oth_Inv_Spec_Funds-Dr&gt;1</v>
          </cell>
          <cell r="F2889" t="str">
            <v>162028     California Weatherization Loans</v>
          </cell>
          <cell r="G2889">
            <v>136</v>
          </cell>
        </row>
        <row r="2890">
          <cell r="D2890" t="str">
            <v>162029</v>
          </cell>
          <cell r="E2890" t="str">
            <v>Oth_Inv_Spec_Funds-Dr&gt;1</v>
          </cell>
          <cell r="F2890" t="str">
            <v>162029     Energy Finanswer - School</v>
          </cell>
          <cell r="G2890">
            <v>136</v>
          </cell>
        </row>
        <row r="2891">
          <cell r="D2891" t="str">
            <v>162400</v>
          </cell>
          <cell r="E2891" t="str">
            <v>Oth_Inv_Spec_Funds-Dr&gt;1</v>
          </cell>
          <cell r="F2891" t="str">
            <v>162400     Nuclear Decommissioning Trust Fund Inves</v>
          </cell>
          <cell r="G2891">
            <v>136</v>
          </cell>
        </row>
        <row r="2892">
          <cell r="D2892" t="str">
            <v>162401</v>
          </cell>
          <cell r="E2892" t="str">
            <v>Oth_Inv_Spec_Funds-Dr&gt;1</v>
          </cell>
          <cell r="F2892" t="str">
            <v>162401     Craig Plant Escrow Account - Scrubber</v>
          </cell>
          <cell r="G2892">
            <v>136</v>
          </cell>
        </row>
        <row r="2894">
          <cell r="D2894" t="str">
            <v>162500</v>
          </cell>
          <cell r="E2894" t="str">
            <v>Oth_Inv_Spec_Funds-Dr&gt;1</v>
          </cell>
          <cell r="F2894" t="str">
            <v>162500     Commodity Trading Investments-Recon</v>
          </cell>
          <cell r="G2894">
            <v>136</v>
          </cell>
        </row>
        <row r="2895">
          <cell r="D2895" t="str">
            <v>162501</v>
          </cell>
          <cell r="E2895" t="str">
            <v>Oth_Inv_Spec_Funds-Dr&gt;1</v>
          </cell>
          <cell r="F2895" t="str">
            <v>162501     Commodity Trading Investments - Other</v>
          </cell>
          <cell r="G2895">
            <v>136</v>
          </cell>
        </row>
        <row r="2896">
          <cell r="D2896" t="str">
            <v>163750</v>
          </cell>
          <cell r="E2896" t="str">
            <v>Oth_Inv_Spec_Funds-Dr&gt;1</v>
          </cell>
          <cell r="F2896" t="str">
            <v>163750     Other Special Funds</v>
          </cell>
          <cell r="G2896">
            <v>136</v>
          </cell>
        </row>
        <row r="2897">
          <cell r="D2897" t="str">
            <v>163751</v>
          </cell>
          <cell r="E2897" t="str">
            <v>Oth_Inv_Spec_Funds-Dr&gt;1</v>
          </cell>
          <cell r="F2897" t="str">
            <v>163751     LCT Operating Trust Account</v>
          </cell>
          <cell r="G2897">
            <v>136</v>
          </cell>
        </row>
        <row r="2898">
          <cell r="D2898" t="str">
            <v>164000</v>
          </cell>
          <cell r="E2898" t="str">
            <v>Oth_Inv_Spec_Funds-Dr&gt;1</v>
          </cell>
          <cell r="F2898" t="str">
            <v>164000     Other Investments - Other</v>
          </cell>
          <cell r="G2898">
            <v>136</v>
          </cell>
        </row>
        <row r="2899">
          <cell r="D2899" t="str">
            <v>164099</v>
          </cell>
          <cell r="E2899" t="str">
            <v>Oth_Inv_Spec_Funds-Dr&gt;1</v>
          </cell>
          <cell r="F2899" t="str">
            <v>164099     Other Investments - Other-Recon Acct</v>
          </cell>
          <cell r="G2899">
            <v>136</v>
          </cell>
        </row>
        <row r="2900">
          <cell r="D2900" t="str">
            <v>164574</v>
          </cell>
          <cell r="E2900" t="str">
            <v>Oth_Inv_Spec_Funds-Dr&gt;1</v>
          </cell>
          <cell r="F2900" t="str">
            <v>164574     KFalls LT Investments - Taxable Debt Ser</v>
          </cell>
          <cell r="G2900">
            <v>136</v>
          </cell>
        </row>
        <row r="2901">
          <cell r="D2901" t="str">
            <v>164579</v>
          </cell>
          <cell r="E2901" t="str">
            <v>Oth_Inv_Spec_Funds-Dr&gt;1</v>
          </cell>
          <cell r="F2901" t="str">
            <v>164579     KFalls LT Investments - Working Capital</v>
          </cell>
          <cell r="G2901">
            <v>136</v>
          </cell>
        </row>
        <row r="2903">
          <cell r="D2903" t="str">
            <v>164581</v>
          </cell>
          <cell r="E2903" t="str">
            <v>Oth_Inv_Spec_Funds-Dr&gt;1</v>
          </cell>
          <cell r="F2903" t="str">
            <v>164581     KFalls LT Investments - Site Restoration</v>
          </cell>
          <cell r="G2903">
            <v>136</v>
          </cell>
        </row>
        <row r="2904">
          <cell r="D2904" t="str">
            <v>164582</v>
          </cell>
          <cell r="E2904" t="str">
            <v>Oth_Inv_Spec_Funds-Dr&gt;1</v>
          </cell>
          <cell r="F2904" t="str">
            <v>164582     KFalls LT Investments - Tax Exempt Debt</v>
          </cell>
          <cell r="G2904">
            <v>136</v>
          </cell>
        </row>
        <row r="2905">
          <cell r="D2905" t="str">
            <v>164583</v>
          </cell>
          <cell r="E2905" t="str">
            <v>Oth_Inv_Spec_Funds-Dr&gt;1</v>
          </cell>
          <cell r="F2905" t="str">
            <v>164583     KFalls LT Investments - Taxable Debt Res</v>
          </cell>
          <cell r="G2905">
            <v>136</v>
          </cell>
        </row>
        <row r="2906">
          <cell r="D2906" t="str">
            <v>164584</v>
          </cell>
          <cell r="E2906" t="str">
            <v>Oth_Inv_Spec_Funds-Dr&gt;1</v>
          </cell>
          <cell r="F2906" t="str">
            <v>164584     KFalls LT Investments - Taxable Secd Deb</v>
          </cell>
          <cell r="G2906">
            <v>136</v>
          </cell>
        </row>
        <row r="2907">
          <cell r="D2907" t="str">
            <v>164585</v>
          </cell>
          <cell r="E2907" t="str">
            <v>Oth_Inv_Spec_Funds-Dr&gt;1</v>
          </cell>
          <cell r="F2907" t="str">
            <v>164585     KFalls LT Investments - Taxable Sen Debt</v>
          </cell>
          <cell r="G2907">
            <v>136</v>
          </cell>
        </row>
        <row r="2909">
          <cell r="D2909" t="str">
            <v>164591</v>
          </cell>
          <cell r="E2909" t="str">
            <v>Oth_Inv_Spec_Funds-Dr&gt;1</v>
          </cell>
          <cell r="F2909" t="str">
            <v>164591     KFalls LT Investments - Tax Exempt Cap I</v>
          </cell>
          <cell r="G2909">
            <v>136</v>
          </cell>
        </row>
        <row r="2910">
          <cell r="D2910" t="str">
            <v>164592</v>
          </cell>
          <cell r="E2910" t="str">
            <v>Oth_Inv_Spec_Funds-Dr&gt;1</v>
          </cell>
          <cell r="F2910" t="str">
            <v>164592     KFalls LT Investments - Taxable Sen Cap</v>
          </cell>
          <cell r="G2910">
            <v>136</v>
          </cell>
        </row>
        <row r="2911">
          <cell r="D2911" t="str">
            <v>164593</v>
          </cell>
          <cell r="E2911" t="str">
            <v>Oth_Inv_Spec_Funds-Dr&gt;1</v>
          </cell>
          <cell r="F2911" t="str">
            <v>164593     KFalls LT Investments - Taxable Secd Cap</v>
          </cell>
          <cell r="G2911">
            <v>136</v>
          </cell>
        </row>
        <row r="2912">
          <cell r="D2912" t="str">
            <v>164594</v>
          </cell>
          <cell r="E2912" t="str">
            <v>Oth_Inv_Spec_Funds-Dr&gt;1</v>
          </cell>
          <cell r="F2912" t="str">
            <v>164594     KFalls LT Investments - Tax Exempt Const</v>
          </cell>
          <cell r="G2912">
            <v>136</v>
          </cell>
        </row>
        <row r="2913">
          <cell r="D2913" t="str">
            <v>164595</v>
          </cell>
          <cell r="E2913" t="str">
            <v>Oth_Inv_Spec_Funds-Dr&gt;1</v>
          </cell>
          <cell r="F2913" t="str">
            <v>164595     KFalls LT Investments - Taxable Senior C</v>
          </cell>
          <cell r="G2913">
            <v>136</v>
          </cell>
        </row>
        <row r="2914">
          <cell r="D2914" t="str">
            <v>164596</v>
          </cell>
          <cell r="E2914" t="str">
            <v>Oth_Inv_Spec_Funds-Dr&gt;1</v>
          </cell>
          <cell r="F2914" t="str">
            <v>164596     KFalls LT Investments - Taxable Second C</v>
          </cell>
          <cell r="G2914">
            <v>136</v>
          </cell>
        </row>
        <row r="2915">
          <cell r="D2915" t="str">
            <v>196000</v>
          </cell>
          <cell r="E2915" t="str">
            <v>Oth_Inv_Spec_Funds-Dr&gt;1</v>
          </cell>
          <cell r="F2915" t="str">
            <v>196000     Option Contracts</v>
          </cell>
          <cell r="G2915">
            <v>136</v>
          </cell>
        </row>
        <row r="2919">
          <cell r="D2919" t="str">
            <v>163005</v>
          </cell>
          <cell r="E2919" t="str">
            <v>Oth_Inv_Spec_Funds&gt;1_Oth</v>
          </cell>
          <cell r="F2919" t="str">
            <v>163005     Columbia Bond Investments</v>
          </cell>
          <cell r="G2919">
            <v>137</v>
          </cell>
        </row>
        <row r="2920">
          <cell r="D2920" t="str">
            <v>163020</v>
          </cell>
          <cell r="E2920" t="str">
            <v>Oth_Inv_Spec_Funds&gt;1_Oth</v>
          </cell>
          <cell r="F2920" t="str">
            <v>163020     L-T Performance Bonds Deposit</v>
          </cell>
          <cell r="G2920">
            <v>137</v>
          </cell>
        </row>
        <row r="2921">
          <cell r="D2921" t="str">
            <v>163503</v>
          </cell>
          <cell r="E2921" t="str">
            <v>Oth_Inv_Spec_Funds&gt;1_Oth</v>
          </cell>
          <cell r="F2921" t="str">
            <v>163503     SERP Trst-NERCO</v>
          </cell>
          <cell r="G2921">
            <v>137</v>
          </cell>
        </row>
        <row r="2932">
          <cell r="D2932" t="str">
            <v>246000</v>
          </cell>
          <cell r="E2932" t="str">
            <v>Long_Term_Debt_Curr_Mat</v>
          </cell>
          <cell r="F2932" t="str">
            <v>246000     Currently Maturing Long-term Debt</v>
          </cell>
          <cell r="G2932">
            <v>138</v>
          </cell>
        </row>
        <row r="2933">
          <cell r="D2933" t="str">
            <v>246001</v>
          </cell>
          <cell r="E2933" t="str">
            <v>Long_Term_Debt_Curr_Mat</v>
          </cell>
          <cell r="F2933" t="str">
            <v>246001     8.271% FMB C-U Series (Rea) Due 2010</v>
          </cell>
          <cell r="G2933">
            <v>138</v>
          </cell>
        </row>
        <row r="2934">
          <cell r="D2934" t="str">
            <v>246002</v>
          </cell>
          <cell r="E2934" t="str">
            <v>Long_Term_Debt_Curr_Mat</v>
          </cell>
          <cell r="F2934" t="str">
            <v>246002     7.978% FMB C-U Series (Rea) Due 2011</v>
          </cell>
          <cell r="G2934">
            <v>138</v>
          </cell>
        </row>
        <row r="2935">
          <cell r="D2935" t="str">
            <v>246003</v>
          </cell>
          <cell r="E2935" t="str">
            <v>Long_Term_Debt_Curr_Mat</v>
          </cell>
          <cell r="F2935" t="str">
            <v>246003     8.493% FMB C-U Series (Rea) Due 2012</v>
          </cell>
          <cell r="G2935">
            <v>138</v>
          </cell>
        </row>
        <row r="2936">
          <cell r="D2936" t="str">
            <v>246004</v>
          </cell>
          <cell r="E2936" t="str">
            <v>Long_Term_Debt_Curr_Mat</v>
          </cell>
          <cell r="F2936" t="str">
            <v>246004     8.797% FMB C-U Series (Rea) Due 2013</v>
          </cell>
          <cell r="G2936">
            <v>138</v>
          </cell>
        </row>
        <row r="2937">
          <cell r="D2937" t="str">
            <v>246005</v>
          </cell>
          <cell r="E2937" t="str">
            <v>Long_Term_Debt_Curr_Mat</v>
          </cell>
          <cell r="F2937" t="str">
            <v>246005     8.734% FMB C-U Series (Rea) Due 2014</v>
          </cell>
          <cell r="G2937">
            <v>138</v>
          </cell>
        </row>
        <row r="2938">
          <cell r="D2938" t="str">
            <v>246006</v>
          </cell>
          <cell r="E2938" t="str">
            <v>Long_Term_Debt_Curr_Mat</v>
          </cell>
          <cell r="F2938" t="str">
            <v>246006     8.294% FMB C-U Series (Rea) Due 2015</v>
          </cell>
          <cell r="G2938">
            <v>138</v>
          </cell>
        </row>
        <row r="2939">
          <cell r="D2939" t="str">
            <v>246007</v>
          </cell>
          <cell r="E2939" t="str">
            <v>Long_Term_Debt_Curr_Mat</v>
          </cell>
          <cell r="F2939" t="str">
            <v>246007     8.635% FMB C-U Series (Rea) Due 2016</v>
          </cell>
          <cell r="G2939">
            <v>138</v>
          </cell>
        </row>
        <row r="2940">
          <cell r="D2940" t="str">
            <v>246008</v>
          </cell>
          <cell r="E2940" t="str">
            <v>Long_Term_Debt_Curr_Mat</v>
          </cell>
          <cell r="F2940" t="str">
            <v>246008     8.470% FMB C-U Series (Rea) Due 2017</v>
          </cell>
          <cell r="G2940">
            <v>138</v>
          </cell>
        </row>
        <row r="2941">
          <cell r="D2941" t="str">
            <v>246009</v>
          </cell>
          <cell r="E2941" t="str">
            <v>Long_Term_Debt_Curr_Mat</v>
          </cell>
          <cell r="F2941" t="str">
            <v>246009     MTN Ser A 9.50% Due 5/20/99</v>
          </cell>
          <cell r="G2941">
            <v>138</v>
          </cell>
        </row>
        <row r="2942">
          <cell r="D2942" t="str">
            <v>246010</v>
          </cell>
          <cell r="E2942" t="str">
            <v>Long_Term_Debt_Curr_Mat</v>
          </cell>
          <cell r="F2942" t="str">
            <v>246010     MTN Ser A 9.50% Due 6/1/99</v>
          </cell>
          <cell r="G2942">
            <v>138</v>
          </cell>
        </row>
        <row r="2943">
          <cell r="D2943" t="str">
            <v>246011</v>
          </cell>
          <cell r="E2943" t="str">
            <v>Long_Term_Debt_Curr_Mat</v>
          </cell>
          <cell r="F2943" t="str">
            <v>246011     MTN Ser A 9.50% Due 6/1/99</v>
          </cell>
          <cell r="G2943">
            <v>138</v>
          </cell>
        </row>
        <row r="2944">
          <cell r="D2944" t="str">
            <v>246012</v>
          </cell>
          <cell r="E2944" t="str">
            <v>Long_Term_Debt_Curr_Mat</v>
          </cell>
          <cell r="F2944" t="str">
            <v>246012     MTN Ser A 9.48% Due 5/25/99</v>
          </cell>
          <cell r="G2944">
            <v>138</v>
          </cell>
        </row>
        <row r="2945">
          <cell r="D2945" t="str">
            <v>246013</v>
          </cell>
          <cell r="E2945" t="str">
            <v>Long_Term_Debt_Curr_Mat</v>
          </cell>
          <cell r="F2945" t="str">
            <v>246013     MTN Ser A 9.40% Due 6/1/99</v>
          </cell>
          <cell r="G2945">
            <v>138</v>
          </cell>
        </row>
        <row r="2946">
          <cell r="D2946" t="str">
            <v>246014</v>
          </cell>
          <cell r="E2946" t="str">
            <v>Long_Term_Debt_Curr_Mat</v>
          </cell>
          <cell r="F2946" t="str">
            <v>246014     MTN Ser A 8.55% Due 8/10/99</v>
          </cell>
          <cell r="G2946">
            <v>138</v>
          </cell>
        </row>
        <row r="2947">
          <cell r="D2947" t="str">
            <v>246015</v>
          </cell>
          <cell r="E2947" t="str">
            <v>Long_Term_Debt_Curr_Mat</v>
          </cell>
          <cell r="F2947" t="str">
            <v>246015     MTN Series C 9.00% Due 9/1/03</v>
          </cell>
          <cell r="G2947">
            <v>138</v>
          </cell>
        </row>
        <row r="2948">
          <cell r="D2948" t="str">
            <v>246016</v>
          </cell>
          <cell r="E2948" t="str">
            <v>Long_Term_Debt_Curr_Mat</v>
          </cell>
          <cell r="F2948" t="str">
            <v>246016     MTN Ser D 7.46% Due 2/15/99</v>
          </cell>
          <cell r="G2948">
            <v>138</v>
          </cell>
        </row>
        <row r="2949">
          <cell r="D2949" t="str">
            <v>246017</v>
          </cell>
          <cell r="E2949" t="str">
            <v>Long_Term_Debt_Curr_Mat</v>
          </cell>
          <cell r="F2949" t="str">
            <v>246017     MTN Ser D 7.45% Due 1/22/99</v>
          </cell>
          <cell r="G2949">
            <v>138</v>
          </cell>
        </row>
        <row r="2950">
          <cell r="D2950" t="str">
            <v>246018</v>
          </cell>
          <cell r="E2950" t="str">
            <v>Long_Term_Debt_Curr_Mat</v>
          </cell>
          <cell r="F2950" t="str">
            <v>246018     MTN Ser D 7.40% Due 2/15/99</v>
          </cell>
          <cell r="G2950">
            <v>138</v>
          </cell>
        </row>
        <row r="2951">
          <cell r="D2951" t="str">
            <v>246019</v>
          </cell>
          <cell r="E2951" t="str">
            <v>Long_Term_Debt_Curr_Mat</v>
          </cell>
          <cell r="F2951" t="str">
            <v>246019     MTN Ser D 7.40% Due 2/15/99</v>
          </cell>
          <cell r="G2951">
            <v>138</v>
          </cell>
        </row>
        <row r="2952">
          <cell r="D2952" t="str">
            <v>246020</v>
          </cell>
          <cell r="E2952" t="str">
            <v>Long_Term_Debt_Curr_Mat</v>
          </cell>
          <cell r="F2952" t="str">
            <v>246020     MTN Ser D 7.45% Due 1/22/99</v>
          </cell>
          <cell r="G2952">
            <v>138</v>
          </cell>
        </row>
        <row r="2953">
          <cell r="D2953" t="str">
            <v>246021</v>
          </cell>
          <cell r="E2953" t="str">
            <v>Long_Term_Debt_Curr_Mat</v>
          </cell>
          <cell r="F2953" t="str">
            <v>246021     MTN Ser D 7.50% Due 2/15/99</v>
          </cell>
          <cell r="G2953">
            <v>138</v>
          </cell>
        </row>
        <row r="2954">
          <cell r="D2954" t="str">
            <v>246022</v>
          </cell>
          <cell r="E2954" t="str">
            <v>Long_Term_Debt_Curr_Mat</v>
          </cell>
          <cell r="F2954" t="str">
            <v>246022     MTN Ser D 7.49% Due 2/15/99</v>
          </cell>
          <cell r="G2954">
            <v>138</v>
          </cell>
        </row>
        <row r="2955">
          <cell r="D2955" t="str">
            <v>246023</v>
          </cell>
          <cell r="E2955" t="str">
            <v>Long_Term_Debt_Curr_Mat</v>
          </cell>
          <cell r="F2955" t="str">
            <v>246023     MTN Ser D 7.49% Due 2/15/99</v>
          </cell>
          <cell r="G2955">
            <v>138</v>
          </cell>
        </row>
        <row r="2956">
          <cell r="D2956" t="str">
            <v>246024</v>
          </cell>
          <cell r="E2956" t="str">
            <v>Long_Term_Debt_Curr_Mat</v>
          </cell>
          <cell r="F2956" t="str">
            <v>246024     MTN Ser D 7.45% Due 2/4/99</v>
          </cell>
          <cell r="G2956">
            <v>138</v>
          </cell>
        </row>
        <row r="2957">
          <cell r="D2957" t="str">
            <v>246025</v>
          </cell>
          <cell r="E2957" t="str">
            <v>Long_Term_Debt_Curr_Mat</v>
          </cell>
          <cell r="F2957" t="str">
            <v>246025     MTN Ser D 7.45% Due 2/15/99</v>
          </cell>
          <cell r="G2957">
            <v>138</v>
          </cell>
        </row>
        <row r="2958">
          <cell r="D2958" t="str">
            <v>246026</v>
          </cell>
          <cell r="E2958" t="str">
            <v>Long_Term_Debt_Curr_Mat</v>
          </cell>
          <cell r="F2958" t="str">
            <v>246026     MTN Ser D 7.54% Due 2/15/99</v>
          </cell>
          <cell r="G2958">
            <v>138</v>
          </cell>
        </row>
        <row r="2959">
          <cell r="D2959" t="str">
            <v>246027</v>
          </cell>
          <cell r="E2959" t="str">
            <v>Long_Term_Debt_Curr_Mat</v>
          </cell>
          <cell r="F2959" t="str">
            <v>246027     8.271% FMB C-U SERIES (REA) DUE 2010</v>
          </cell>
          <cell r="G2959">
            <v>138</v>
          </cell>
        </row>
        <row r="2960">
          <cell r="D2960" t="str">
            <v>246028</v>
          </cell>
          <cell r="E2960" t="str">
            <v>Long_Term_Debt_Curr_Mat</v>
          </cell>
          <cell r="F2960" t="str">
            <v>246028     MTN SER E 6.54% DUE 9/27/99</v>
          </cell>
          <cell r="G2960">
            <v>138</v>
          </cell>
        </row>
        <row r="2961">
          <cell r="D2961" t="str">
            <v>246029</v>
          </cell>
          <cell r="E2961" t="str">
            <v>Long_Term_Debt_Curr_Mat</v>
          </cell>
          <cell r="F2961" t="str">
            <v>246029     MTN SER E 6.51% DUE 9/23/99</v>
          </cell>
          <cell r="G2961">
            <v>138</v>
          </cell>
        </row>
        <row r="2962">
          <cell r="D2962" t="str">
            <v>246030</v>
          </cell>
          <cell r="E2962" t="str">
            <v>Long_Term_Debt_Curr_Mat</v>
          </cell>
          <cell r="F2962" t="str">
            <v>246030     MTN SER E 6.53% DUE 9/27/9</v>
          </cell>
          <cell r="G2962">
            <v>138</v>
          </cell>
        </row>
        <row r="2963">
          <cell r="D2963" t="str">
            <v>246031</v>
          </cell>
          <cell r="E2963" t="str">
            <v>Long_Term_Debt_Curr_Mat</v>
          </cell>
          <cell r="F2963" t="str">
            <v>246031     MTN SER E 6.55% DUE 9/28/99</v>
          </cell>
          <cell r="G2963">
            <v>138</v>
          </cell>
        </row>
        <row r="2964">
          <cell r="D2964" t="str">
            <v>246032</v>
          </cell>
          <cell r="E2964" t="str">
            <v>Long_Term_Debt_Curr_Mat</v>
          </cell>
          <cell r="F2964" t="str">
            <v>246032     MTN SER E 7.16% DUE 1/19/00</v>
          </cell>
          <cell r="G2964">
            <v>138</v>
          </cell>
        </row>
        <row r="2965">
          <cell r="D2965" t="str">
            <v>246033</v>
          </cell>
          <cell r="E2965" t="str">
            <v>Long_Term_Debt_Curr_Mat</v>
          </cell>
          <cell r="F2965" t="str">
            <v>246033     MTN SER E 7.11% DUE 1/20/00</v>
          </cell>
          <cell r="G2965">
            <v>138</v>
          </cell>
        </row>
        <row r="2966">
          <cell r="D2966" t="str">
            <v>246034</v>
          </cell>
          <cell r="E2966" t="str">
            <v>Long_Term_Debt_Curr_Mat</v>
          </cell>
          <cell r="F2966" t="str">
            <v>246034     MTN SER E 7.13% DUE 1/20/00</v>
          </cell>
          <cell r="G2966">
            <v>138</v>
          </cell>
        </row>
        <row r="2967">
          <cell r="D2967" t="str">
            <v>246035</v>
          </cell>
          <cell r="E2967" t="str">
            <v>Long_Term_Debt_Curr_Mat</v>
          </cell>
          <cell r="F2967" t="str">
            <v>246035     MTN SER E 7.07% DUE 1/25/00</v>
          </cell>
          <cell r="G2967">
            <v>138</v>
          </cell>
        </row>
        <row r="2968">
          <cell r="D2968" t="str">
            <v>246036</v>
          </cell>
          <cell r="E2968" t="str">
            <v>Long_Term_Debt_Curr_Mat</v>
          </cell>
          <cell r="F2968" t="str">
            <v>246036     MTN SER E 6.99% DUE 1/25/00</v>
          </cell>
          <cell r="G2968">
            <v>138</v>
          </cell>
        </row>
        <row r="2969">
          <cell r="D2969" t="str">
            <v>246037</v>
          </cell>
          <cell r="E2969" t="str">
            <v>Long_Term_Debt_Curr_Mat</v>
          </cell>
          <cell r="F2969" t="str">
            <v>246037     MTN SER E 6.97% DUE 1/28/00</v>
          </cell>
          <cell r="G2969">
            <v>138</v>
          </cell>
        </row>
        <row r="2970">
          <cell r="D2970" t="str">
            <v>246050</v>
          </cell>
          <cell r="E2970" t="str">
            <v>Long_Term_Debt_Curr_Mat</v>
          </cell>
          <cell r="F2970" t="str">
            <v>246050     Currently Maturing First Mortgage Bonds</v>
          </cell>
          <cell r="G2970">
            <v>138</v>
          </cell>
        </row>
        <row r="2971">
          <cell r="D2971" t="str">
            <v>246051</v>
          </cell>
          <cell r="E2971" t="str">
            <v>Long_Term_Debt_Curr_Mat</v>
          </cell>
          <cell r="F2971" t="str">
            <v>246051     Currently Maturing Med-Term Notes</v>
          </cell>
          <cell r="G2971">
            <v>138</v>
          </cell>
        </row>
        <row r="2972">
          <cell r="D2972" t="str">
            <v>246052</v>
          </cell>
          <cell r="E2972" t="str">
            <v>Long_Term_Debt_Curr_Mat</v>
          </cell>
          <cell r="F2972" t="str">
            <v>246052     Currently Maturing PCRB's</v>
          </cell>
          <cell r="G2972">
            <v>138</v>
          </cell>
        </row>
        <row r="2973">
          <cell r="D2973" t="str">
            <v>246090</v>
          </cell>
          <cell r="E2973" t="str">
            <v>Long_Term_Debt_Curr_Mat</v>
          </cell>
          <cell r="F2973" t="str">
            <v>246090     Currently Maturing Discount - FMB</v>
          </cell>
          <cell r="G2973">
            <v>138</v>
          </cell>
        </row>
        <row r="2974">
          <cell r="D2974" t="str">
            <v>246091</v>
          </cell>
          <cell r="E2974" t="str">
            <v>Long_Term_Debt_Curr_Mat</v>
          </cell>
          <cell r="F2974" t="str">
            <v>246091     Currently Maturing Discount - MTN</v>
          </cell>
          <cell r="G2974">
            <v>138</v>
          </cell>
        </row>
        <row r="2975">
          <cell r="D2975" t="str">
            <v>246092</v>
          </cell>
          <cell r="E2975" t="str">
            <v>Long_Term_Debt_Curr_Mat</v>
          </cell>
          <cell r="F2975" t="str">
            <v>246092     Currently Maturing Discount - PCRB's - S</v>
          </cell>
          <cell r="G2975">
            <v>138</v>
          </cell>
        </row>
        <row r="2976">
          <cell r="D2976" t="str">
            <v>246093</v>
          </cell>
          <cell r="E2976" t="str">
            <v>Long_Term_Debt_Curr_Mat</v>
          </cell>
          <cell r="F2976" t="str">
            <v>246093     Currently Maturing Discount - PCRB's - U</v>
          </cell>
          <cell r="G2976">
            <v>138</v>
          </cell>
        </row>
        <row r="2977">
          <cell r="D2977" t="str">
            <v>246098</v>
          </cell>
          <cell r="E2977" t="str">
            <v>Long_Term_Debt_Curr_Mat</v>
          </cell>
          <cell r="F2977" t="str">
            <v>246098     Currently Maturing Premium - MTN</v>
          </cell>
          <cell r="G2977">
            <v>138</v>
          </cell>
        </row>
        <row r="2978">
          <cell r="D2978" t="str">
            <v>246099</v>
          </cell>
          <cell r="E2978" t="str">
            <v>Long_Term_Debt_Curr_Mat</v>
          </cell>
          <cell r="F2978" t="str">
            <v>246099     Currently Maturing Discount</v>
          </cell>
          <cell r="G2978">
            <v>138</v>
          </cell>
        </row>
        <row r="2979">
          <cell r="D2979" t="str">
            <v>247401</v>
          </cell>
          <cell r="E2979" t="str">
            <v>Long_Term_Debt_Curr_Mat</v>
          </cell>
          <cell r="F2979" t="str">
            <v>247401     L-T PUKL Notes - Currently Maturing</v>
          </cell>
          <cell r="G2979">
            <v>138</v>
          </cell>
        </row>
        <row r="2984">
          <cell r="D2984" t="str">
            <v>245100</v>
          </cell>
          <cell r="E2984" t="str">
            <v>Capital_Lease_Oblig_ST</v>
          </cell>
          <cell r="F2984" t="str">
            <v>245100     Capital Lease Obligations - Current</v>
          </cell>
          <cell r="G2984">
            <v>139</v>
          </cell>
        </row>
        <row r="2985">
          <cell r="D2985" t="str">
            <v>245101</v>
          </cell>
          <cell r="E2985" t="str">
            <v>Capital_Lease_Oblig_ST</v>
          </cell>
          <cell r="F2985" t="str">
            <v>245101     Current Oblig - One Utah Center</v>
          </cell>
          <cell r="G2985">
            <v>139</v>
          </cell>
        </row>
        <row r="2986">
          <cell r="D2986" t="str">
            <v>245105</v>
          </cell>
          <cell r="E2986" t="str">
            <v>Capital_Lease_Oblig_ST</v>
          </cell>
          <cell r="F2986" t="str">
            <v>245105     Current Oblig - Clatsop</v>
          </cell>
          <cell r="G2986">
            <v>139</v>
          </cell>
        </row>
        <row r="2987">
          <cell r="D2987" t="str">
            <v>245106</v>
          </cell>
          <cell r="E2987" t="str">
            <v>Capital_Lease_Oblig_ST</v>
          </cell>
          <cell r="F2987" t="str">
            <v>245106     Current Oblig - Western</v>
          </cell>
          <cell r="G2987">
            <v>139</v>
          </cell>
        </row>
        <row r="2988">
          <cell r="D2988" t="str">
            <v>245107</v>
          </cell>
          <cell r="E2988" t="str">
            <v>Capital_Lease_Oblig_ST</v>
          </cell>
          <cell r="F2988" t="str">
            <v>245107     Current Oblig - Casper</v>
          </cell>
          <cell r="G2988">
            <v>139</v>
          </cell>
        </row>
        <row r="2989">
          <cell r="D2989" t="str">
            <v>245108</v>
          </cell>
          <cell r="E2989" t="str">
            <v>Capital_Lease_Oblig_ST</v>
          </cell>
          <cell r="F2989" t="str">
            <v>245108     Current Oblig - Williamette</v>
          </cell>
          <cell r="G2989">
            <v>139</v>
          </cell>
        </row>
        <row r="2990">
          <cell r="D2990" t="str">
            <v>245110</v>
          </cell>
          <cell r="E2990" t="str">
            <v>Capital_Lease_Oblig_ST</v>
          </cell>
          <cell r="F2990" t="str">
            <v>245110     Capital Lease Oblig - Current (EITF 01-0</v>
          </cell>
          <cell r="G2990">
            <v>139</v>
          </cell>
        </row>
        <row r="2991">
          <cell r="D2991" t="str">
            <v>245115</v>
          </cell>
          <cell r="E2991" t="str">
            <v>Capital_Lease_Oblig_ST</v>
          </cell>
          <cell r="F2991" t="str">
            <v>245115     Current Contract Obligation - IFRS 4</v>
          </cell>
          <cell r="G2991">
            <v>139</v>
          </cell>
        </row>
        <row r="2992">
          <cell r="D2992" t="str">
            <v>245125</v>
          </cell>
          <cell r="E2992" t="str">
            <v>Capital_Lease_Oblig_ST</v>
          </cell>
          <cell r="F2992" t="str">
            <v>245125     InterCo Deferred Rent</v>
          </cell>
          <cell r="G2992">
            <v>139</v>
          </cell>
        </row>
        <row r="2993">
          <cell r="D2993" t="str">
            <v>245130</v>
          </cell>
          <cell r="E2993" t="str">
            <v>Capital_Lease_Oblig_ST</v>
          </cell>
          <cell r="F2993" t="str">
            <v>245130     Current Contract Obligation - IFRS 4 - B</v>
          </cell>
          <cell r="G2993">
            <v>139</v>
          </cell>
        </row>
        <row r="2998">
          <cell r="D2998" t="str">
            <v>247500</v>
          </cell>
          <cell r="E2998" t="str">
            <v>Pref_Stock_Mand_Red_ST</v>
          </cell>
          <cell r="F2998" t="str">
            <v>247500     Currently Maturing Pref. Stock Mand. Red</v>
          </cell>
          <cell r="G2998">
            <v>140</v>
          </cell>
        </row>
        <row r="3003">
          <cell r="D3003" t="str">
            <v>202000</v>
          </cell>
          <cell r="E3003" t="str">
            <v>Notes_Payable_Comm_Paper</v>
          </cell>
          <cell r="F3003" t="str">
            <v>202000     Notes Payable - Commercial Paper</v>
          </cell>
          <cell r="G3003">
            <v>141</v>
          </cell>
        </row>
        <row r="3004">
          <cell r="D3004" t="str">
            <v>202003</v>
          </cell>
          <cell r="E3004" t="str">
            <v>Notes_Payable_Comm_Paper</v>
          </cell>
          <cell r="F3004" t="str">
            <v>202003     Accounting Holding Notes Payable</v>
          </cell>
          <cell r="G3004">
            <v>141</v>
          </cell>
        </row>
        <row r="3006">
          <cell r="D3006" t="str">
            <v>203000</v>
          </cell>
          <cell r="E3006" t="str">
            <v>Notes_Payable_Comm_Paper</v>
          </cell>
          <cell r="F3006" t="str">
            <v>203000     Discount on Short Term Securities</v>
          </cell>
          <cell r="G3006">
            <v>141</v>
          </cell>
        </row>
        <row r="3007">
          <cell r="D3007" t="str">
            <v>203500</v>
          </cell>
          <cell r="E3007" t="str">
            <v>Notes_Payable_Comm_Paper</v>
          </cell>
          <cell r="F3007" t="str">
            <v>203500     Short Term Money Market Borrowings</v>
          </cell>
          <cell r="G3007">
            <v>141</v>
          </cell>
        </row>
        <row r="3010">
          <cell r="D3010" t="str">
            <v>203750</v>
          </cell>
          <cell r="E3010" t="str">
            <v>Notes_Payable_Comm_Paper</v>
          </cell>
          <cell r="F3010" t="str">
            <v>203750     Disc./Premium on Issues C/L</v>
          </cell>
          <cell r="G3010">
            <v>141</v>
          </cell>
        </row>
        <row r="3013">
          <cell r="D3013" t="str">
            <v>204000</v>
          </cell>
          <cell r="E3013" t="str">
            <v>Notes_Payable_Comm_Paper</v>
          </cell>
          <cell r="F3013" t="str">
            <v>204000     Bank Lines of Credit</v>
          </cell>
          <cell r="G3013">
            <v>141</v>
          </cell>
        </row>
        <row r="3016">
          <cell r="D3016" t="str">
            <v>204500</v>
          </cell>
          <cell r="E3016" t="str">
            <v>Notes_Payable_Comm_Paper</v>
          </cell>
          <cell r="F3016" t="str">
            <v>204500     Bank Lines of Credit-Discount</v>
          </cell>
          <cell r="G3016">
            <v>141</v>
          </cell>
        </row>
        <row r="3026">
          <cell r="D3026" t="str">
            <v>209910</v>
          </cell>
          <cell r="E3026" t="str">
            <v>Accounts_Payable_Trade</v>
          </cell>
          <cell r="F3026" t="str">
            <v>209910     Freight Clearing</v>
          </cell>
          <cell r="G3026">
            <v>142</v>
          </cell>
        </row>
        <row r="3030">
          <cell r="D3030" t="str">
            <v>210100</v>
          </cell>
          <cell r="E3030" t="str">
            <v>Accounts_Payable_Trade</v>
          </cell>
          <cell r="F3030" t="str">
            <v>210100     Trade Accts Payable - Reconciliation Acc</v>
          </cell>
          <cell r="G3030">
            <v>142</v>
          </cell>
        </row>
        <row r="3031">
          <cell r="D3031" t="str">
            <v>210111</v>
          </cell>
          <cell r="E3031" t="str">
            <v>Accounts_Payable_Trade</v>
          </cell>
          <cell r="F3031" t="str">
            <v>210111     Trade Accts Payable - Physical Gas - Rec</v>
          </cell>
          <cell r="G3031">
            <v>142</v>
          </cell>
        </row>
        <row r="3032">
          <cell r="D3032" t="str">
            <v>210112</v>
          </cell>
          <cell r="E3032" t="str">
            <v>Accounts_Payable_Trade</v>
          </cell>
          <cell r="F3032" t="str">
            <v>210112     Trade Accts Payable - Financial Gas - Re</v>
          </cell>
          <cell r="G3032">
            <v>142</v>
          </cell>
        </row>
        <row r="3033">
          <cell r="D3033" t="str">
            <v>210113</v>
          </cell>
          <cell r="E3033" t="str">
            <v>Accounts_Payable_Trade</v>
          </cell>
          <cell r="F3033" t="str">
            <v>210113     Trade Accts Payable - Power - Recon Acco</v>
          </cell>
          <cell r="G3033">
            <v>142</v>
          </cell>
        </row>
        <row r="3034">
          <cell r="D3034" t="str">
            <v>210114</v>
          </cell>
          <cell r="E3034" t="str">
            <v>Accounts_Payable_Trade</v>
          </cell>
          <cell r="F3034" t="str">
            <v>210114     Trade Accts Payable - Greentag - Recon A</v>
          </cell>
          <cell r="G3034">
            <v>142</v>
          </cell>
        </row>
        <row r="3035">
          <cell r="D3035" t="str">
            <v>210115</v>
          </cell>
          <cell r="E3035" t="str">
            <v>Accounts_Payable_Trade</v>
          </cell>
          <cell r="F3035" t="str">
            <v>210115     CSS Customer Accounts Receivable - Credi</v>
          </cell>
          <cell r="G3035">
            <v>142</v>
          </cell>
        </row>
        <row r="3036">
          <cell r="D3036" t="str">
            <v>210116</v>
          </cell>
          <cell r="E3036" t="str">
            <v>Accounts_Payable_Trade</v>
          </cell>
          <cell r="F3036" t="str">
            <v>210116     Trade Accts Payable - GST</v>
          </cell>
          <cell r="G3036">
            <v>142</v>
          </cell>
        </row>
        <row r="3037">
          <cell r="D3037" t="str">
            <v>210150</v>
          </cell>
          <cell r="E3037" t="str">
            <v>Accounts_Payable_Trade</v>
          </cell>
          <cell r="F3037" t="str">
            <v>210150     Accts Payable Purchase Card-Reconciliati</v>
          </cell>
          <cell r="G3037">
            <v>142</v>
          </cell>
        </row>
        <row r="3038">
          <cell r="D3038" t="str">
            <v>210310</v>
          </cell>
          <cell r="E3038" t="str">
            <v>Accounts_Payable_Trade</v>
          </cell>
          <cell r="F3038" t="str">
            <v>210310     ESS (Direct Access) Accts Payable - Reco</v>
          </cell>
          <cell r="G3038">
            <v>142</v>
          </cell>
        </row>
        <row r="3039">
          <cell r="D3039" t="str">
            <v>210315</v>
          </cell>
          <cell r="E3039" t="str">
            <v>Accounts_Payable_Trade</v>
          </cell>
          <cell r="F3039" t="str">
            <v>210315     ESS (Direct Access) Transition Credit Cl</v>
          </cell>
          <cell r="G3039">
            <v>142</v>
          </cell>
        </row>
        <row r="3040">
          <cell r="D3040" t="str">
            <v>210402</v>
          </cell>
          <cell r="E3040" t="str">
            <v>Accounts_Payable_Trade</v>
          </cell>
          <cell r="F3040" t="str">
            <v>210402     Minority Plant Operating Accrual - Colst</v>
          </cell>
          <cell r="G3040">
            <v>142</v>
          </cell>
        </row>
        <row r="3041">
          <cell r="D3041" t="str">
            <v>210403</v>
          </cell>
          <cell r="E3041" t="str">
            <v>Accounts_Payable_Trade</v>
          </cell>
          <cell r="F3041" t="str">
            <v>210403     Minority Plant Operating Accrual - Choll</v>
          </cell>
          <cell r="G3041">
            <v>142</v>
          </cell>
        </row>
        <row r="3042">
          <cell r="D3042" t="str">
            <v>210404</v>
          </cell>
          <cell r="E3042" t="str">
            <v>Accounts_Payable_Trade</v>
          </cell>
          <cell r="F3042" t="str">
            <v>210404     Minority Plant Operating Accrual - Yampa</v>
          </cell>
          <cell r="G3042">
            <v>142</v>
          </cell>
        </row>
        <row r="3043">
          <cell r="D3043" t="str">
            <v>210405</v>
          </cell>
          <cell r="E3043" t="str">
            <v>Accounts_Payable_Trade</v>
          </cell>
          <cell r="F3043" t="str">
            <v>210405     Minority Plant Operating Accrual - Hayde</v>
          </cell>
          <cell r="G3043">
            <v>142</v>
          </cell>
        </row>
        <row r="3044">
          <cell r="D3044" t="str">
            <v>210406</v>
          </cell>
          <cell r="E3044" t="str">
            <v>Accounts_Payable_Trade</v>
          </cell>
          <cell r="F3044" t="str">
            <v>210406     Minority Plant Operating Accrual - Hermi</v>
          </cell>
          <cell r="G3044">
            <v>142</v>
          </cell>
        </row>
        <row r="3045">
          <cell r="D3045" t="str">
            <v>210410</v>
          </cell>
          <cell r="E3045" t="str">
            <v>Accounts_Payable_Trade</v>
          </cell>
          <cell r="F3045" t="str">
            <v>210410     Footcreek O&amp;M/Sublease Accrual</v>
          </cell>
          <cell r="G3045">
            <v>142</v>
          </cell>
        </row>
        <row r="3046">
          <cell r="D3046" t="str">
            <v>210460</v>
          </cell>
          <cell r="E3046" t="str">
            <v>Accounts_Payable_Trade</v>
          </cell>
          <cell r="F3046" t="str">
            <v>210460     Joint Owner Receivables - Credit</v>
          </cell>
          <cell r="G3046">
            <v>142</v>
          </cell>
        </row>
        <row r="3047">
          <cell r="D3047" t="str">
            <v>210540</v>
          </cell>
          <cell r="E3047" t="str">
            <v>Accounts_Payable_Trade</v>
          </cell>
          <cell r="F3047" t="str">
            <v>210540     Corporate Credit Card</v>
          </cell>
          <cell r="G3047">
            <v>142</v>
          </cell>
        </row>
        <row r="3048">
          <cell r="D3048" t="str">
            <v>210545</v>
          </cell>
          <cell r="E3048" t="str">
            <v>Accounts_Payable_Trade</v>
          </cell>
          <cell r="F3048" t="str">
            <v>210545     OLEE Expense Express Liability</v>
          </cell>
          <cell r="G3048">
            <v>142</v>
          </cell>
        </row>
        <row r="3049">
          <cell r="D3049" t="str">
            <v>210550</v>
          </cell>
          <cell r="E3049" t="str">
            <v>Accounts_Payable_Trade</v>
          </cell>
          <cell r="F3049" t="str">
            <v>210550     Payments Received Uncompleted Projects</v>
          </cell>
          <cell r="G3049">
            <v>142</v>
          </cell>
        </row>
        <row r="3050">
          <cell r="D3050" t="str">
            <v>210552</v>
          </cell>
          <cell r="E3050" t="str">
            <v>Accounts_Payable_Trade</v>
          </cell>
          <cell r="F3050" t="str">
            <v>210552     Payments Received-Direct Assigned Projec</v>
          </cell>
          <cell r="G3050">
            <v>142</v>
          </cell>
        </row>
        <row r="3051">
          <cell r="D3051" t="str">
            <v>210560</v>
          </cell>
          <cell r="E3051" t="str">
            <v>Accounts_Payable_Trade</v>
          </cell>
          <cell r="F3051" t="str">
            <v>210560     Partnership Payments</v>
          </cell>
          <cell r="G3051">
            <v>142</v>
          </cell>
        </row>
        <row r="3052">
          <cell r="D3052" t="str">
            <v>210570</v>
          </cell>
          <cell r="E3052" t="str">
            <v>Accounts_Payable_Trade</v>
          </cell>
          <cell r="F3052" t="str">
            <v>210570     Commissions</v>
          </cell>
          <cell r="G3052">
            <v>142</v>
          </cell>
        </row>
        <row r="3053">
          <cell r="D3053" t="str">
            <v>210580</v>
          </cell>
          <cell r="E3053" t="str">
            <v>Accounts_Payable_Trade</v>
          </cell>
          <cell r="F3053" t="str">
            <v>210580     Professional Services</v>
          </cell>
          <cell r="G3053">
            <v>142</v>
          </cell>
        </row>
        <row r="3054">
          <cell r="D3054" t="str">
            <v>210590</v>
          </cell>
          <cell r="E3054" t="str">
            <v>Accounts_Payable_Trade</v>
          </cell>
          <cell r="F3054" t="str">
            <v>210590     Rents Payable</v>
          </cell>
          <cell r="G3054">
            <v>142</v>
          </cell>
        </row>
        <row r="3055">
          <cell r="D3055" t="str">
            <v>210592</v>
          </cell>
          <cell r="E3055" t="str">
            <v>Accounts_Payable_Trade</v>
          </cell>
          <cell r="F3055" t="str">
            <v>210592     Options Payable</v>
          </cell>
          <cell r="G3055">
            <v>142</v>
          </cell>
        </row>
        <row r="3056">
          <cell r="D3056" t="str">
            <v>210593</v>
          </cell>
          <cell r="E3056" t="str">
            <v>Accounts_Payable_Trade</v>
          </cell>
          <cell r="F3056" t="str">
            <v>210593     Sale of Energy/Works</v>
          </cell>
          <cell r="G3056">
            <v>142</v>
          </cell>
        </row>
        <row r="3057">
          <cell r="D3057" t="str">
            <v>210594</v>
          </cell>
          <cell r="E3057" t="str">
            <v>Accounts_Payable_Trade</v>
          </cell>
          <cell r="F3057" t="str">
            <v>210594     Transmission Payable</v>
          </cell>
          <cell r="G3057">
            <v>142</v>
          </cell>
        </row>
        <row r="3059">
          <cell r="D3059" t="str">
            <v>210600</v>
          </cell>
          <cell r="E3059" t="str">
            <v>Accounts_Payable_Trade</v>
          </cell>
          <cell r="F3059" t="str">
            <v>210600     Tax Interest-Federal</v>
          </cell>
          <cell r="G3059">
            <v>142</v>
          </cell>
        </row>
        <row r="3060">
          <cell r="D3060" t="str">
            <v>210602</v>
          </cell>
          <cell r="E3060" t="str">
            <v>Accounts_Payable_Trade</v>
          </cell>
          <cell r="F3060" t="str">
            <v>210602     Tax Interest-State</v>
          </cell>
          <cell r="G3060">
            <v>142</v>
          </cell>
        </row>
        <row r="3061">
          <cell r="D3061" t="str">
            <v>210604</v>
          </cell>
          <cell r="E3061" t="str">
            <v>Accounts_Payable_Trade</v>
          </cell>
          <cell r="F3061" t="str">
            <v>210604     Charters Payable</v>
          </cell>
          <cell r="G3061">
            <v>142</v>
          </cell>
        </row>
        <row r="3062">
          <cell r="D3062" t="str">
            <v>210605</v>
          </cell>
          <cell r="E3062" t="str">
            <v>Accounts_Payable_Trade</v>
          </cell>
          <cell r="F3062" t="str">
            <v>210605     ECHO Cookbook Liability</v>
          </cell>
          <cell r="G3062">
            <v>142</v>
          </cell>
        </row>
        <row r="3063">
          <cell r="D3063" t="str">
            <v>210606</v>
          </cell>
          <cell r="E3063" t="str">
            <v>Accounts_Payable_Trade</v>
          </cell>
          <cell r="F3063" t="str">
            <v>210606     Fuel Payable</v>
          </cell>
          <cell r="G3063">
            <v>142</v>
          </cell>
        </row>
        <row r="3064">
          <cell r="D3064" t="str">
            <v>210608</v>
          </cell>
          <cell r="E3064" t="str">
            <v>Accounts_Payable_Trade</v>
          </cell>
          <cell r="F3064" t="str">
            <v>210608     DJ/Mobil Coal</v>
          </cell>
          <cell r="G3064">
            <v>142</v>
          </cell>
        </row>
        <row r="3065">
          <cell r="D3065" t="str">
            <v>210609</v>
          </cell>
          <cell r="E3065" t="str">
            <v>Accounts_Payable_Trade</v>
          </cell>
          <cell r="F3065" t="str">
            <v>210609     Belle Ayr/Amax Coal Payments</v>
          </cell>
          <cell r="G3065">
            <v>142</v>
          </cell>
        </row>
        <row r="3066">
          <cell r="D3066" t="str">
            <v>210610</v>
          </cell>
          <cell r="E3066" t="str">
            <v>Accounts_Payable_Trade</v>
          </cell>
          <cell r="F3066" t="str">
            <v>210610     Wyodak Coal Inventory</v>
          </cell>
          <cell r="G3066">
            <v>142</v>
          </cell>
        </row>
        <row r="3067">
          <cell r="D3067" t="str">
            <v>210611</v>
          </cell>
          <cell r="E3067" t="str">
            <v>Accounts_Payable_Trade</v>
          </cell>
          <cell r="F3067" t="str">
            <v>210611     Dj Coal/Rochelle Coal Co</v>
          </cell>
          <cell r="G3067">
            <v>142</v>
          </cell>
        </row>
        <row r="3068">
          <cell r="D3068" t="str">
            <v>210612</v>
          </cell>
          <cell r="E3068" t="str">
            <v>Accounts_Payable_Trade</v>
          </cell>
          <cell r="F3068" t="str">
            <v>210612     Burlington Northern Coal</v>
          </cell>
          <cell r="G3068">
            <v>142</v>
          </cell>
        </row>
        <row r="3069">
          <cell r="D3069" t="str">
            <v>210613</v>
          </cell>
          <cell r="E3069" t="str">
            <v>Accounts_Payable_Trade</v>
          </cell>
          <cell r="F3069" t="str">
            <v>210613     Black Butte Coal Co</v>
          </cell>
          <cell r="G3069">
            <v>142</v>
          </cell>
        </row>
        <row r="3070">
          <cell r="D3070" t="str">
            <v>210614</v>
          </cell>
          <cell r="E3070" t="str">
            <v>Accounts_Payable_Trade</v>
          </cell>
          <cell r="F3070" t="str">
            <v>210614     Accrued Accounts Payable - Mining</v>
          </cell>
          <cell r="G3070">
            <v>142</v>
          </cell>
        </row>
        <row r="3071">
          <cell r="D3071" t="str">
            <v>210615</v>
          </cell>
          <cell r="E3071" t="str">
            <v>Accounts_Payable_Trade</v>
          </cell>
          <cell r="F3071" t="str">
            <v>210615     U. S. Royalties - Ppl</v>
          </cell>
          <cell r="G3071">
            <v>142</v>
          </cell>
        </row>
        <row r="3072">
          <cell r="D3072" t="str">
            <v>210616</v>
          </cell>
          <cell r="E3072" t="str">
            <v>Accounts_Payable_Trade</v>
          </cell>
          <cell r="F3072" t="str">
            <v>210616     Western Energy - Colstrip</v>
          </cell>
          <cell r="G3072">
            <v>142</v>
          </cell>
        </row>
        <row r="3073">
          <cell r="D3073" t="str">
            <v>210617</v>
          </cell>
          <cell r="E3073" t="str">
            <v>Accounts_Payable_Trade</v>
          </cell>
          <cell r="F3073" t="str">
            <v>210617     Mining Division - Deer Creek Mine</v>
          </cell>
          <cell r="G3073">
            <v>142</v>
          </cell>
        </row>
        <row r="3074">
          <cell r="D3074" t="str">
            <v>210618</v>
          </cell>
          <cell r="E3074" t="str">
            <v>Accounts_Payable_Trade</v>
          </cell>
          <cell r="F3074" t="str">
            <v>210618     Mining Division - Cottonwood Mine</v>
          </cell>
          <cell r="G3074">
            <v>142</v>
          </cell>
        </row>
        <row r="3075">
          <cell r="D3075" t="str">
            <v>210619</v>
          </cell>
          <cell r="E3075" t="str">
            <v>Accounts_Payable_Trade</v>
          </cell>
          <cell r="F3075" t="str">
            <v>210619     DJ Coal Cordero Mining Co</v>
          </cell>
          <cell r="G3075">
            <v>142</v>
          </cell>
        </row>
        <row r="3076">
          <cell r="D3076" t="str">
            <v>210620</v>
          </cell>
          <cell r="E3076" t="str">
            <v>Accounts_Payable_Trade</v>
          </cell>
          <cell r="F3076" t="str">
            <v>210620     Centralia Oil Invoices Payable</v>
          </cell>
          <cell r="G3076">
            <v>142</v>
          </cell>
        </row>
        <row r="3077">
          <cell r="D3077" t="str">
            <v>210621</v>
          </cell>
          <cell r="E3077" t="str">
            <v>Accounts_Payable_Trade</v>
          </cell>
          <cell r="F3077" t="str">
            <v>210621     AEP - Coal Purchases</v>
          </cell>
          <cell r="G3077">
            <v>142</v>
          </cell>
        </row>
        <row r="3078">
          <cell r="D3078" t="str">
            <v>210622</v>
          </cell>
          <cell r="E3078" t="str">
            <v>Accounts_Payable_Trade</v>
          </cell>
          <cell r="F3078" t="str">
            <v>210622     D.J. Oil Invoices Payable</v>
          </cell>
          <cell r="G3078">
            <v>142</v>
          </cell>
        </row>
        <row r="3079">
          <cell r="D3079" t="str">
            <v>210623</v>
          </cell>
          <cell r="E3079" t="str">
            <v>Accounts_Payable_Trade</v>
          </cell>
          <cell r="F3079" t="str">
            <v>210623     Bridger Oil Invoices Payable</v>
          </cell>
          <cell r="G3079">
            <v>142</v>
          </cell>
        </row>
        <row r="3080">
          <cell r="D3080" t="str">
            <v>210624</v>
          </cell>
          <cell r="E3080" t="str">
            <v>Accounts_Payable_Trade</v>
          </cell>
          <cell r="F3080" t="str">
            <v>210624     Wyodak Oil Invoices Payable</v>
          </cell>
          <cell r="G3080">
            <v>142</v>
          </cell>
        </row>
        <row r="3081">
          <cell r="D3081" t="str">
            <v>210625</v>
          </cell>
          <cell r="E3081" t="str">
            <v>Accounts_Payable_Trade</v>
          </cell>
          <cell r="F3081" t="str">
            <v>210625     Cbp - Coal Purchases</v>
          </cell>
          <cell r="G3081">
            <v>142</v>
          </cell>
        </row>
        <row r="3082">
          <cell r="D3082" t="str">
            <v>210626</v>
          </cell>
          <cell r="E3082" t="str">
            <v>Accounts_Payable_Trade</v>
          </cell>
          <cell r="F3082" t="str">
            <v>210626     Cbp - Zueck Transportation</v>
          </cell>
          <cell r="G3082">
            <v>142</v>
          </cell>
        </row>
        <row r="3083">
          <cell r="D3083" t="str">
            <v>210627</v>
          </cell>
          <cell r="E3083" t="str">
            <v>Accounts_Payable_Trade</v>
          </cell>
          <cell r="F3083" t="str">
            <v>210627     DNW Trucking</v>
          </cell>
          <cell r="G3083">
            <v>142</v>
          </cell>
        </row>
        <row r="3084">
          <cell r="D3084" t="str">
            <v>210628</v>
          </cell>
          <cell r="E3084" t="str">
            <v>Accounts_Payable_Trade</v>
          </cell>
          <cell r="F3084" t="str">
            <v>210628     Carbon Fuel Oil Invoices Payable</v>
          </cell>
          <cell r="G3084">
            <v>142</v>
          </cell>
        </row>
        <row r="3085">
          <cell r="D3085" t="str">
            <v>210629</v>
          </cell>
          <cell r="E3085" t="str">
            <v>Accounts_Payable_Trade</v>
          </cell>
          <cell r="F3085" t="str">
            <v>210629     Huntington Fuel Oil Invoices Payable</v>
          </cell>
          <cell r="G3085">
            <v>142</v>
          </cell>
        </row>
        <row r="3086">
          <cell r="D3086" t="str">
            <v>210630</v>
          </cell>
          <cell r="E3086" t="str">
            <v>Accounts_Payable_Trade</v>
          </cell>
          <cell r="F3086" t="str">
            <v>210630     Hunter Fuel Oil Invoices Payable</v>
          </cell>
          <cell r="G3086">
            <v>142</v>
          </cell>
        </row>
        <row r="3087">
          <cell r="D3087" t="str">
            <v>210631</v>
          </cell>
          <cell r="E3087" t="str">
            <v>Accounts_Payable_Trade</v>
          </cell>
          <cell r="F3087" t="str">
            <v>210631     Dry Fork Coal Purchases</v>
          </cell>
          <cell r="G3087">
            <v>142</v>
          </cell>
        </row>
        <row r="3088">
          <cell r="D3088" t="str">
            <v>210632</v>
          </cell>
          <cell r="E3088" t="str">
            <v>Accounts_Payable_Trade</v>
          </cell>
          <cell r="F3088" t="str">
            <v>210632     SCEM Coal Purchases</v>
          </cell>
          <cell r="G3088">
            <v>142</v>
          </cell>
        </row>
        <row r="3089">
          <cell r="D3089" t="str">
            <v>210633</v>
          </cell>
          <cell r="E3089" t="str">
            <v>Accounts_Payable_Trade</v>
          </cell>
          <cell r="F3089" t="str">
            <v>210633     Enron Coal Purchases</v>
          </cell>
          <cell r="G3089">
            <v>142</v>
          </cell>
        </row>
        <row r="3090">
          <cell r="D3090" t="str">
            <v>210634</v>
          </cell>
          <cell r="E3090" t="str">
            <v>Accounts_Payable_Trade</v>
          </cell>
          <cell r="F3090" t="str">
            <v>210634     Kennecott Coal Purchases</v>
          </cell>
          <cell r="G3090">
            <v>142</v>
          </cell>
        </row>
        <row r="3091">
          <cell r="D3091" t="str">
            <v>210635</v>
          </cell>
          <cell r="E3091" t="str">
            <v>Accounts_Payable_Trade</v>
          </cell>
          <cell r="F3091" t="str">
            <v>210635     Arch Coal Purchases</v>
          </cell>
          <cell r="G3091">
            <v>142</v>
          </cell>
        </row>
        <row r="3092">
          <cell r="D3092" t="str">
            <v>210636</v>
          </cell>
          <cell r="E3092" t="str">
            <v>Accounts_Payable_Trade</v>
          </cell>
          <cell r="F3092" t="str">
            <v>210636     Black Thunder Coal Purchases</v>
          </cell>
          <cell r="G3092">
            <v>142</v>
          </cell>
        </row>
        <row r="3093">
          <cell r="D3093" t="str">
            <v>210637</v>
          </cell>
          <cell r="E3093" t="str">
            <v>Accounts_Payable_Trade</v>
          </cell>
          <cell r="F3093" t="str">
            <v>210637     Canyon Fuel Coal Purchases</v>
          </cell>
          <cell r="G3093">
            <v>142</v>
          </cell>
        </row>
        <row r="3094">
          <cell r="D3094" t="str">
            <v>210638</v>
          </cell>
          <cell r="E3094" t="str">
            <v>Accounts_Payable_Trade</v>
          </cell>
          <cell r="F3094" t="str">
            <v>210638     Westridge Resources Coal Purchases</v>
          </cell>
          <cell r="G3094">
            <v>142</v>
          </cell>
        </row>
        <row r="3095">
          <cell r="D3095" t="str">
            <v>210639</v>
          </cell>
          <cell r="E3095" t="str">
            <v>Accounts_Payable_Trade</v>
          </cell>
          <cell r="F3095" t="str">
            <v>210639     Triton-Buckskin Coal Purchases</v>
          </cell>
          <cell r="G3095">
            <v>142</v>
          </cell>
        </row>
        <row r="3096">
          <cell r="D3096" t="str">
            <v>210640</v>
          </cell>
          <cell r="E3096" t="str">
            <v>Accounts_Payable_Trade</v>
          </cell>
          <cell r="F3096" t="str">
            <v>210640     Arizona Public Service/P &amp; M Coal Sales</v>
          </cell>
          <cell r="G3096">
            <v>142</v>
          </cell>
        </row>
        <row r="3097">
          <cell r="D3097" t="str">
            <v>210641</v>
          </cell>
          <cell r="E3097" t="str">
            <v>Accounts_Payable_Trade</v>
          </cell>
          <cell r="F3097" t="str">
            <v>210641     Colo Wyo Coal Purchases</v>
          </cell>
          <cell r="G3097">
            <v>142</v>
          </cell>
        </row>
        <row r="3098">
          <cell r="D3098" t="str">
            <v>210642</v>
          </cell>
          <cell r="E3098" t="str">
            <v>Accounts_Payable_Trade</v>
          </cell>
          <cell r="F3098" t="str">
            <v>210642     Peabody Coal Purchases</v>
          </cell>
          <cell r="G3098">
            <v>142</v>
          </cell>
        </row>
        <row r="3099">
          <cell r="D3099" t="str">
            <v>210643</v>
          </cell>
          <cell r="E3099" t="str">
            <v>Accounts_Payable_Trade</v>
          </cell>
          <cell r="F3099" t="str">
            <v>210643     Mountain Fuel Supply Co</v>
          </cell>
          <cell r="G3099">
            <v>142</v>
          </cell>
        </row>
        <row r="3100">
          <cell r="D3100" t="str">
            <v>210644</v>
          </cell>
          <cell r="E3100" t="str">
            <v>Accounts_Payable_Trade</v>
          </cell>
          <cell r="F3100" t="str">
            <v>210644     Gadsby Gas Accruals</v>
          </cell>
          <cell r="G3100">
            <v>142</v>
          </cell>
        </row>
        <row r="3101">
          <cell r="D3101" t="str">
            <v>210645</v>
          </cell>
          <cell r="E3101" t="str">
            <v>Accounts_Payable_Trade</v>
          </cell>
          <cell r="F3101" t="str">
            <v>210645     Blundell Geothermal</v>
          </cell>
          <cell r="G3101">
            <v>142</v>
          </cell>
        </row>
        <row r="3102">
          <cell r="D3102" t="str">
            <v>210646</v>
          </cell>
          <cell r="E3102" t="str">
            <v>Accounts_Payable_Trade</v>
          </cell>
          <cell r="F3102" t="str">
            <v>210646     Naughton Gas Accruals</v>
          </cell>
          <cell r="G3102">
            <v>142</v>
          </cell>
        </row>
        <row r="3103">
          <cell r="D3103" t="str">
            <v>210647</v>
          </cell>
          <cell r="E3103" t="str">
            <v>Accounts_Payable_Trade</v>
          </cell>
          <cell r="F3103" t="str">
            <v>210647     Cyprus Shoshone Coal Corp - Bridger</v>
          </cell>
          <cell r="G3103">
            <v>142</v>
          </cell>
        </row>
        <row r="3104">
          <cell r="D3104" t="str">
            <v>210648</v>
          </cell>
          <cell r="E3104" t="str">
            <v>Accounts_Payable_Trade</v>
          </cell>
          <cell r="F3104" t="str">
            <v>210648     Spring Creek Coal - Centralia Purchases</v>
          </cell>
          <cell r="G3104">
            <v>142</v>
          </cell>
        </row>
        <row r="3105">
          <cell r="D3105" t="str">
            <v>210649</v>
          </cell>
          <cell r="E3105" t="str">
            <v>Accounts_Payable_Trade</v>
          </cell>
          <cell r="F3105" t="str">
            <v>210649     Pittsburg &amp; Midway Coal Company</v>
          </cell>
          <cell r="G3105">
            <v>142</v>
          </cell>
        </row>
        <row r="3106">
          <cell r="D3106" t="str">
            <v>210650</v>
          </cell>
          <cell r="E3106" t="str">
            <v>Accounts_Payable_Trade</v>
          </cell>
          <cell r="F3106" t="str">
            <v>210650     Bear Canyon Coal - Carbon</v>
          </cell>
          <cell r="G3106">
            <v>142</v>
          </cell>
        </row>
        <row r="3107">
          <cell r="D3107" t="str">
            <v>210651</v>
          </cell>
          <cell r="E3107" t="str">
            <v>Accounts_Payable_Trade</v>
          </cell>
          <cell r="F3107" t="str">
            <v>210651     Genwal Coal Co Inc</v>
          </cell>
          <cell r="G3107">
            <v>142</v>
          </cell>
        </row>
        <row r="3108">
          <cell r="D3108" t="str">
            <v>210652</v>
          </cell>
          <cell r="E3108" t="str">
            <v>Accounts_Payable_Trade</v>
          </cell>
          <cell r="F3108" t="str">
            <v>210652     Hermiston Generating Co. Accruals</v>
          </cell>
          <cell r="G3108">
            <v>142</v>
          </cell>
        </row>
        <row r="3109">
          <cell r="D3109" t="str">
            <v>210653</v>
          </cell>
          <cell r="E3109" t="str">
            <v>Accounts_Payable_Trade</v>
          </cell>
          <cell r="F3109" t="str">
            <v>210653     James River Cogeneration</v>
          </cell>
          <cell r="G3109">
            <v>142</v>
          </cell>
        </row>
        <row r="3110">
          <cell r="D3110" t="str">
            <v>210654</v>
          </cell>
          <cell r="E3110" t="str">
            <v>Accounts_Payable_Trade</v>
          </cell>
          <cell r="F3110" t="str">
            <v>210654     PEI Coal Purchase - Covol</v>
          </cell>
          <cell r="G3110">
            <v>142</v>
          </cell>
        </row>
        <row r="3111">
          <cell r="D3111" t="str">
            <v>210655</v>
          </cell>
          <cell r="E3111" t="str">
            <v>Accounts_Payable_Trade</v>
          </cell>
          <cell r="F3111" t="str">
            <v>210655     Arch Minerals- Pilot Butte</v>
          </cell>
          <cell r="G3111">
            <v>142</v>
          </cell>
        </row>
        <row r="3112">
          <cell r="D3112" t="str">
            <v>210656</v>
          </cell>
          <cell r="E3112" t="str">
            <v>Accounts_Payable_Trade</v>
          </cell>
          <cell r="F3112" t="str">
            <v>210656     Foidel Creek/Cypress Coal Purchase</v>
          </cell>
          <cell r="G3112">
            <v>142</v>
          </cell>
        </row>
        <row r="3113">
          <cell r="D3113" t="str">
            <v>210657</v>
          </cell>
          <cell r="E3113" t="str">
            <v>Accounts_Payable_Trade</v>
          </cell>
          <cell r="F3113" t="str">
            <v>210657     Craig/Trapper Coal Purchases</v>
          </cell>
          <cell r="G3113">
            <v>142</v>
          </cell>
        </row>
        <row r="3114">
          <cell r="D3114" t="str">
            <v>210658</v>
          </cell>
          <cell r="E3114" t="str">
            <v>Accounts_Payable_Trade</v>
          </cell>
          <cell r="F3114" t="str">
            <v>210658     Little Mountain Gas Accrual Payable</v>
          </cell>
          <cell r="G3114">
            <v>142</v>
          </cell>
        </row>
        <row r="3115">
          <cell r="D3115" t="str">
            <v>210659</v>
          </cell>
          <cell r="E3115" t="str">
            <v>Accounts_Payable_Trade</v>
          </cell>
          <cell r="F3115" t="str">
            <v>210659     Headwaters/DTE Utah Synfuels</v>
          </cell>
          <cell r="G3115">
            <v>142</v>
          </cell>
        </row>
        <row r="3116">
          <cell r="D3116" t="str">
            <v>210660</v>
          </cell>
          <cell r="E3116" t="str">
            <v>Accounts_Payable_Trade</v>
          </cell>
          <cell r="F3116" t="str">
            <v>210660     West Valley Gas Accruals</v>
          </cell>
          <cell r="G3116">
            <v>142</v>
          </cell>
        </row>
        <row r="3117">
          <cell r="D3117" t="str">
            <v>210661</v>
          </cell>
          <cell r="E3117" t="str">
            <v>Accounts_Payable_Trade</v>
          </cell>
          <cell r="F3117" t="str">
            <v>210661     Currant Creek Gas Accruals</v>
          </cell>
          <cell r="G3117">
            <v>142</v>
          </cell>
        </row>
        <row r="3118">
          <cell r="D3118" t="str">
            <v>210670</v>
          </cell>
          <cell r="E3118" t="str">
            <v>Accounts_Payable_Trade</v>
          </cell>
          <cell r="F3118" t="str">
            <v>210670     Barney/Robinson Transportation</v>
          </cell>
          <cell r="G3118">
            <v>142</v>
          </cell>
        </row>
        <row r="3119">
          <cell r="D3119" t="str">
            <v>210671</v>
          </cell>
          <cell r="E3119" t="str">
            <v>Accounts_Payable_Trade</v>
          </cell>
          <cell r="F3119" t="str">
            <v>210671     Commonwealth Coal Purchases</v>
          </cell>
          <cell r="G3119">
            <v>142</v>
          </cell>
        </row>
        <row r="3120">
          <cell r="D3120" t="str">
            <v>210672</v>
          </cell>
          <cell r="E3120" t="str">
            <v>Accounts_Payable_Trade</v>
          </cell>
          <cell r="F3120" t="str">
            <v>210672     D &amp; D Transportaion</v>
          </cell>
          <cell r="G3120">
            <v>142</v>
          </cell>
        </row>
        <row r="3122">
          <cell r="D3122" t="str">
            <v>210900</v>
          </cell>
          <cell r="E3122" t="str">
            <v>Accounts_Payable_Trade</v>
          </cell>
          <cell r="F3122" t="str">
            <v>210900     GR/IR (Goods Receipt/Invoice Receipt)</v>
          </cell>
          <cell r="G3122">
            <v>142</v>
          </cell>
        </row>
        <row r="3123">
          <cell r="D3123" t="str">
            <v>210909</v>
          </cell>
          <cell r="E3123" t="str">
            <v>Accounts_Payable_Trade</v>
          </cell>
          <cell r="F3123" t="str">
            <v>210909     Unreconciled PO Receipts</v>
          </cell>
          <cell r="G3123">
            <v>142</v>
          </cell>
        </row>
        <row r="3124">
          <cell r="D3124" t="str">
            <v>210910</v>
          </cell>
          <cell r="E3124" t="str">
            <v>Accounts_Payable_Trade</v>
          </cell>
          <cell r="F3124" t="str">
            <v>210910     Freight Clearing</v>
          </cell>
          <cell r="G3124">
            <v>142</v>
          </cell>
        </row>
        <row r="3125">
          <cell r="D3125" t="str">
            <v>210970</v>
          </cell>
          <cell r="E3125" t="str">
            <v>Accounts_Payable_Trade</v>
          </cell>
          <cell r="F3125" t="str">
            <v>210970     Blue Sky Clearing</v>
          </cell>
          <cell r="G3125">
            <v>142</v>
          </cell>
        </row>
        <row r="3126">
          <cell r="D3126" t="str">
            <v>210980</v>
          </cell>
          <cell r="E3126" t="str">
            <v>Accounts_Payable_Trade</v>
          </cell>
          <cell r="F3126" t="str">
            <v>210980     Accrued Liability</v>
          </cell>
          <cell r="G3126">
            <v>142</v>
          </cell>
        </row>
        <row r="3127">
          <cell r="D3127" t="str">
            <v>210990</v>
          </cell>
          <cell r="E3127" t="str">
            <v>Accounts_Payable_Trade</v>
          </cell>
          <cell r="F3127" t="str">
            <v>210990     Purch Card Trans Liab</v>
          </cell>
          <cell r="G3127">
            <v>142</v>
          </cell>
        </row>
        <row r="3128">
          <cell r="D3128" t="str">
            <v>210999</v>
          </cell>
          <cell r="E3128" t="str">
            <v>Accounts_Payable_Trade</v>
          </cell>
          <cell r="F3128" t="str">
            <v>210999     Consignment Liability</v>
          </cell>
          <cell r="G3128">
            <v>142</v>
          </cell>
        </row>
        <row r="3133">
          <cell r="D3133" t="str">
            <v>210800</v>
          </cell>
          <cell r="E3133" t="str">
            <v>Acct_Payable_Overdraft</v>
          </cell>
          <cell r="F3133" t="str">
            <v>210800     Accts Payable-Negative Cash Reclass</v>
          </cell>
          <cell r="G3133">
            <v>143</v>
          </cell>
        </row>
        <row r="3138">
          <cell r="D3138" t="str">
            <v>211000</v>
          </cell>
          <cell r="E3138" t="str">
            <v>Acct_Payable_Benefits</v>
          </cell>
          <cell r="F3138" t="str">
            <v>211000     Payroll Technical Account (Clearing)</v>
          </cell>
          <cell r="G3138">
            <v>144</v>
          </cell>
        </row>
        <row r="3139">
          <cell r="D3139" t="str">
            <v>211100</v>
          </cell>
          <cell r="E3139" t="str">
            <v>Acct_Payable_Benefits</v>
          </cell>
          <cell r="F3139" t="str">
            <v>211100     Medical Insurance Withholding</v>
          </cell>
          <cell r="G3139">
            <v>144</v>
          </cell>
        </row>
        <row r="3140">
          <cell r="D3140" t="str">
            <v>211101</v>
          </cell>
          <cell r="E3140" t="str">
            <v>Acct_Payable_Benefits</v>
          </cell>
          <cell r="F3140" t="str">
            <v>211101     Dental Insurance Withholding</v>
          </cell>
          <cell r="G3140">
            <v>144</v>
          </cell>
        </row>
        <row r="3141">
          <cell r="D3141" t="str">
            <v>211102</v>
          </cell>
          <cell r="E3141" t="str">
            <v>Acct_Payable_Benefits</v>
          </cell>
          <cell r="F3141" t="str">
            <v>211102     Vision Insurance Withholding</v>
          </cell>
          <cell r="G3141">
            <v>144</v>
          </cell>
        </row>
        <row r="3142">
          <cell r="D3142" t="str">
            <v>211103</v>
          </cell>
          <cell r="E3142" t="str">
            <v>Acct_Payable_Benefits</v>
          </cell>
          <cell r="F3142" t="str">
            <v>211103     Life Insurance Withholding</v>
          </cell>
          <cell r="G3142">
            <v>144</v>
          </cell>
        </row>
        <row r="3143">
          <cell r="D3143" t="str">
            <v>211104</v>
          </cell>
          <cell r="E3143" t="str">
            <v>Acct_Payable_Benefits</v>
          </cell>
          <cell r="F3143" t="str">
            <v>211104     Spouse Life Insurance Withholding</v>
          </cell>
          <cell r="G3143">
            <v>144</v>
          </cell>
        </row>
        <row r="3144">
          <cell r="D3144" t="str">
            <v>211105</v>
          </cell>
          <cell r="E3144" t="str">
            <v>Acct_Payable_Benefits</v>
          </cell>
          <cell r="F3144" t="str">
            <v>211105     Dependent Life Insurance Withholding</v>
          </cell>
          <cell r="G3144">
            <v>144</v>
          </cell>
        </row>
        <row r="3145">
          <cell r="D3145" t="str">
            <v>211106</v>
          </cell>
          <cell r="E3145" t="str">
            <v>Acct_Payable_Benefits</v>
          </cell>
          <cell r="F3145" t="str">
            <v>211106     Stock/401(k) Withholding</v>
          </cell>
          <cell r="G3145">
            <v>144</v>
          </cell>
        </row>
        <row r="3146">
          <cell r="D3146" t="str">
            <v>211107</v>
          </cell>
          <cell r="E3146" t="str">
            <v>Acct_Payable_Benefits</v>
          </cell>
          <cell r="F3146" t="str">
            <v>211107     Mutual Aid Withholding</v>
          </cell>
          <cell r="G3146">
            <v>144</v>
          </cell>
        </row>
        <row r="3147">
          <cell r="D3147" t="str">
            <v>211108</v>
          </cell>
          <cell r="E3147" t="str">
            <v>Acct_Payable_Benefits</v>
          </cell>
          <cell r="F3147" t="str">
            <v>211108     Union Dues/Contributions Withholding</v>
          </cell>
          <cell r="G3147">
            <v>144</v>
          </cell>
        </row>
        <row r="3148">
          <cell r="D3148" t="str">
            <v>211109</v>
          </cell>
          <cell r="E3148" t="str">
            <v>Acct_Payable_Benefits</v>
          </cell>
          <cell r="F3148" t="str">
            <v>211109     Met Pay-Home/Auto Withholdings</v>
          </cell>
          <cell r="G3148">
            <v>144</v>
          </cell>
        </row>
        <row r="3149">
          <cell r="D3149" t="str">
            <v>211110</v>
          </cell>
          <cell r="E3149" t="str">
            <v>Acct_Payable_Benefits</v>
          </cell>
          <cell r="F3149" t="str">
            <v>211110     Credit Union Withholdings</v>
          </cell>
          <cell r="G3149">
            <v>144</v>
          </cell>
        </row>
        <row r="3150">
          <cell r="D3150" t="str">
            <v>211111</v>
          </cell>
          <cell r="E3150" t="str">
            <v>Acct_Payable_Benefits</v>
          </cell>
          <cell r="F3150" t="str">
            <v>211111     Savings Bonds Withholdings</v>
          </cell>
          <cell r="G3150">
            <v>144</v>
          </cell>
        </row>
        <row r="3151">
          <cell r="D3151" t="str">
            <v>211112</v>
          </cell>
          <cell r="E3151" t="str">
            <v>Acct_Payable_Benefits</v>
          </cell>
          <cell r="F3151" t="str">
            <v>211112     United Fund/Charitable Withholdings</v>
          </cell>
          <cell r="G3151">
            <v>144</v>
          </cell>
        </row>
        <row r="3152">
          <cell r="D3152" t="str">
            <v>211113</v>
          </cell>
          <cell r="E3152" t="str">
            <v>Acct_Payable_Benefits</v>
          </cell>
          <cell r="F3152" t="str">
            <v>211113     Long Term Care (Hancock) Withholding</v>
          </cell>
          <cell r="G3152">
            <v>144</v>
          </cell>
        </row>
        <row r="3153">
          <cell r="D3153" t="str">
            <v>211116</v>
          </cell>
          <cell r="E3153" t="str">
            <v>Acct_Payable_Benefits</v>
          </cell>
          <cell r="F3153" t="str">
            <v>211116     Dependent Support/Levy Withholdings</v>
          </cell>
          <cell r="G3153">
            <v>144</v>
          </cell>
        </row>
        <row r="3154">
          <cell r="D3154" t="str">
            <v>211117</v>
          </cell>
          <cell r="E3154" t="str">
            <v>Acct_Payable_Benefits</v>
          </cell>
          <cell r="F3154" t="str">
            <v>211117     Trimet/Bus Withholdings</v>
          </cell>
          <cell r="G3154">
            <v>144</v>
          </cell>
        </row>
        <row r="3155">
          <cell r="D3155" t="str">
            <v>211118</v>
          </cell>
          <cell r="E3155" t="str">
            <v>Acct_Payable_Benefits</v>
          </cell>
          <cell r="F3155" t="str">
            <v>211118     Employee Loan Repayment Withholdings</v>
          </cell>
          <cell r="G3155">
            <v>144</v>
          </cell>
        </row>
        <row r="3156">
          <cell r="D3156" t="str">
            <v>211119</v>
          </cell>
          <cell r="E3156" t="str">
            <v>Acct_Payable_Benefits</v>
          </cell>
          <cell r="F3156" t="str">
            <v>211119     Pre-Tax Medical Withholdings</v>
          </cell>
          <cell r="G3156">
            <v>144</v>
          </cell>
        </row>
        <row r="3157">
          <cell r="D3157" t="str">
            <v>211120</v>
          </cell>
          <cell r="E3157" t="str">
            <v>Acct_Payable_Benefits</v>
          </cell>
          <cell r="F3157" t="str">
            <v>211120     Pre-Tax Dependent Care Withholdings</v>
          </cell>
          <cell r="G3157">
            <v>144</v>
          </cell>
        </row>
        <row r="3158">
          <cell r="D3158" t="str">
            <v>211123</v>
          </cell>
          <cell r="E3158" t="str">
            <v>Acct_Payable_Benefits</v>
          </cell>
          <cell r="F3158" t="str">
            <v>211123     Accidental Death &amp; Disability Liability</v>
          </cell>
          <cell r="G3158">
            <v>144</v>
          </cell>
        </row>
        <row r="3159">
          <cell r="D3159" t="str">
            <v>211124</v>
          </cell>
          <cell r="E3159" t="str">
            <v>Acct_Payable_Benefits</v>
          </cell>
          <cell r="F3159" t="str">
            <v>211124     Health/Fitness Facility Liability</v>
          </cell>
          <cell r="G3159">
            <v>144</v>
          </cell>
        </row>
        <row r="3160">
          <cell r="D3160" t="str">
            <v>211125</v>
          </cell>
          <cell r="E3160" t="str">
            <v>Acct_Payable_Benefits</v>
          </cell>
          <cell r="F3160" t="str">
            <v>211125     Political Action Comm Liability</v>
          </cell>
          <cell r="G3160">
            <v>144</v>
          </cell>
        </row>
        <row r="3161">
          <cell r="D3161" t="str">
            <v>211126</v>
          </cell>
          <cell r="E3161" t="str">
            <v>Acct_Payable_Benefits</v>
          </cell>
          <cell r="F3161" t="str">
            <v>211126     Oregon Burn Unit Payroll Deductions</v>
          </cell>
          <cell r="G3161">
            <v>144</v>
          </cell>
        </row>
        <row r="3162">
          <cell r="D3162" t="str">
            <v>211127</v>
          </cell>
          <cell r="E3162" t="str">
            <v>Acct_Payable_Benefits</v>
          </cell>
          <cell r="F3162" t="str">
            <v>211127     Earth Share of Oregon Payroll Deductions</v>
          </cell>
          <cell r="G3162">
            <v>144</v>
          </cell>
        </row>
        <row r="3163">
          <cell r="D3163" t="str">
            <v>211149</v>
          </cell>
          <cell r="E3163" t="str">
            <v>Acct_Payable_Benefits</v>
          </cell>
          <cell r="F3163" t="str">
            <v>211149     Other Payroll Liability</v>
          </cell>
          <cell r="G3163">
            <v>144</v>
          </cell>
        </row>
        <row r="3171">
          <cell r="D3171" t="str">
            <v>215049</v>
          </cell>
          <cell r="E3171" t="str">
            <v>Acct_Payable_Benefits</v>
          </cell>
          <cell r="F3171" t="str">
            <v>215049     Ferron Canal &amp; Reservoir Co</v>
          </cell>
          <cell r="G3171">
            <v>144</v>
          </cell>
        </row>
        <row r="3172">
          <cell r="D3172" t="str">
            <v>215060</v>
          </cell>
          <cell r="E3172" t="str">
            <v>Acct_Payable_Benefits</v>
          </cell>
          <cell r="F3172" t="str">
            <v>215060     Wyodak Retrofit Retentions</v>
          </cell>
          <cell r="G3172">
            <v>144</v>
          </cell>
        </row>
        <row r="3173">
          <cell r="D3173" t="str">
            <v>215075</v>
          </cell>
          <cell r="E3173" t="str">
            <v>Acct_Payable_Benefits</v>
          </cell>
          <cell r="F3173" t="str">
            <v>215075     Stock Purch Plan-Emp Basic Contr Aft Tax</v>
          </cell>
          <cell r="G3173">
            <v>144</v>
          </cell>
        </row>
        <row r="3174">
          <cell r="D3174" t="str">
            <v>215078</v>
          </cell>
          <cell r="E3174" t="str">
            <v>Acct_Payable_Benefits</v>
          </cell>
          <cell r="F3174" t="str">
            <v>215078     K-Plus Employer Contributions - Fixed</v>
          </cell>
          <cell r="G3174">
            <v>144</v>
          </cell>
        </row>
        <row r="3175">
          <cell r="D3175" t="str">
            <v>215079</v>
          </cell>
          <cell r="E3175" t="str">
            <v>Acct_Payable_Benefits</v>
          </cell>
          <cell r="F3175" t="str">
            <v>215079     K-Plus Employer Contributions - Match</v>
          </cell>
          <cell r="G3175">
            <v>144</v>
          </cell>
        </row>
        <row r="3176">
          <cell r="D3176" t="str">
            <v>215080</v>
          </cell>
          <cell r="E3176" t="str">
            <v>Acct_Payable_Benefits</v>
          </cell>
          <cell r="F3176" t="str">
            <v>215080     Medical Insurance Payable</v>
          </cell>
          <cell r="G3176">
            <v>144</v>
          </cell>
        </row>
        <row r="3177">
          <cell r="D3177" t="str">
            <v>215081</v>
          </cell>
          <cell r="E3177" t="str">
            <v>Acct_Payable_Benefits</v>
          </cell>
          <cell r="F3177" t="str">
            <v>215081     Other Employee Benefits</v>
          </cell>
          <cell r="G3177">
            <v>144</v>
          </cell>
        </row>
        <row r="3178">
          <cell r="D3178" t="str">
            <v>215082</v>
          </cell>
          <cell r="E3178" t="str">
            <v>Acct_Payable_Benefits</v>
          </cell>
          <cell r="F3178" t="str">
            <v>215082     Dental Insurance Payable</v>
          </cell>
          <cell r="G3178">
            <v>144</v>
          </cell>
        </row>
        <row r="3179">
          <cell r="D3179" t="str">
            <v>215083</v>
          </cell>
          <cell r="E3179" t="str">
            <v>Acct_Payable_Benefits</v>
          </cell>
          <cell r="F3179" t="str">
            <v>215083     Employee Flex Benefits</v>
          </cell>
          <cell r="G3179">
            <v>144</v>
          </cell>
        </row>
        <row r="3180">
          <cell r="D3180" t="str">
            <v>215084</v>
          </cell>
          <cell r="E3180" t="str">
            <v>Acct_Payable_Benefits</v>
          </cell>
          <cell r="F3180" t="str">
            <v>215084     Vision Insurance Payable</v>
          </cell>
          <cell r="G3180">
            <v>144</v>
          </cell>
        </row>
        <row r="3181">
          <cell r="D3181" t="str">
            <v>215090</v>
          </cell>
          <cell r="E3181" t="str">
            <v>Acct_Payable_Benefits</v>
          </cell>
          <cell r="F3181" t="str">
            <v>215090     Lumenos Health Plan</v>
          </cell>
          <cell r="G3181">
            <v>144</v>
          </cell>
        </row>
        <row r="3182">
          <cell r="D3182" t="str">
            <v>215095</v>
          </cell>
          <cell r="E3182" t="str">
            <v>Acct_Payable_Benefits</v>
          </cell>
          <cell r="F3182" t="str">
            <v>215095     Hmo Health Plan</v>
          </cell>
          <cell r="G3182">
            <v>144</v>
          </cell>
        </row>
        <row r="3183">
          <cell r="D3183" t="str">
            <v>215096</v>
          </cell>
          <cell r="E3183" t="str">
            <v>Acct_Payable_Benefits</v>
          </cell>
          <cell r="F3183" t="str">
            <v>215096     Delta Dental</v>
          </cell>
          <cell r="G3183">
            <v>144</v>
          </cell>
        </row>
        <row r="3184">
          <cell r="D3184" t="str">
            <v>215097</v>
          </cell>
          <cell r="E3184" t="str">
            <v>Acct_Payable_Benefits</v>
          </cell>
          <cell r="F3184" t="str">
            <v>215097     LAMPAC Coordination</v>
          </cell>
          <cell r="G3184">
            <v>144</v>
          </cell>
        </row>
        <row r="3185">
          <cell r="D3185" t="str">
            <v>215101</v>
          </cell>
          <cell r="E3185" t="str">
            <v>Acct_Payable_Benefits</v>
          </cell>
          <cell r="F3185" t="str">
            <v>215101     Mining Division - Major Overhaul</v>
          </cell>
          <cell r="G3185">
            <v>144</v>
          </cell>
        </row>
        <row r="3186">
          <cell r="D3186" t="str">
            <v>215102</v>
          </cell>
          <cell r="E3186" t="str">
            <v>Acct_Payable_Benefits</v>
          </cell>
          <cell r="F3186" t="str">
            <v>215102     Savage Brothers - Up&amp;L</v>
          </cell>
          <cell r="G3186">
            <v>144</v>
          </cell>
        </row>
        <row r="3187">
          <cell r="D3187" t="str">
            <v>215104</v>
          </cell>
          <cell r="E3187" t="str">
            <v>Acct_Payable_Benefits</v>
          </cell>
          <cell r="F3187" t="str">
            <v>215104     Mining Division - Payroll Accrual</v>
          </cell>
          <cell r="G3187">
            <v>144</v>
          </cell>
        </row>
        <row r="3188">
          <cell r="D3188" t="str">
            <v>215107</v>
          </cell>
          <cell r="E3188" t="str">
            <v>Acct_Payable_Benefits</v>
          </cell>
          <cell r="F3188" t="str">
            <v>215107     Metropolitan Life Insurance</v>
          </cell>
          <cell r="G3188">
            <v>144</v>
          </cell>
        </row>
        <row r="3189">
          <cell r="D3189" t="str">
            <v>215108</v>
          </cell>
          <cell r="E3189" t="str">
            <v>Acct_Payable_Benefits</v>
          </cell>
          <cell r="F3189" t="str">
            <v>215108     LTD Income - Fully Insured</v>
          </cell>
          <cell r="G3189">
            <v>144</v>
          </cell>
        </row>
        <row r="3190">
          <cell r="D3190" t="str">
            <v>215109</v>
          </cell>
          <cell r="E3190" t="str">
            <v>Acct_Payable_Benefits</v>
          </cell>
          <cell r="F3190" t="str">
            <v>215109     Standard Insurance</v>
          </cell>
          <cell r="G3190">
            <v>144</v>
          </cell>
        </row>
        <row r="3191">
          <cell r="D3191" t="str">
            <v>215110</v>
          </cell>
          <cell r="E3191" t="str">
            <v>Acct_Payable_Benefits</v>
          </cell>
          <cell r="F3191" t="str">
            <v>215110     LTD Income - Fully Insured</v>
          </cell>
          <cell r="G3191">
            <v>144</v>
          </cell>
        </row>
        <row r="3192">
          <cell r="D3192" t="str">
            <v>215111</v>
          </cell>
          <cell r="E3192" t="str">
            <v>Acct_Payable_Benefits</v>
          </cell>
          <cell r="F3192" t="str">
            <v>215111     Ibew 57 Life Insurance</v>
          </cell>
          <cell r="G3192">
            <v>144</v>
          </cell>
        </row>
        <row r="3193">
          <cell r="D3193" t="str">
            <v>215116</v>
          </cell>
          <cell r="E3193" t="str">
            <v>Acct_Payable_Benefits</v>
          </cell>
          <cell r="F3193" t="str">
            <v>215116     Ibew 57 Medical Insurance</v>
          </cell>
          <cell r="G3193">
            <v>144</v>
          </cell>
        </row>
        <row r="3194">
          <cell r="D3194" t="str">
            <v>215120</v>
          </cell>
          <cell r="E3194" t="str">
            <v>Acct_Payable_Benefits</v>
          </cell>
          <cell r="F3194" t="str">
            <v>215120     Mining Division - Other</v>
          </cell>
          <cell r="G3194">
            <v>144</v>
          </cell>
        </row>
        <row r="3195">
          <cell r="D3195" t="str">
            <v>215122</v>
          </cell>
          <cell r="E3195" t="str">
            <v>Acct_Payable_Benefits</v>
          </cell>
          <cell r="F3195" t="str">
            <v>215122     Accrued UMWA Royalties</v>
          </cell>
          <cell r="G3195">
            <v>144</v>
          </cell>
        </row>
        <row r="3196">
          <cell r="D3196" t="str">
            <v>215124</v>
          </cell>
          <cell r="E3196" t="str">
            <v>Acct_Payable_Benefits</v>
          </cell>
          <cell r="F3196" t="str">
            <v>215124     Mining Division - Reclamation Fee</v>
          </cell>
          <cell r="G3196">
            <v>144</v>
          </cell>
        </row>
        <row r="3197">
          <cell r="D3197" t="str">
            <v>215125</v>
          </cell>
          <cell r="E3197" t="str">
            <v>Acct_Payable_Benefits</v>
          </cell>
          <cell r="F3197" t="str">
            <v>215125     Mining Division - Vac Pay &amp; Fixed Ovhd</v>
          </cell>
          <cell r="G3197">
            <v>144</v>
          </cell>
        </row>
        <row r="3198">
          <cell r="D3198" t="str">
            <v>215127</v>
          </cell>
          <cell r="E3198" t="str">
            <v>Acct_Payable_Benefits</v>
          </cell>
          <cell r="F3198" t="str">
            <v>215127     Mining Division - Fica</v>
          </cell>
          <cell r="G3198">
            <v>144</v>
          </cell>
        </row>
        <row r="3199">
          <cell r="D3199" t="str">
            <v>215129</v>
          </cell>
          <cell r="E3199" t="str">
            <v>Acct_Payable_Benefits</v>
          </cell>
          <cell r="F3199" t="str">
            <v>215129     Mine Operating Exp Timing Differences</v>
          </cell>
          <cell r="G3199">
            <v>144</v>
          </cell>
        </row>
        <row r="3200">
          <cell r="D3200" t="str">
            <v>215130</v>
          </cell>
          <cell r="E3200" t="str">
            <v>Acct_Payable_Benefits</v>
          </cell>
          <cell r="F3200" t="str">
            <v>215130     Bridger Depend Care Reimbursement</v>
          </cell>
          <cell r="G3200">
            <v>144</v>
          </cell>
        </row>
        <row r="3201">
          <cell r="D3201" t="str">
            <v>215135</v>
          </cell>
          <cell r="E3201" t="str">
            <v>Acct_Payable_Benefits</v>
          </cell>
          <cell r="F3201" t="str">
            <v>215135     D.J. Coal Mine</v>
          </cell>
          <cell r="G3201">
            <v>144</v>
          </cell>
        </row>
        <row r="3202">
          <cell r="D3202" t="str">
            <v>215136</v>
          </cell>
          <cell r="E3202" t="str">
            <v>Acct_Payable_Benefits</v>
          </cell>
          <cell r="F3202" t="str">
            <v>215136     Esop Accrual</v>
          </cell>
          <cell r="G3202">
            <v>144</v>
          </cell>
        </row>
        <row r="3203">
          <cell r="D3203" t="str">
            <v>215143</v>
          </cell>
          <cell r="E3203" t="str">
            <v>Acct_Payable_Benefits</v>
          </cell>
          <cell r="F3203" t="str">
            <v>215143     Stock Purchase Plan-Emp Basic Contr B-Tx</v>
          </cell>
          <cell r="G3203">
            <v>144</v>
          </cell>
        </row>
        <row r="3204">
          <cell r="D3204" t="str">
            <v>215144</v>
          </cell>
          <cell r="E3204" t="str">
            <v>Acct_Payable_Benefits</v>
          </cell>
          <cell r="F3204" t="str">
            <v>215144     Stock Purchase Plan-Emp Supp Contr A-Tax</v>
          </cell>
          <cell r="G3204">
            <v>144</v>
          </cell>
        </row>
        <row r="3205">
          <cell r="D3205" t="str">
            <v>215145</v>
          </cell>
          <cell r="E3205" t="str">
            <v>Acct_Payable_Benefits</v>
          </cell>
          <cell r="F3205" t="str">
            <v>215145     Stock Purchase Plan-Emp Supp Contr Bf-Tx</v>
          </cell>
          <cell r="G3205">
            <v>144</v>
          </cell>
        </row>
        <row r="3206">
          <cell r="D3206" t="str">
            <v>215160</v>
          </cell>
          <cell r="E3206" t="str">
            <v>Acct_Payable_Benefits</v>
          </cell>
          <cell r="F3206" t="str">
            <v>215160     Acc. Emc State Withholding Taxes</v>
          </cell>
          <cell r="G3206">
            <v>144</v>
          </cell>
        </row>
        <row r="3207">
          <cell r="D3207" t="str">
            <v>215165</v>
          </cell>
          <cell r="E3207" t="str">
            <v>Acct_Payable_Benefits</v>
          </cell>
          <cell r="F3207" t="str">
            <v>215165     CSS - NCO E-Payments - NSF Returned Chec</v>
          </cell>
          <cell r="G3207">
            <v>144</v>
          </cell>
        </row>
        <row r="3208">
          <cell r="D3208" t="str">
            <v>215169</v>
          </cell>
          <cell r="E3208" t="str">
            <v>Acct_Payable_Benefits</v>
          </cell>
          <cell r="F3208" t="str">
            <v>215169     CSS Refunds</v>
          </cell>
          <cell r="G3208">
            <v>144</v>
          </cell>
        </row>
        <row r="3209">
          <cell r="D3209" t="str">
            <v>215174</v>
          </cell>
          <cell r="E3209" t="str">
            <v>Acct_Payable_Benefits</v>
          </cell>
          <cell r="F3209" t="str">
            <v>215174     Millard County Landfill Fee</v>
          </cell>
          <cell r="G3209">
            <v>144</v>
          </cell>
        </row>
        <row r="3210">
          <cell r="D3210" t="str">
            <v>215176</v>
          </cell>
          <cell r="E3210" t="str">
            <v>Acct_Payable_Benefits</v>
          </cell>
          <cell r="F3210" t="str">
            <v>215176     Beaver County Landfill Fee</v>
          </cell>
          <cell r="G3210">
            <v>144</v>
          </cell>
        </row>
        <row r="3211">
          <cell r="D3211" t="str">
            <v>215179</v>
          </cell>
          <cell r="E3211" t="str">
            <v>Acct_Payable_Benefits</v>
          </cell>
          <cell r="F3211" t="str">
            <v>215179     Tax Saver Loan Payment #1</v>
          </cell>
          <cell r="G3211">
            <v>144</v>
          </cell>
        </row>
        <row r="3212">
          <cell r="D3212" t="str">
            <v>215180</v>
          </cell>
          <cell r="E3212" t="str">
            <v>Acct_Payable_Benefits</v>
          </cell>
          <cell r="F3212" t="str">
            <v>215180     Tax Saver Loan Payment #2</v>
          </cell>
          <cell r="G3212">
            <v>144</v>
          </cell>
        </row>
        <row r="3213">
          <cell r="D3213" t="str">
            <v>215186</v>
          </cell>
          <cell r="E3213" t="str">
            <v>Acct_Payable_Benefits</v>
          </cell>
          <cell r="F3213" t="str">
            <v>215186     Black Lung Accrual - Mining Division</v>
          </cell>
          <cell r="G3213">
            <v>144</v>
          </cell>
        </row>
        <row r="3214">
          <cell r="D3214" t="str">
            <v>215187</v>
          </cell>
          <cell r="E3214" t="str">
            <v>Acct_Payable_Benefits</v>
          </cell>
          <cell r="F3214" t="str">
            <v>215187     Workers Compensation Accrual-Mining Div</v>
          </cell>
          <cell r="G3214">
            <v>144</v>
          </cell>
        </row>
        <row r="3215">
          <cell r="D3215" t="str">
            <v>215192</v>
          </cell>
          <cell r="E3215" t="str">
            <v>Acct_Payable_Benefits</v>
          </cell>
          <cell r="F3215" t="str">
            <v>215192     Vehicle Furnished</v>
          </cell>
          <cell r="G3215">
            <v>144</v>
          </cell>
        </row>
        <row r="3216">
          <cell r="D3216" t="str">
            <v>215196</v>
          </cell>
          <cell r="E3216" t="str">
            <v>Acct_Payable_Benefits</v>
          </cell>
          <cell r="F3216" t="str">
            <v>215196     Sanpete County Fire District</v>
          </cell>
          <cell r="G3216">
            <v>144</v>
          </cell>
        </row>
        <row r="3217">
          <cell r="D3217" t="str">
            <v>215197</v>
          </cell>
          <cell r="E3217" t="str">
            <v>Acct_Payable_Benefits</v>
          </cell>
          <cell r="F3217" t="str">
            <v>215197     West Valley City Garbage Collection Fee</v>
          </cell>
          <cell r="G3217">
            <v>144</v>
          </cell>
        </row>
        <row r="3218">
          <cell r="D3218" t="str">
            <v>215198</v>
          </cell>
          <cell r="E3218" t="str">
            <v>Acct_Payable_Benefits</v>
          </cell>
          <cell r="F3218" t="str">
            <v>215198     West Valley City Storm Drains Fee</v>
          </cell>
          <cell r="G3218">
            <v>144</v>
          </cell>
        </row>
        <row r="3219">
          <cell r="D3219" t="str">
            <v>215206</v>
          </cell>
          <cell r="E3219" t="str">
            <v>Acct_Payable_Benefits</v>
          </cell>
          <cell r="F3219" t="str">
            <v>215206     Educational Assistance</v>
          </cell>
          <cell r="G3219">
            <v>144</v>
          </cell>
        </row>
        <row r="3220">
          <cell r="D3220" t="str">
            <v>215209</v>
          </cell>
          <cell r="E3220" t="str">
            <v>Acct_Payable_Benefits</v>
          </cell>
          <cell r="F3220" t="str">
            <v>215209     Draper City Garbage Fee</v>
          </cell>
          <cell r="G3220">
            <v>144</v>
          </cell>
        </row>
        <row r="3221">
          <cell r="D3221" t="str">
            <v>215210</v>
          </cell>
          <cell r="E3221" t="str">
            <v>Acct_Payable_Benefits</v>
          </cell>
          <cell r="F3221" t="str">
            <v>215210     Sanpete County Land Fill Fee</v>
          </cell>
          <cell r="G3221">
            <v>144</v>
          </cell>
        </row>
        <row r="3222">
          <cell r="D3222" t="str">
            <v>215211</v>
          </cell>
          <cell r="E3222" t="str">
            <v>Acct_Payable_Benefits</v>
          </cell>
          <cell r="F3222" t="str">
            <v>215211     Draper City Storm Drain</v>
          </cell>
          <cell r="G3222">
            <v>144</v>
          </cell>
        </row>
        <row r="3223">
          <cell r="D3223" t="str">
            <v>215271</v>
          </cell>
          <cell r="E3223" t="str">
            <v>Acct_Payable_Benefits</v>
          </cell>
          <cell r="F3223" t="str">
            <v>215271     K Plus Employee Contributions</v>
          </cell>
          <cell r="G3223">
            <v>144</v>
          </cell>
        </row>
        <row r="3224">
          <cell r="D3224" t="str">
            <v>215272</v>
          </cell>
          <cell r="E3224" t="str">
            <v>Acct_Payable_Benefits</v>
          </cell>
          <cell r="F3224" t="str">
            <v>215272     K Plus Loans (Payroll Deductions)</v>
          </cell>
          <cell r="G3224">
            <v>144</v>
          </cell>
        </row>
        <row r="3225">
          <cell r="D3225" t="str">
            <v>215273</v>
          </cell>
          <cell r="E3225" t="str">
            <v>Acct_Payable_Benefits</v>
          </cell>
          <cell r="F3225" t="str">
            <v>215273     Towers Perrin Loan</v>
          </cell>
          <cell r="G3225">
            <v>144</v>
          </cell>
        </row>
        <row r="3226">
          <cell r="D3226" t="str">
            <v>215350</v>
          </cell>
          <cell r="E3226" t="str">
            <v>Acct_Payable_Benefits</v>
          </cell>
          <cell r="F3226" t="str">
            <v>215350     IBEW 57 Health Reimbursement, current ye</v>
          </cell>
          <cell r="G3226">
            <v>144</v>
          </cell>
        </row>
        <row r="3227">
          <cell r="D3227" t="str">
            <v>215351</v>
          </cell>
          <cell r="E3227" t="str">
            <v>Acct_Payable_Benefits</v>
          </cell>
          <cell r="F3227" t="str">
            <v>215351     IBEW 57 Dependent Care Reimbursement, cu</v>
          </cell>
          <cell r="G3227">
            <v>144</v>
          </cell>
        </row>
        <row r="3228">
          <cell r="D3228" t="str">
            <v>215352</v>
          </cell>
          <cell r="E3228" t="str">
            <v>Acct_Payable_Benefits</v>
          </cell>
          <cell r="F3228" t="str">
            <v>215352     IBEW 57 Health Reimbursement, prior year</v>
          </cell>
          <cell r="G3228">
            <v>144</v>
          </cell>
        </row>
        <row r="3229">
          <cell r="D3229" t="str">
            <v>215353</v>
          </cell>
          <cell r="E3229" t="str">
            <v>Acct_Payable_Benefits</v>
          </cell>
          <cell r="F3229" t="str">
            <v>215353     IBEW 57 Dependent Care Reimbursement, pr</v>
          </cell>
          <cell r="G3229">
            <v>144</v>
          </cell>
        </row>
        <row r="3230">
          <cell r="D3230" t="str">
            <v>215356</v>
          </cell>
          <cell r="E3230" t="str">
            <v>Acct_Payable_Benefits</v>
          </cell>
          <cell r="F3230" t="str">
            <v>215356     Health Reimbursement, current year</v>
          </cell>
          <cell r="G3230">
            <v>144</v>
          </cell>
        </row>
        <row r="3231">
          <cell r="D3231" t="str">
            <v>215357</v>
          </cell>
          <cell r="E3231" t="str">
            <v>Acct_Payable_Benefits</v>
          </cell>
          <cell r="F3231" t="str">
            <v>215357     Dependent Care Reimbursement, current ye</v>
          </cell>
          <cell r="G3231">
            <v>144</v>
          </cell>
        </row>
        <row r="3232">
          <cell r="D3232" t="str">
            <v>215358</v>
          </cell>
          <cell r="E3232" t="str">
            <v>Acct_Payable_Benefits</v>
          </cell>
          <cell r="F3232" t="str">
            <v>215358     Health Reimbursement, prior year</v>
          </cell>
          <cell r="G3232">
            <v>144</v>
          </cell>
        </row>
        <row r="3233">
          <cell r="D3233" t="str">
            <v>215359</v>
          </cell>
          <cell r="E3233" t="str">
            <v>Acct_Payable_Benefits</v>
          </cell>
          <cell r="F3233" t="str">
            <v>215359     Dependent Care Reimbursement, prior year</v>
          </cell>
          <cell r="G3233">
            <v>144</v>
          </cell>
        </row>
        <row r="3234">
          <cell r="D3234" t="str">
            <v>215362</v>
          </cell>
          <cell r="E3234" t="str">
            <v>Acct_Payable_Benefits</v>
          </cell>
          <cell r="F3234" t="str">
            <v>215362     Health Care Reimb (1994)</v>
          </cell>
          <cell r="G3234">
            <v>144</v>
          </cell>
        </row>
        <row r="3235">
          <cell r="D3235" t="str">
            <v>215410</v>
          </cell>
          <cell r="E3235" t="str">
            <v>Acct_Payable_Benefits</v>
          </cell>
          <cell r="F3235" t="str">
            <v>215410     Jensen Trucking</v>
          </cell>
          <cell r="G3235">
            <v>144</v>
          </cell>
        </row>
        <row r="3236">
          <cell r="D3236" t="str">
            <v>215412</v>
          </cell>
          <cell r="E3236" t="str">
            <v>Acct_Payable_Benefits</v>
          </cell>
          <cell r="F3236" t="str">
            <v>215412     Payroll - Other Income</v>
          </cell>
          <cell r="G3236">
            <v>144</v>
          </cell>
        </row>
        <row r="3237">
          <cell r="D3237" t="str">
            <v>215413</v>
          </cell>
          <cell r="E3237" t="str">
            <v>Acct_Payable_Benefits</v>
          </cell>
          <cell r="F3237" t="str">
            <v>215413     Centralia Mining Current Liabilities</v>
          </cell>
          <cell r="G3237">
            <v>144</v>
          </cell>
        </row>
        <row r="3238">
          <cell r="D3238" t="str">
            <v>215414</v>
          </cell>
          <cell r="E3238" t="str">
            <v>Acct_Payable_Benefits</v>
          </cell>
          <cell r="F3238" t="str">
            <v>215414     Union Pacific Railroad</v>
          </cell>
          <cell r="G3238">
            <v>144</v>
          </cell>
        </row>
        <row r="3239">
          <cell r="D3239" t="str">
            <v>215426</v>
          </cell>
          <cell r="E3239" t="str">
            <v>Acct_Payable_Benefits</v>
          </cell>
          <cell r="F3239" t="str">
            <v>215426     Oregon Heat</v>
          </cell>
          <cell r="G3239">
            <v>144</v>
          </cell>
        </row>
        <row r="3240">
          <cell r="D3240" t="str">
            <v>215427</v>
          </cell>
          <cell r="E3240" t="str">
            <v>Acct_Payable_Benefits</v>
          </cell>
          <cell r="F3240" t="str">
            <v>215427     Project Help</v>
          </cell>
          <cell r="G3240">
            <v>144</v>
          </cell>
        </row>
        <row r="3241">
          <cell r="D3241" t="str">
            <v>215428</v>
          </cell>
          <cell r="E3241" t="str">
            <v>Acct_Payable_Benefits</v>
          </cell>
          <cell r="F3241" t="str">
            <v>215428     CSS Project Help</v>
          </cell>
          <cell r="G3241">
            <v>144</v>
          </cell>
        </row>
        <row r="3242">
          <cell r="D3242" t="str">
            <v>215429</v>
          </cell>
          <cell r="E3242" t="str">
            <v>Acct_Payable_Benefits</v>
          </cell>
          <cell r="F3242" t="str">
            <v>215429     CSS Oregon Low Income Assistance Surchar</v>
          </cell>
          <cell r="G3242">
            <v>144</v>
          </cell>
        </row>
        <row r="3243">
          <cell r="D3243" t="str">
            <v>215430</v>
          </cell>
          <cell r="E3243" t="str">
            <v>Acct_Payable_Benefits</v>
          </cell>
          <cell r="F3243" t="str">
            <v>215430     Oregon Public Purpose 3% Surcharge</v>
          </cell>
          <cell r="G3243">
            <v>144</v>
          </cell>
        </row>
        <row r="3244">
          <cell r="D3244" t="str">
            <v>215431</v>
          </cell>
          <cell r="E3244" t="str">
            <v>Acct_Payable_Benefits</v>
          </cell>
          <cell r="F3244" t="str">
            <v>215431     OR Blended Renewable &amp; Habitat Friendly</v>
          </cell>
          <cell r="G3244">
            <v>144</v>
          </cell>
        </row>
        <row r="3245">
          <cell r="D3245" t="str">
            <v>215432</v>
          </cell>
          <cell r="E3245" t="str">
            <v>Acct_Payable_Benefits</v>
          </cell>
          <cell r="F3245" t="str">
            <v>215432     OR Salmon Habitat Program</v>
          </cell>
          <cell r="G3245">
            <v>144</v>
          </cell>
        </row>
        <row r="3246">
          <cell r="D3246" t="str">
            <v>215433</v>
          </cell>
          <cell r="E3246" t="str">
            <v>Acct_Payable_Benefits</v>
          </cell>
          <cell r="F3246" t="str">
            <v>215433     School Energy Conservation</v>
          </cell>
          <cell r="G3246">
            <v>144</v>
          </cell>
        </row>
        <row r="3247">
          <cell r="D3247" t="str">
            <v>215434</v>
          </cell>
          <cell r="E3247" t="str">
            <v>Acct_Payable_Benefits</v>
          </cell>
          <cell r="F3247" t="str">
            <v>215434     Local and New Market Conservation</v>
          </cell>
          <cell r="G3247">
            <v>144</v>
          </cell>
        </row>
        <row r="3248">
          <cell r="D3248" t="str">
            <v>215435</v>
          </cell>
          <cell r="E3248" t="str">
            <v>Acct_Payable_Benefits</v>
          </cell>
          <cell r="F3248" t="str">
            <v>215435     Renewable Energy Resources</v>
          </cell>
          <cell r="G3248">
            <v>144</v>
          </cell>
        </row>
        <row r="3249">
          <cell r="D3249" t="str">
            <v>215436</v>
          </cell>
          <cell r="E3249" t="str">
            <v>Acct_Payable_Benefits</v>
          </cell>
          <cell r="F3249" t="str">
            <v>215436     Low Income Weatherization</v>
          </cell>
          <cell r="G3249">
            <v>144</v>
          </cell>
        </row>
        <row r="3250">
          <cell r="D3250" t="str">
            <v>215437</v>
          </cell>
          <cell r="E3250" t="str">
            <v>Acct_Payable_Benefits</v>
          </cell>
          <cell r="F3250" t="str">
            <v>215437     Rehabilitation of Low Income Housing</v>
          </cell>
          <cell r="G3250">
            <v>144</v>
          </cell>
        </row>
        <row r="3251">
          <cell r="D3251" t="str">
            <v>215438</v>
          </cell>
          <cell r="E3251" t="str">
            <v>Acct_Payable_Benefits</v>
          </cell>
          <cell r="F3251" t="str">
            <v>215438     So. OR Solar Project</v>
          </cell>
          <cell r="G3251">
            <v>144</v>
          </cell>
        </row>
        <row r="3252">
          <cell r="D3252" t="str">
            <v>215463</v>
          </cell>
          <cell r="E3252" t="str">
            <v>Acct_Payable_Benefits</v>
          </cell>
          <cell r="F3252" t="str">
            <v>215463     Provision For Nobs Prepaid Tax Return</v>
          </cell>
          <cell r="G3252">
            <v>144</v>
          </cell>
        </row>
        <row r="3253">
          <cell r="D3253" t="str">
            <v>215469</v>
          </cell>
          <cell r="E3253" t="str">
            <v>Acct_Payable_Benefits</v>
          </cell>
          <cell r="F3253" t="str">
            <v>215469     Mine Closure Review</v>
          </cell>
          <cell r="G3253">
            <v>144</v>
          </cell>
        </row>
        <row r="3254">
          <cell r="D3254" t="str">
            <v>215470</v>
          </cell>
          <cell r="E3254" t="str">
            <v>Acct_Payable_Benefits</v>
          </cell>
          <cell r="F3254" t="str">
            <v>215470     Montana Power Co-Transm Rental Liability</v>
          </cell>
          <cell r="G3254">
            <v>144</v>
          </cell>
        </row>
        <row r="3255">
          <cell r="D3255" t="str">
            <v>215471</v>
          </cell>
          <cell r="E3255" t="str">
            <v>Acct_Payable_Benefits</v>
          </cell>
          <cell r="F3255" t="str">
            <v>215471     BPA Liability</v>
          </cell>
          <cell r="G3255">
            <v>144</v>
          </cell>
        </row>
        <row r="3256">
          <cell r="D3256" t="str">
            <v>215510</v>
          </cell>
          <cell r="E3256" t="str">
            <v>Acct_Payable_Benefits</v>
          </cell>
          <cell r="F3256" t="str">
            <v>215510     Med/Dent/Vision - Energy West</v>
          </cell>
          <cell r="G3256">
            <v>144</v>
          </cell>
        </row>
        <row r="3257">
          <cell r="D3257" t="str">
            <v>215511</v>
          </cell>
          <cell r="E3257" t="str">
            <v>Acct_Payable_Benefits</v>
          </cell>
          <cell r="F3257" t="str">
            <v>215511     Employee Life - Energy West</v>
          </cell>
          <cell r="G3257">
            <v>144</v>
          </cell>
        </row>
        <row r="3258">
          <cell r="D3258" t="str">
            <v>215512</v>
          </cell>
          <cell r="E3258" t="str">
            <v>Acct_Payable_Benefits</v>
          </cell>
          <cell r="F3258" t="str">
            <v>215512     Dependent Life - Energy West</v>
          </cell>
          <cell r="G3258">
            <v>144</v>
          </cell>
        </row>
        <row r="3259">
          <cell r="D3259" t="str">
            <v>215513</v>
          </cell>
          <cell r="E3259" t="str">
            <v>Acct_Payable_Benefits</v>
          </cell>
          <cell r="F3259" t="str">
            <v>215513     Ltd - Energy West</v>
          </cell>
          <cell r="G3259">
            <v>144</v>
          </cell>
        </row>
        <row r="3260">
          <cell r="D3260" t="str">
            <v>215514</v>
          </cell>
          <cell r="E3260" t="str">
            <v>Acct_Payable_Benefits</v>
          </cell>
          <cell r="F3260" t="str">
            <v>215514     K Plus Co. Match &amp; Admin Energy West</v>
          </cell>
          <cell r="G3260">
            <v>144</v>
          </cell>
        </row>
        <row r="3261">
          <cell r="D3261" t="str">
            <v>215515</v>
          </cell>
          <cell r="E3261" t="str">
            <v>Acct_Payable_Benefits</v>
          </cell>
          <cell r="F3261" t="str">
            <v>215515     Esop - Fixed Energy West</v>
          </cell>
          <cell r="G3261">
            <v>144</v>
          </cell>
        </row>
        <row r="3262">
          <cell r="D3262" t="str">
            <v>215517</v>
          </cell>
          <cell r="E3262" t="str">
            <v>Acct_Payable_Benefits</v>
          </cell>
          <cell r="F3262" t="str">
            <v>215517     Pension Cost - Energy West</v>
          </cell>
          <cell r="G3262">
            <v>144</v>
          </cell>
        </row>
        <row r="3263">
          <cell r="D3263" t="str">
            <v>215518</v>
          </cell>
          <cell r="E3263" t="str">
            <v>Acct_Payable_Benefits</v>
          </cell>
          <cell r="F3263" t="str">
            <v>215518     Pension Admin - Energy West</v>
          </cell>
          <cell r="G3263">
            <v>144</v>
          </cell>
        </row>
        <row r="3264">
          <cell r="D3264" t="str">
            <v>215521</v>
          </cell>
          <cell r="E3264" t="str">
            <v>Acct_Payable_Benefits</v>
          </cell>
          <cell r="F3264" t="str">
            <v>215521     E.W. Health Care Reimb</v>
          </cell>
          <cell r="G3264">
            <v>144</v>
          </cell>
        </row>
        <row r="3265">
          <cell r="D3265" t="str">
            <v>215522</v>
          </cell>
          <cell r="E3265" t="str">
            <v>Acct_Payable_Benefits</v>
          </cell>
          <cell r="F3265" t="str">
            <v>215522     E.W. Depend Care Reimb</v>
          </cell>
          <cell r="G3265">
            <v>144</v>
          </cell>
        </row>
        <row r="3266">
          <cell r="D3266" t="str">
            <v>215530</v>
          </cell>
          <cell r="E3266" t="str">
            <v>Acct_Payable_Benefits</v>
          </cell>
          <cell r="F3266" t="str">
            <v>215530     Med/Dent/Vision - Glen Rock</v>
          </cell>
          <cell r="G3266">
            <v>144</v>
          </cell>
        </row>
        <row r="3267">
          <cell r="D3267" t="str">
            <v>215531</v>
          </cell>
          <cell r="E3267" t="str">
            <v>Acct_Payable_Benefits</v>
          </cell>
          <cell r="F3267" t="str">
            <v>215531     Employee Life - Glen Rock</v>
          </cell>
          <cell r="G3267">
            <v>144</v>
          </cell>
        </row>
        <row r="3268">
          <cell r="D3268" t="str">
            <v>215532</v>
          </cell>
          <cell r="E3268" t="str">
            <v>Acct_Payable_Benefits</v>
          </cell>
          <cell r="F3268" t="str">
            <v>215532     Dependent Life - Glen Rock</v>
          </cell>
          <cell r="G3268">
            <v>144</v>
          </cell>
        </row>
        <row r="3269">
          <cell r="D3269" t="str">
            <v>215533</v>
          </cell>
          <cell r="E3269" t="str">
            <v>Acct_Payable_Benefits</v>
          </cell>
          <cell r="F3269" t="str">
            <v>215533     Ltd - Glen Rock</v>
          </cell>
          <cell r="G3269">
            <v>144</v>
          </cell>
        </row>
        <row r="3270">
          <cell r="D3270" t="str">
            <v>215534</v>
          </cell>
          <cell r="E3270" t="str">
            <v>Acct_Payable_Benefits</v>
          </cell>
          <cell r="F3270" t="str">
            <v>215534     K Plus Co. Match - Glen Rock</v>
          </cell>
          <cell r="G3270">
            <v>144</v>
          </cell>
        </row>
        <row r="3271">
          <cell r="D3271" t="str">
            <v>215535</v>
          </cell>
          <cell r="E3271" t="str">
            <v>Acct_Payable_Benefits</v>
          </cell>
          <cell r="F3271" t="str">
            <v>215535     Esop - Glen Rock</v>
          </cell>
          <cell r="G3271">
            <v>144</v>
          </cell>
        </row>
        <row r="3272">
          <cell r="D3272" t="str">
            <v>215537</v>
          </cell>
          <cell r="E3272" t="str">
            <v>Acct_Payable_Benefits</v>
          </cell>
          <cell r="F3272" t="str">
            <v>215537     Pension Cost - Glen Rock</v>
          </cell>
          <cell r="G3272">
            <v>144</v>
          </cell>
        </row>
        <row r="3273">
          <cell r="D3273" t="str">
            <v>215538</v>
          </cell>
          <cell r="E3273" t="str">
            <v>Acct_Payable_Benefits</v>
          </cell>
          <cell r="F3273" t="str">
            <v>215538     Pension Admin - Glen Rock</v>
          </cell>
          <cell r="G3273">
            <v>144</v>
          </cell>
        </row>
        <row r="3274">
          <cell r="D3274" t="str">
            <v>215541</v>
          </cell>
          <cell r="E3274" t="str">
            <v>Acct_Payable_Benefits</v>
          </cell>
          <cell r="F3274" t="str">
            <v>215541     Glen Rock Health Care Reimb</v>
          </cell>
          <cell r="G3274">
            <v>144</v>
          </cell>
        </row>
        <row r="3275">
          <cell r="D3275" t="str">
            <v>215542</v>
          </cell>
          <cell r="E3275" t="str">
            <v>Acct_Payable_Benefits</v>
          </cell>
          <cell r="F3275" t="str">
            <v>215542     Glen Rock Depend Care Reimb</v>
          </cell>
          <cell r="G3275">
            <v>144</v>
          </cell>
        </row>
        <row r="3276">
          <cell r="D3276" t="str">
            <v>215550</v>
          </cell>
          <cell r="E3276" t="str">
            <v>Acct_Payable_Benefits</v>
          </cell>
          <cell r="F3276" t="str">
            <v>215550     Med/Dent/Vision - Bridger</v>
          </cell>
          <cell r="G3276">
            <v>144</v>
          </cell>
        </row>
        <row r="3277">
          <cell r="D3277" t="str">
            <v>215551</v>
          </cell>
          <cell r="E3277" t="str">
            <v>Acct_Payable_Benefits</v>
          </cell>
          <cell r="F3277" t="str">
            <v>215551     Employee Life - Bridger</v>
          </cell>
          <cell r="G3277">
            <v>144</v>
          </cell>
        </row>
        <row r="3278">
          <cell r="D3278" t="str">
            <v>215552</v>
          </cell>
          <cell r="E3278" t="str">
            <v>Acct_Payable_Benefits</v>
          </cell>
          <cell r="F3278" t="str">
            <v>215552     Dependent Life - Bridger</v>
          </cell>
          <cell r="G3278">
            <v>144</v>
          </cell>
        </row>
        <row r="3279">
          <cell r="D3279" t="str">
            <v>215553</v>
          </cell>
          <cell r="E3279" t="str">
            <v>Acct_Payable_Benefits</v>
          </cell>
          <cell r="F3279" t="str">
            <v>215553     Ltd - Bridger</v>
          </cell>
          <cell r="G3279">
            <v>144</v>
          </cell>
        </row>
        <row r="3280">
          <cell r="D3280" t="str">
            <v>215554</v>
          </cell>
          <cell r="E3280" t="str">
            <v>Acct_Payable_Benefits</v>
          </cell>
          <cell r="F3280" t="str">
            <v>215554     K Plus Co. Match - Bridger</v>
          </cell>
          <cell r="G3280">
            <v>144</v>
          </cell>
        </row>
        <row r="3281">
          <cell r="D3281" t="str">
            <v>215557</v>
          </cell>
          <cell r="E3281" t="str">
            <v>Acct_Payable_Benefits</v>
          </cell>
          <cell r="F3281" t="str">
            <v>215557     Pension Cost - Bridger</v>
          </cell>
          <cell r="G3281">
            <v>144</v>
          </cell>
        </row>
        <row r="3282">
          <cell r="D3282" t="str">
            <v>215558</v>
          </cell>
          <cell r="E3282" t="str">
            <v>Acct_Payable_Benefits</v>
          </cell>
          <cell r="F3282" t="str">
            <v>215558     Pension Admin - Bridger</v>
          </cell>
          <cell r="G3282">
            <v>144</v>
          </cell>
        </row>
        <row r="3283">
          <cell r="D3283" t="str">
            <v>215559</v>
          </cell>
          <cell r="E3283" t="str">
            <v>Acct_Payable_Benefits</v>
          </cell>
          <cell r="F3283" t="str">
            <v>215559     Flexible Spending - Bridger</v>
          </cell>
          <cell r="G3283">
            <v>144</v>
          </cell>
        </row>
        <row r="3284">
          <cell r="D3284" t="str">
            <v>215560</v>
          </cell>
          <cell r="E3284" t="str">
            <v>Acct_Payable_Benefits</v>
          </cell>
          <cell r="F3284" t="str">
            <v>215560     FAS 112 - Bridger</v>
          </cell>
          <cell r="G3284">
            <v>144</v>
          </cell>
        </row>
        <row r="3285">
          <cell r="D3285" t="str">
            <v>215561</v>
          </cell>
          <cell r="E3285" t="str">
            <v>Acct_Payable_Benefits</v>
          </cell>
          <cell r="F3285" t="str">
            <v>215561     FAS 112 - Energy West</v>
          </cell>
          <cell r="G3285">
            <v>144</v>
          </cell>
        </row>
        <row r="3286">
          <cell r="D3286" t="str">
            <v>215562</v>
          </cell>
          <cell r="E3286" t="str">
            <v>Acct_Payable_Benefits</v>
          </cell>
          <cell r="F3286" t="str">
            <v>215562     FAS 112 - Glenrock</v>
          </cell>
          <cell r="G3286">
            <v>144</v>
          </cell>
        </row>
        <row r="3287">
          <cell r="D3287" t="str">
            <v>215583</v>
          </cell>
          <cell r="E3287" t="str">
            <v>Acct_Payable_Benefits</v>
          </cell>
          <cell r="F3287" t="str">
            <v>215583     Centralia Health Care Reimb</v>
          </cell>
          <cell r="G3287">
            <v>144</v>
          </cell>
        </row>
        <row r="3288">
          <cell r="D3288" t="str">
            <v>215584</v>
          </cell>
          <cell r="E3288" t="str">
            <v>Acct_Payable_Benefits</v>
          </cell>
          <cell r="F3288" t="str">
            <v>215584     Centralia Depend Care Reimb</v>
          </cell>
          <cell r="G3288">
            <v>144</v>
          </cell>
        </row>
        <row r="3289">
          <cell r="D3289" t="str">
            <v>215585</v>
          </cell>
          <cell r="E3289" t="str">
            <v>Acct_Payable_Benefits</v>
          </cell>
          <cell r="F3289" t="str">
            <v>215585     Western Coal Carriers Benefit Accrual</v>
          </cell>
          <cell r="G3289">
            <v>144</v>
          </cell>
        </row>
        <row r="3290">
          <cell r="D3290" t="str">
            <v>215586</v>
          </cell>
          <cell r="E3290" t="str">
            <v>Acct_Payable_Benefits</v>
          </cell>
          <cell r="F3290" t="str">
            <v>215586     Or-Klamath City Portfolio</v>
          </cell>
          <cell r="G3290">
            <v>144</v>
          </cell>
        </row>
        <row r="3291">
          <cell r="D3291" t="str">
            <v>215587</v>
          </cell>
          <cell r="E3291" t="str">
            <v>Acct_Payable_Benefits</v>
          </cell>
          <cell r="F3291" t="str">
            <v>215587     Or-Klamath City Portfolio-Green</v>
          </cell>
          <cell r="G3291">
            <v>144</v>
          </cell>
        </row>
        <row r="3292">
          <cell r="D3292" t="str">
            <v>215588</v>
          </cell>
          <cell r="E3292" t="str">
            <v>Acct_Payable_Benefits</v>
          </cell>
          <cell r="F3292" t="str">
            <v>215588     Bridger Health Care Reimbursement</v>
          </cell>
          <cell r="G3292">
            <v>144</v>
          </cell>
        </row>
        <row r="3293">
          <cell r="D3293" t="str">
            <v>215589</v>
          </cell>
          <cell r="E3293" t="str">
            <v>Acct_Payable_Benefits</v>
          </cell>
          <cell r="F3293" t="str">
            <v>215589     Med/Dent/Vision - Centralia</v>
          </cell>
          <cell r="G3293">
            <v>144</v>
          </cell>
        </row>
        <row r="3294">
          <cell r="D3294" t="str">
            <v>215590</v>
          </cell>
          <cell r="E3294" t="str">
            <v>Acct_Payable_Benefits</v>
          </cell>
          <cell r="F3294" t="str">
            <v>215590     K-Plus Match - Centralia</v>
          </cell>
          <cell r="G3294">
            <v>144</v>
          </cell>
        </row>
        <row r="3295">
          <cell r="D3295" t="str">
            <v>215591</v>
          </cell>
          <cell r="E3295" t="str">
            <v>Acct_Payable_Benefits</v>
          </cell>
          <cell r="F3295" t="str">
            <v>215591     Pension Admin - Centralia</v>
          </cell>
          <cell r="G3295">
            <v>144</v>
          </cell>
        </row>
        <row r="3296">
          <cell r="D3296" t="str">
            <v>215592</v>
          </cell>
          <cell r="E3296" t="str">
            <v>Acct_Payable_Benefits</v>
          </cell>
          <cell r="F3296" t="str">
            <v>215592     Pension Cost - Centralia</v>
          </cell>
          <cell r="G3296">
            <v>144</v>
          </cell>
        </row>
        <row r="3297">
          <cell r="D3297" t="str">
            <v>215593</v>
          </cell>
          <cell r="E3297" t="str">
            <v>Acct_Payable_Benefits</v>
          </cell>
          <cell r="F3297" t="str">
            <v>215593     Worker's Comp - Centralia</v>
          </cell>
          <cell r="G3297">
            <v>144</v>
          </cell>
        </row>
        <row r="3298">
          <cell r="D3298" t="str">
            <v>215594</v>
          </cell>
          <cell r="E3298" t="str">
            <v>Acct_Payable_Benefits</v>
          </cell>
          <cell r="F3298" t="str">
            <v>215594     Estimated Resale Revenue Refunds Payable</v>
          </cell>
          <cell r="G3298">
            <v>144</v>
          </cell>
        </row>
        <row r="3299">
          <cell r="D3299" t="str">
            <v>215595</v>
          </cell>
          <cell r="E3299" t="str">
            <v>Acct_Payable_Benefits</v>
          </cell>
          <cell r="F3299" t="str">
            <v>215595     Long Term Disability-Centralia</v>
          </cell>
          <cell r="G3299">
            <v>144</v>
          </cell>
        </row>
        <row r="3300">
          <cell r="D3300" t="str">
            <v>215600</v>
          </cell>
          <cell r="E3300" t="str">
            <v>Acct_Payable_Benefits</v>
          </cell>
          <cell r="F3300" t="str">
            <v>215600     Reloaction Accounts Payable</v>
          </cell>
          <cell r="G3300">
            <v>144</v>
          </cell>
        </row>
        <row r="3301">
          <cell r="D3301" t="str">
            <v>215650</v>
          </cell>
          <cell r="E3301" t="str">
            <v>Acct_Payable_Benefits</v>
          </cell>
          <cell r="F3301" t="str">
            <v>215650     Relocation Accuals</v>
          </cell>
          <cell r="G3301">
            <v>144</v>
          </cell>
        </row>
        <row r="3302">
          <cell r="D3302" t="str">
            <v>215660</v>
          </cell>
          <cell r="E3302" t="str">
            <v>Acct_Payable_Benefits</v>
          </cell>
          <cell r="F3302" t="str">
            <v>215660     659 Training Trust-Comp Match</v>
          </cell>
          <cell r="G3302">
            <v>144</v>
          </cell>
        </row>
        <row r="3303">
          <cell r="D3303" t="str">
            <v>215666</v>
          </cell>
          <cell r="E3303" t="str">
            <v>Acct_Payable_Benefits</v>
          </cell>
          <cell r="F3303" t="str">
            <v>215666     Lloyd Tower Accounts Payable</v>
          </cell>
          <cell r="G3303">
            <v>144</v>
          </cell>
        </row>
        <row r="3304">
          <cell r="D3304" t="str">
            <v>215700</v>
          </cell>
          <cell r="E3304" t="str">
            <v>Acct_Payable_Benefits</v>
          </cell>
          <cell r="F3304" t="str">
            <v>215700     Metlife Medical Claims</v>
          </cell>
          <cell r="G3304">
            <v>144</v>
          </cell>
        </row>
        <row r="3305">
          <cell r="D3305" t="str">
            <v>215701</v>
          </cell>
          <cell r="E3305" t="str">
            <v>Acct_Payable_Benefits</v>
          </cell>
          <cell r="F3305" t="str">
            <v>215701     Metlife Dental/Vision Claims</v>
          </cell>
          <cell r="G3305">
            <v>144</v>
          </cell>
        </row>
        <row r="3306">
          <cell r="D3306" t="str">
            <v>215710</v>
          </cell>
          <cell r="E3306" t="str">
            <v>Acct_Payable_Benefits</v>
          </cell>
          <cell r="F3306" t="str">
            <v>215710     Lend A Hand - Utah</v>
          </cell>
          <cell r="G3306">
            <v>144</v>
          </cell>
        </row>
        <row r="3307">
          <cell r="D3307" t="str">
            <v>215711</v>
          </cell>
          <cell r="E3307" t="str">
            <v>Acct_Payable_Benefits</v>
          </cell>
          <cell r="F3307" t="str">
            <v>215711     Lend A Hand - Idaho</v>
          </cell>
          <cell r="G3307">
            <v>144</v>
          </cell>
        </row>
        <row r="3308">
          <cell r="D3308" t="str">
            <v>215712</v>
          </cell>
          <cell r="E3308" t="str">
            <v>Acct_Payable_Benefits</v>
          </cell>
          <cell r="F3308" t="str">
            <v>215712     Energy Share - Wyo</v>
          </cell>
          <cell r="G3308">
            <v>144</v>
          </cell>
        </row>
        <row r="3309">
          <cell r="D3309" t="str">
            <v>215800</v>
          </cell>
          <cell r="E3309" t="str">
            <v>Acct_Payable_Benefits</v>
          </cell>
          <cell r="F3309" t="str">
            <v>215800     Idaho Power Co.</v>
          </cell>
          <cell r="G3309">
            <v>144</v>
          </cell>
        </row>
        <row r="3310">
          <cell r="D3310" t="str">
            <v>215806</v>
          </cell>
          <cell r="E3310" t="str">
            <v>Acct_Payable_Benefits</v>
          </cell>
          <cell r="F3310" t="str">
            <v>215806     Econs Washington Multi-Family Esc</v>
          </cell>
          <cell r="G3310">
            <v>144</v>
          </cell>
        </row>
        <row r="3311">
          <cell r="D3311" t="str">
            <v>215808</v>
          </cell>
          <cell r="E3311" t="str">
            <v>Acct_Payable_Benefits</v>
          </cell>
          <cell r="F3311" t="str">
            <v>215808     Eua Onsite</v>
          </cell>
          <cell r="G3311">
            <v>144</v>
          </cell>
        </row>
        <row r="3312">
          <cell r="D3312" t="str">
            <v>215809</v>
          </cell>
          <cell r="E3312" t="str">
            <v>Acct_Payable_Benefits</v>
          </cell>
          <cell r="F3312" t="str">
            <v>215809     Econs/Utah Shower</v>
          </cell>
          <cell r="G3312">
            <v>144</v>
          </cell>
        </row>
        <row r="3313">
          <cell r="D3313" t="str">
            <v>215901</v>
          </cell>
          <cell r="E3313" t="str">
            <v>Acct_Payable_Benefits</v>
          </cell>
          <cell r="F3313" t="str">
            <v>215901     Flathead Electric Co-Op Liability</v>
          </cell>
          <cell r="G3313">
            <v>144</v>
          </cell>
        </row>
        <row r="3314">
          <cell r="D3314" t="str">
            <v>215905</v>
          </cell>
          <cell r="E3314" t="str">
            <v>Acct_Payable_Benefits</v>
          </cell>
          <cell r="F3314" t="str">
            <v>215905     Interest Ref To Exempt Cust - Up&amp;L-Utah</v>
          </cell>
          <cell r="G3314">
            <v>144</v>
          </cell>
        </row>
        <row r="3315">
          <cell r="D3315" t="str">
            <v>215990</v>
          </cell>
          <cell r="E3315" t="str">
            <v>Acct_Payable_Benefits</v>
          </cell>
          <cell r="F3315" t="str">
            <v>215990     Hassle Free Premium Accrual</v>
          </cell>
          <cell r="G3315">
            <v>144</v>
          </cell>
        </row>
        <row r="3317">
          <cell r="D3317" t="str">
            <v>235500</v>
          </cell>
          <cell r="E3317" t="str">
            <v>Acct_Payable_Benefits</v>
          </cell>
          <cell r="F3317" t="str">
            <v>235500     Payroll/Salary-Net Pay</v>
          </cell>
          <cell r="G3317">
            <v>144</v>
          </cell>
        </row>
        <row r="3318">
          <cell r="D3318" t="str">
            <v>235501</v>
          </cell>
          <cell r="E3318" t="str">
            <v>Acct_Payable_Benefits</v>
          </cell>
          <cell r="F3318" t="str">
            <v>235501     Accrual - Payroll/Salaries</v>
          </cell>
          <cell r="G3318">
            <v>144</v>
          </cell>
        </row>
        <row r="3319">
          <cell r="D3319" t="str">
            <v>235502</v>
          </cell>
          <cell r="E3319" t="str">
            <v>Acct_Payable_Benefits</v>
          </cell>
          <cell r="F3319" t="str">
            <v>235502     Payroll Reconciliation</v>
          </cell>
          <cell r="G3319">
            <v>144</v>
          </cell>
        </row>
        <row r="3321">
          <cell r="D3321" t="str">
            <v>235508</v>
          </cell>
          <cell r="E3321" t="str">
            <v>Acct_Payable_Benefits</v>
          </cell>
          <cell r="F3321" t="str">
            <v>235508     Officer Vehicle Allowance</v>
          </cell>
          <cell r="G3321">
            <v>144</v>
          </cell>
        </row>
        <row r="3322">
          <cell r="D3322" t="str">
            <v>235509</v>
          </cell>
          <cell r="E3322" t="str">
            <v>Acct_Payable_Benefits</v>
          </cell>
          <cell r="F3322" t="str">
            <v>235509     Non-Officer Vehicle Allowance</v>
          </cell>
          <cell r="G3322">
            <v>144</v>
          </cell>
        </row>
        <row r="3324">
          <cell r="D3324" t="str">
            <v>235515</v>
          </cell>
          <cell r="E3324" t="str">
            <v>Acct_Payable_Benefits</v>
          </cell>
          <cell r="F3324" t="str">
            <v>235515     Incentive Accrual Contra - Share Based P</v>
          </cell>
          <cell r="G3324">
            <v>144</v>
          </cell>
        </row>
        <row r="3325">
          <cell r="D3325" t="str">
            <v>235516</v>
          </cell>
          <cell r="E3325" t="str">
            <v>Acct_Payable_Benefits</v>
          </cell>
          <cell r="F3325" t="str">
            <v>235516     GUL Cash Fund (Met Life)</v>
          </cell>
          <cell r="G3325">
            <v>144</v>
          </cell>
        </row>
        <row r="3326">
          <cell r="D3326" t="str">
            <v>235522</v>
          </cell>
          <cell r="E3326" t="str">
            <v>Acct_Payable_Benefits</v>
          </cell>
          <cell r="F3326" t="str">
            <v>235522     Comp Reduct - Stock</v>
          </cell>
          <cell r="G3326">
            <v>144</v>
          </cell>
        </row>
        <row r="3327">
          <cell r="D3327" t="str">
            <v>235523</v>
          </cell>
          <cell r="E3327" t="str">
            <v>Acct_Payable_Benefits</v>
          </cell>
          <cell r="F3327" t="str">
            <v>235523     Comp Reduct - Stock (Directors)</v>
          </cell>
          <cell r="G3327">
            <v>144</v>
          </cell>
        </row>
        <row r="3328">
          <cell r="D3328" t="str">
            <v>235526</v>
          </cell>
          <cell r="E3328" t="str">
            <v>Acct_Payable_Benefits</v>
          </cell>
          <cell r="F3328" t="str">
            <v>235526     Performance Share Accrual</v>
          </cell>
          <cell r="G3328">
            <v>144</v>
          </cell>
        </row>
        <row r="3329">
          <cell r="D3329" t="str">
            <v>235529</v>
          </cell>
          <cell r="E3329" t="str">
            <v>Acct_Payable_Benefits</v>
          </cell>
          <cell r="F3329" t="str">
            <v>235529     Met Pay</v>
          </cell>
          <cell r="G3329">
            <v>144</v>
          </cell>
        </row>
        <row r="3330">
          <cell r="D3330" t="str">
            <v>235543</v>
          </cell>
          <cell r="E3330" t="str">
            <v>Acct_Payable_Benefits</v>
          </cell>
          <cell r="F3330" t="str">
            <v>235543     Suppl Pay Project</v>
          </cell>
          <cell r="G3330">
            <v>144</v>
          </cell>
        </row>
        <row r="3331">
          <cell r="D3331" t="str">
            <v>235545</v>
          </cell>
          <cell r="E3331" t="str">
            <v>Acct_Payable_Benefits</v>
          </cell>
          <cell r="F3331" t="str">
            <v>235545     IBEW Universal Life</v>
          </cell>
          <cell r="G3331">
            <v>144</v>
          </cell>
        </row>
        <row r="3332">
          <cell r="D3332" t="str">
            <v>235554</v>
          </cell>
          <cell r="E3332" t="str">
            <v>Acct_Payable_Benefits</v>
          </cell>
          <cell r="F3332" t="str">
            <v>235554     Continuation Pay</v>
          </cell>
          <cell r="G3332">
            <v>144</v>
          </cell>
        </row>
        <row r="3333">
          <cell r="D3333" t="str">
            <v>235561</v>
          </cell>
          <cell r="E3333" t="str">
            <v>Acct_Payable_Benefits</v>
          </cell>
          <cell r="F3333" t="str">
            <v>235561     International Assign Adj</v>
          </cell>
          <cell r="G3333">
            <v>144</v>
          </cell>
        </row>
        <row r="3334">
          <cell r="D3334" t="str">
            <v>235580</v>
          </cell>
          <cell r="E3334" t="str">
            <v>Acct_Payable_Benefits</v>
          </cell>
          <cell r="F3334" t="str">
            <v>235580     Meal Allowances</v>
          </cell>
          <cell r="G3334">
            <v>144</v>
          </cell>
        </row>
        <row r="3335">
          <cell r="D3335" t="str">
            <v>235598</v>
          </cell>
          <cell r="E3335" t="str">
            <v>Acct_Payable_Benefits</v>
          </cell>
          <cell r="F3335" t="str">
            <v>235598     Training Award</v>
          </cell>
          <cell r="G3335">
            <v>144</v>
          </cell>
        </row>
        <row r="3336">
          <cell r="D3336" t="str">
            <v>235599</v>
          </cell>
          <cell r="E3336" t="str">
            <v>Acct_Payable_Benefits</v>
          </cell>
          <cell r="F3336" t="str">
            <v>235599     Safety Award</v>
          </cell>
          <cell r="G3336">
            <v>144</v>
          </cell>
        </row>
        <row r="3337">
          <cell r="D3337" t="str">
            <v>240330</v>
          </cell>
          <cell r="E3337" t="str">
            <v>Acct_Payable_Benefits</v>
          </cell>
          <cell r="F3337" t="str">
            <v>240330     Provision for Workers' Compensation</v>
          </cell>
          <cell r="G3337">
            <v>144</v>
          </cell>
        </row>
        <row r="3338">
          <cell r="D3338" t="str">
            <v>289510</v>
          </cell>
          <cell r="E3338" t="str">
            <v>Acct_Payable_Benefits</v>
          </cell>
          <cell r="F3338" t="str">
            <v>289510     401K Administration Costs</v>
          </cell>
          <cell r="G3338">
            <v>144</v>
          </cell>
        </row>
        <row r="3339">
          <cell r="D3339" t="str">
            <v>289595</v>
          </cell>
          <cell r="E3339" t="str">
            <v>Acct_Payable_Benefits</v>
          </cell>
          <cell r="F3339" t="str">
            <v>289595     Pension Administrative Expense</v>
          </cell>
          <cell r="G3339">
            <v>144</v>
          </cell>
        </row>
        <row r="3343">
          <cell r="D3343" t="str">
            <v>235504</v>
          </cell>
          <cell r="E3343" t="str">
            <v>Acct_Pay_Incent_Plans</v>
          </cell>
          <cell r="F3343" t="str">
            <v>235504     Sales Incentive Accrual</v>
          </cell>
          <cell r="G3343">
            <v>145</v>
          </cell>
        </row>
        <row r="3345">
          <cell r="D3345" t="str">
            <v>235510</v>
          </cell>
          <cell r="E3345" t="str">
            <v>Acct_Pay_Incent_Plans</v>
          </cell>
          <cell r="F3345" t="str">
            <v>235510     Incentive Plan - Corporate</v>
          </cell>
          <cell r="G3345">
            <v>145</v>
          </cell>
        </row>
        <row r="3346">
          <cell r="D3346" t="str">
            <v>235511</v>
          </cell>
          <cell r="E3346" t="str">
            <v>Acct_Pay_Incent_Plans</v>
          </cell>
          <cell r="F3346" t="str">
            <v>235511     Incentive Plan - Power Supply</v>
          </cell>
          <cell r="G3346">
            <v>145</v>
          </cell>
        </row>
        <row r="3347">
          <cell r="D3347" t="str">
            <v>235512</v>
          </cell>
          <cell r="E3347" t="str">
            <v>Acct_Pay_Incent_Plans</v>
          </cell>
          <cell r="F3347" t="str">
            <v>235512     Retention Bonus</v>
          </cell>
          <cell r="G3347">
            <v>145</v>
          </cell>
        </row>
        <row r="3348">
          <cell r="D3348" t="str">
            <v>235513</v>
          </cell>
          <cell r="E3348" t="str">
            <v>Acct_Pay_Incent_Plans</v>
          </cell>
          <cell r="F3348" t="str">
            <v>235513     Incentive Plan - Wt&amp;T</v>
          </cell>
          <cell r="G3348">
            <v>145</v>
          </cell>
        </row>
        <row r="3352">
          <cell r="D3352" t="str">
            <v>235950</v>
          </cell>
          <cell r="E3352" t="str">
            <v>Acct_Pay_Incent_235950</v>
          </cell>
          <cell r="F3352" t="str">
            <v>235950     Accrual - Incentives/Bonus</v>
          </cell>
          <cell r="G3352">
            <v>146</v>
          </cell>
        </row>
        <row r="3357">
          <cell r="D3357" t="str">
            <v>210596</v>
          </cell>
          <cell r="E3357" t="str">
            <v>Acct_Pay-Other_Acc_Ext</v>
          </cell>
          <cell r="F3357" t="str">
            <v>210596     Mergers/Acquisitions Payables</v>
          </cell>
          <cell r="G3357">
            <v>147</v>
          </cell>
        </row>
        <row r="3358">
          <cell r="D3358" t="str">
            <v>210597</v>
          </cell>
          <cell r="E3358" t="str">
            <v>Acct_Pay-Other_Acc_Ext</v>
          </cell>
          <cell r="F3358" t="str">
            <v>210597     PTI Sale Liability</v>
          </cell>
          <cell r="G3358">
            <v>147</v>
          </cell>
        </row>
        <row r="3359">
          <cell r="D3359" t="str">
            <v>210598</v>
          </cell>
          <cell r="E3359" t="str">
            <v>Acct_Pay-Other_Acc_Ext</v>
          </cell>
          <cell r="F3359" t="str">
            <v>210598     Sale of PGC</v>
          </cell>
          <cell r="G3359">
            <v>147</v>
          </cell>
        </row>
        <row r="3360">
          <cell r="D3360" t="str">
            <v>210599</v>
          </cell>
          <cell r="E3360" t="str">
            <v>Acct_Pay-Other_Acc_Ext</v>
          </cell>
          <cell r="F3360" t="str">
            <v>210599     Accrued Liabilities</v>
          </cell>
          <cell r="G3360">
            <v>147</v>
          </cell>
        </row>
        <row r="3362">
          <cell r="D3362" t="str">
            <v>220000</v>
          </cell>
          <cell r="E3362" t="str">
            <v>Acct_Pay-Other_Acc_Ext</v>
          </cell>
          <cell r="F3362" t="str">
            <v>220000     Accounts Payable - Other</v>
          </cell>
          <cell r="G3362">
            <v>147</v>
          </cell>
        </row>
        <row r="3363">
          <cell r="D3363" t="str">
            <v>220001</v>
          </cell>
          <cell r="E3363" t="str">
            <v>Acct_Pay-Other_Acc_Ext</v>
          </cell>
          <cell r="F3363" t="str">
            <v>220001     T&amp;D Material Received Liability</v>
          </cell>
          <cell r="G3363">
            <v>147</v>
          </cell>
        </row>
        <row r="3364">
          <cell r="D3364" t="str">
            <v>220009</v>
          </cell>
          <cell r="E3364" t="str">
            <v>Acct_Pay-Other_Acc_Ext</v>
          </cell>
          <cell r="F3364" t="str">
            <v>220009     Accounts Payable - Suspense</v>
          </cell>
          <cell r="G3364">
            <v>147</v>
          </cell>
        </row>
        <row r="3366">
          <cell r="D3366" t="str">
            <v>220100</v>
          </cell>
          <cell r="E3366" t="str">
            <v>Acct_Pay-Other_Acc_Ext</v>
          </cell>
          <cell r="F3366" t="str">
            <v>220100     Accounts Payable - O&amp;M</v>
          </cell>
          <cell r="G3366">
            <v>147</v>
          </cell>
        </row>
        <row r="3367">
          <cell r="D3367" t="str">
            <v>220110</v>
          </cell>
          <cell r="E3367" t="str">
            <v>Acct_Pay-Other_Acc_Ext</v>
          </cell>
          <cell r="F3367" t="str">
            <v>220110     Interest Payable</v>
          </cell>
          <cell r="G3367">
            <v>147</v>
          </cell>
        </row>
        <row r="3368">
          <cell r="D3368" t="str">
            <v>220895</v>
          </cell>
          <cell r="E3368" t="str">
            <v>Acct_Pay-Other_Acc_Ext</v>
          </cell>
          <cell r="F3368" t="str">
            <v>220895     Gas Purchase Accruals - Netting</v>
          </cell>
          <cell r="G3368">
            <v>147</v>
          </cell>
        </row>
        <row r="3369">
          <cell r="D3369" t="str">
            <v>220899</v>
          </cell>
          <cell r="E3369" t="str">
            <v>Acct_Pay-Other_Acc_Ext</v>
          </cell>
          <cell r="F3369" t="str">
            <v>220899     A/P Counter Party Netting</v>
          </cell>
          <cell r="G3369">
            <v>147</v>
          </cell>
        </row>
        <row r="3371">
          <cell r="D3371" t="str">
            <v>235100</v>
          </cell>
          <cell r="E3371" t="str">
            <v>Acct_Pay-Other_Acc_Ext</v>
          </cell>
          <cell r="F3371" t="str">
            <v>235100     Accrual - External Services</v>
          </cell>
          <cell r="G3371">
            <v>147</v>
          </cell>
        </row>
        <row r="3372">
          <cell r="D3372" t="str">
            <v>235110</v>
          </cell>
          <cell r="E3372" t="str">
            <v>Acct_Pay-Other_Acc_Ext</v>
          </cell>
          <cell r="F3372" t="str">
            <v>235110     Accrual - Materials</v>
          </cell>
          <cell r="G3372">
            <v>147</v>
          </cell>
        </row>
        <row r="3373">
          <cell r="D3373" t="str">
            <v>235120</v>
          </cell>
          <cell r="E3373" t="str">
            <v>Acct_Pay-Other_Acc_Ext</v>
          </cell>
          <cell r="F3373" t="str">
            <v>235120     Accrual - Miscellaneous Expenditure</v>
          </cell>
          <cell r="G3373">
            <v>147</v>
          </cell>
        </row>
        <row r="3374">
          <cell r="D3374" t="str">
            <v>235125</v>
          </cell>
          <cell r="E3374" t="str">
            <v>Acct_Pay-Other_Acc_Ext</v>
          </cell>
          <cell r="F3374" t="str">
            <v>235125     Accrual-Trans. Purchases-Recon</v>
          </cell>
          <cell r="G3374">
            <v>147</v>
          </cell>
        </row>
        <row r="3375">
          <cell r="D3375" t="str">
            <v>235126</v>
          </cell>
          <cell r="E3375" t="str">
            <v>Acct_Pay-Other_Acc_Ext</v>
          </cell>
          <cell r="F3375" t="str">
            <v>235126     Accrual - Committments and Future Fundin</v>
          </cell>
          <cell r="G3375">
            <v>147</v>
          </cell>
        </row>
        <row r="3377">
          <cell r="D3377" t="str">
            <v>235134</v>
          </cell>
          <cell r="E3377" t="str">
            <v>Acct_Pay-Other_Acc_Ext</v>
          </cell>
          <cell r="F3377" t="str">
            <v>235134     Accrual - Power Exchange</v>
          </cell>
          <cell r="G3377">
            <v>147</v>
          </cell>
        </row>
        <row r="3378">
          <cell r="D3378" t="str">
            <v>235135</v>
          </cell>
          <cell r="E3378" t="str">
            <v>Acct_Pay-Other_Acc_Ext</v>
          </cell>
          <cell r="F3378" t="str">
            <v>235135     Accrual - Gas Exchange</v>
          </cell>
          <cell r="G3378">
            <v>147</v>
          </cell>
        </row>
        <row r="3379">
          <cell r="D3379" t="str">
            <v>235136</v>
          </cell>
          <cell r="E3379" t="str">
            <v>Acct_Pay-Other_Acc_Ext</v>
          </cell>
          <cell r="F3379" t="str">
            <v>235136     Accrual - Gas Imbalance</v>
          </cell>
          <cell r="G3379">
            <v>147</v>
          </cell>
        </row>
        <row r="3380">
          <cell r="D3380" t="str">
            <v>235140</v>
          </cell>
          <cell r="E3380" t="str">
            <v>Acct_Pay-Other_Acc_Ext</v>
          </cell>
          <cell r="F3380" t="str">
            <v>235140     Accrual - Network Charges</v>
          </cell>
          <cell r="G3380">
            <v>147</v>
          </cell>
        </row>
        <row r="3381">
          <cell r="D3381" t="str">
            <v>235150</v>
          </cell>
          <cell r="E3381" t="str">
            <v>Acct_Pay-Other_Acc_Ext</v>
          </cell>
          <cell r="F3381" t="str">
            <v>235150     Accrual - Fringe Benefits Tax</v>
          </cell>
          <cell r="G3381">
            <v>147</v>
          </cell>
        </row>
        <row r="3382">
          <cell r="D3382" t="str">
            <v>235151</v>
          </cell>
          <cell r="E3382" t="str">
            <v>Acct_Pay-Other_Acc_Ext</v>
          </cell>
          <cell r="F3382" t="str">
            <v>235151     Energy Exchange Contracts - UK GAAP</v>
          </cell>
          <cell r="G3382">
            <v>147</v>
          </cell>
        </row>
        <row r="3383">
          <cell r="D3383" t="str">
            <v>235160</v>
          </cell>
          <cell r="E3383" t="str">
            <v>Acct_Pay-Other_Acc_Ext</v>
          </cell>
          <cell r="F3383" t="str">
            <v>235160     Accrual - Grid Fees</v>
          </cell>
          <cell r="G3383">
            <v>147</v>
          </cell>
        </row>
        <row r="3384">
          <cell r="D3384" t="str">
            <v>235170</v>
          </cell>
          <cell r="E3384" t="str">
            <v>Acct_Pay-Other_Acc_Ext</v>
          </cell>
          <cell r="F3384" t="str">
            <v>235170     Do not use</v>
          </cell>
          <cell r="G3384">
            <v>147</v>
          </cell>
        </row>
        <row r="3388">
          <cell r="D3388" t="str">
            <v>235195</v>
          </cell>
          <cell r="E3388" t="str">
            <v>Acct_Pay-Other_Acc_Ext</v>
          </cell>
          <cell r="F3388" t="str">
            <v>235195     Miscellaneous Payroll</v>
          </cell>
          <cell r="G3388">
            <v>147</v>
          </cell>
        </row>
        <row r="3390">
          <cell r="D3390" t="str">
            <v>235205</v>
          </cell>
          <cell r="E3390" t="str">
            <v>Acct_Pay-Other_Acc_Ext</v>
          </cell>
          <cell r="F3390" t="str">
            <v>235205     Sales Tax Ref to Exempt Cust</v>
          </cell>
          <cell r="G3390">
            <v>147</v>
          </cell>
        </row>
        <row r="3391">
          <cell r="D3391" t="str">
            <v>235207</v>
          </cell>
          <cell r="E3391" t="str">
            <v>Acct_Pay-Other_Acc_Ext</v>
          </cell>
          <cell r="F3391" t="str">
            <v>235207     Sales Tax Refund Accruals</v>
          </cell>
          <cell r="G3391">
            <v>147</v>
          </cell>
        </row>
        <row r="3392">
          <cell r="D3392" t="str">
            <v>235230</v>
          </cell>
          <cell r="E3392" t="str">
            <v>Acct_Pay-Other_Acc_Ext</v>
          </cell>
          <cell r="F3392" t="str">
            <v>235230     Accrual - Royalties</v>
          </cell>
          <cell r="G3392">
            <v>147</v>
          </cell>
        </row>
        <row r="3397">
          <cell r="D3397" t="str">
            <v>236100</v>
          </cell>
          <cell r="E3397" t="str">
            <v>Acct_Pay-Other_Acc_Ext</v>
          </cell>
          <cell r="F3397" t="str">
            <v>236100     Accrual - Sight/Working Fund Drafts</v>
          </cell>
          <cell r="G3397">
            <v>147</v>
          </cell>
        </row>
        <row r="3398">
          <cell r="D3398" t="str">
            <v>239950</v>
          </cell>
          <cell r="E3398" t="str">
            <v>Acct_Pay-Other_Acc_Ext</v>
          </cell>
          <cell r="F3398" t="str">
            <v>239950     Accrual - Contract/Material Retention</v>
          </cell>
          <cell r="G3398">
            <v>147</v>
          </cell>
        </row>
        <row r="3399">
          <cell r="D3399" t="str">
            <v>888889</v>
          </cell>
          <cell r="E3399" t="str">
            <v>Acct_Pay-Other_Acc_Ext</v>
          </cell>
          <cell r="F3399" t="str">
            <v>888889     Goods Receipt Conversion</v>
          </cell>
          <cell r="G3399">
            <v>147</v>
          </cell>
        </row>
        <row r="3401">
          <cell r="D3401" t="str">
            <v>888892</v>
          </cell>
          <cell r="E3401" t="str">
            <v>Acct_Pay-Other_Acc_Ext</v>
          </cell>
          <cell r="F3401" t="str">
            <v>888892     PGH Vendor Offset</v>
          </cell>
          <cell r="G3401">
            <v>147</v>
          </cell>
        </row>
        <row r="3402">
          <cell r="D3402" t="str">
            <v>888893</v>
          </cell>
          <cell r="E3402" t="str">
            <v>Acct_Pay-Other_Acc_Ext</v>
          </cell>
          <cell r="F3402" t="str">
            <v>888893     Goods Receipt Conversion-B2</v>
          </cell>
          <cell r="G3402">
            <v>147</v>
          </cell>
        </row>
        <row r="3406">
          <cell r="D3406" t="str">
            <v>235180</v>
          </cell>
          <cell r="E3406" t="str">
            <v>AP_Other_Acc_Ext_235180</v>
          </cell>
          <cell r="F3406" t="str">
            <v>235180     Accrual - Pension/Superannuation</v>
          </cell>
          <cell r="G3406">
            <v>148</v>
          </cell>
        </row>
        <row r="3410">
          <cell r="D3410" t="str">
            <v>235190</v>
          </cell>
          <cell r="E3410" t="str">
            <v>Acct_Pay_Oth_Acc_Sevrnce</v>
          </cell>
          <cell r="F3410" t="str">
            <v>235190     Accrual - Severance Payments</v>
          </cell>
          <cell r="G3410">
            <v>149</v>
          </cell>
        </row>
        <row r="3414">
          <cell r="D3414" t="str">
            <v>284900</v>
          </cell>
          <cell r="E3414" t="str">
            <v>AP_Oth_Accr_Def_Comp</v>
          </cell>
          <cell r="F3414" t="str">
            <v>284900     Provisions - Other</v>
          </cell>
          <cell r="G3414">
            <v>150</v>
          </cell>
        </row>
        <row r="3418">
          <cell r="D3418" t="str">
            <v>280319</v>
          </cell>
          <cell r="E3418" t="str">
            <v>AP_Oth_Accr_Reorg</v>
          </cell>
          <cell r="F3418" t="str">
            <v>280319     Accrual-Transition Plan Severance Paymen</v>
          </cell>
          <cell r="G3418">
            <v>151</v>
          </cell>
        </row>
        <row r="3423">
          <cell r="D3423" t="str">
            <v>235130</v>
          </cell>
          <cell r="E3423" t="str">
            <v>Whls_Purch_Whls_Payables</v>
          </cell>
          <cell r="F3423" t="str">
            <v>235130     Accrual - Electricity Purchases-Recon Ac</v>
          </cell>
          <cell r="G3423">
            <v>152</v>
          </cell>
        </row>
        <row r="3424">
          <cell r="D3424" t="str">
            <v>235131</v>
          </cell>
          <cell r="E3424" t="str">
            <v>Whls_Purch_Whls_Payables</v>
          </cell>
          <cell r="F3424" t="str">
            <v>235131     Accrual - Electricity Purchases-Clearing</v>
          </cell>
          <cell r="G3424">
            <v>152</v>
          </cell>
        </row>
        <row r="3428">
          <cell r="D3428" t="str">
            <v>220099</v>
          </cell>
          <cell r="E3428" t="str">
            <v>NPC_Estimate_Payable</v>
          </cell>
          <cell r="F3428" t="str">
            <v>220099     Net Power Cost Payable Estimate</v>
          </cell>
          <cell r="G3428">
            <v>153</v>
          </cell>
        </row>
        <row r="3435">
          <cell r="D3435" t="str">
            <v>200510</v>
          </cell>
          <cell r="E3435" t="str">
            <v>Acct_Pay_Intra_Bus_Seg</v>
          </cell>
          <cell r="F3435" t="str">
            <v>200510     Intra Business Segment A/P</v>
          </cell>
          <cell r="G3435">
            <v>154</v>
          </cell>
        </row>
        <row r="3436">
          <cell r="D3436" t="str">
            <v>499999</v>
          </cell>
          <cell r="E3436" t="str">
            <v>Acct_Pay_Intra_Bus_Seg</v>
          </cell>
          <cell r="F3436" t="str">
            <v>499999     Intra Business Segment A/P</v>
          </cell>
          <cell r="G3436">
            <v>154</v>
          </cell>
        </row>
        <row r="3440">
          <cell r="D3440" t="str">
            <v>200500</v>
          </cell>
          <cell r="E3440" t="str">
            <v>AP_Intra_Bus_Seg_Cr&lt;1</v>
          </cell>
          <cell r="F3440" t="str">
            <v>200500     Intra Corporate Account</v>
          </cell>
          <cell r="G3440">
            <v>155</v>
          </cell>
        </row>
        <row r="3447">
          <cell r="D3447" t="str">
            <v>210700</v>
          </cell>
          <cell r="E3447" t="str">
            <v>InterCo_Accounts_Payable</v>
          </cell>
          <cell r="F3447" t="str">
            <v>210700     Intercompany A/P - Current</v>
          </cell>
          <cell r="G3447">
            <v>156</v>
          </cell>
        </row>
        <row r="3448">
          <cell r="D3448" t="str">
            <v>210701</v>
          </cell>
          <cell r="E3448" t="str">
            <v>InterCo_Accounts_Payable</v>
          </cell>
          <cell r="F3448" t="str">
            <v>210701     Interco A/P-Between Reg &amp; Non Regulated</v>
          </cell>
          <cell r="G3448">
            <v>156</v>
          </cell>
        </row>
        <row r="3449">
          <cell r="D3449" t="str">
            <v>210702</v>
          </cell>
          <cell r="E3449" t="str">
            <v>InterCo_Accounts_Payable</v>
          </cell>
          <cell r="F3449" t="str">
            <v>210702     Intercompany A/P - Current conversion Lo</v>
          </cell>
          <cell r="G3449">
            <v>156</v>
          </cell>
        </row>
        <row r="3450">
          <cell r="D3450" t="str">
            <v>210703</v>
          </cell>
          <cell r="E3450" t="str">
            <v>InterCo_Accounts_Payable</v>
          </cell>
          <cell r="F3450" t="str">
            <v>210703     Interco A/P - Between Reg &amp; Non-Reg Conv</v>
          </cell>
          <cell r="G3450">
            <v>156</v>
          </cell>
        </row>
        <row r="3451">
          <cell r="D3451" t="str">
            <v>210710</v>
          </cell>
          <cell r="E3451" t="str">
            <v>InterCo_Accounts_Payable</v>
          </cell>
          <cell r="F3451" t="str">
            <v>210710     Intercomp A/P-Trapper Mine</v>
          </cell>
          <cell r="G3451">
            <v>156</v>
          </cell>
        </row>
        <row r="3452">
          <cell r="D3452" t="str">
            <v>210711</v>
          </cell>
          <cell r="E3452" t="str">
            <v>InterCo_Accounts_Payable</v>
          </cell>
          <cell r="F3452" t="str">
            <v>210711     Intercomp A/P-PFS Acquisition Corp</v>
          </cell>
          <cell r="G3452">
            <v>156</v>
          </cell>
        </row>
        <row r="3453">
          <cell r="D3453" t="str">
            <v>210712</v>
          </cell>
          <cell r="E3453" t="str">
            <v>InterCo_Accounts_Payable</v>
          </cell>
          <cell r="F3453" t="str">
            <v>210712     Intercomp A/P-Bridger Coal Mine</v>
          </cell>
          <cell r="G3453">
            <v>156</v>
          </cell>
        </row>
        <row r="3454">
          <cell r="D3454" t="str">
            <v>210713</v>
          </cell>
          <cell r="E3454" t="str">
            <v>InterCo_Accounts_Payable</v>
          </cell>
          <cell r="F3454" t="str">
            <v>210713     Intercomp A/P-Glenrock Coal Mine</v>
          </cell>
          <cell r="G3454">
            <v>156</v>
          </cell>
        </row>
        <row r="3455">
          <cell r="D3455" t="str">
            <v>210715</v>
          </cell>
          <cell r="E3455" t="str">
            <v>InterCo_Accounts_Payable</v>
          </cell>
          <cell r="F3455" t="str">
            <v>210715     Intercomp A/P-PacifiCorp Electric</v>
          </cell>
          <cell r="G3455">
            <v>156</v>
          </cell>
        </row>
        <row r="3457">
          <cell r="D3457" t="str">
            <v>210751</v>
          </cell>
          <cell r="E3457" t="str">
            <v>InterCo_Accounts_Payable</v>
          </cell>
          <cell r="F3457" t="str">
            <v>210751     Intercomp State Tax Payable - PHI</v>
          </cell>
          <cell r="G3457">
            <v>156</v>
          </cell>
        </row>
        <row r="3461">
          <cell r="D3461" t="str">
            <v>210750</v>
          </cell>
          <cell r="E3461" t="str">
            <v>InterCo_AP-Cr&lt;1</v>
          </cell>
          <cell r="F3461" t="str">
            <v>210750     Intercomp Tax Payable - PHI</v>
          </cell>
          <cell r="G3461">
            <v>157</v>
          </cell>
        </row>
        <row r="3466">
          <cell r="D3466" t="str">
            <v>200010</v>
          </cell>
          <cell r="E3466" t="str">
            <v>InterCo_Notes_Payable</v>
          </cell>
          <cell r="F3466" t="str">
            <v>200010     Intercompany Notes Payable</v>
          </cell>
          <cell r="G3466">
            <v>158</v>
          </cell>
        </row>
        <row r="3470">
          <cell r="D3470" t="str">
            <v>238853</v>
          </cell>
          <cell r="E3470" t="str">
            <v>InterCo_Int_Payable</v>
          </cell>
          <cell r="F3470" t="str">
            <v>238853     Series C Debentures Pacificorp Capital I</v>
          </cell>
          <cell r="G3470">
            <v>159</v>
          </cell>
        </row>
        <row r="3471">
          <cell r="D3471" t="str">
            <v>238854</v>
          </cell>
          <cell r="E3471" t="str">
            <v>InterCo_Int_Payable</v>
          </cell>
          <cell r="F3471" t="str">
            <v>238854     Series D Debentures-Pacificorp Capital I</v>
          </cell>
          <cell r="G3471">
            <v>159</v>
          </cell>
        </row>
        <row r="3472">
          <cell r="D3472" t="str">
            <v>238855</v>
          </cell>
          <cell r="E3472" t="str">
            <v>InterCo_Int_Payable</v>
          </cell>
          <cell r="F3472" t="str">
            <v>238855     8-1/4% Int Payable-QUIPS</v>
          </cell>
          <cell r="G3472">
            <v>159</v>
          </cell>
        </row>
        <row r="3473">
          <cell r="D3473" t="str">
            <v>238856</v>
          </cell>
          <cell r="E3473" t="str">
            <v>InterCo_Int_Payable</v>
          </cell>
          <cell r="F3473" t="str">
            <v>238856     7.70% Int Payable-QUIPS</v>
          </cell>
          <cell r="G3473">
            <v>159</v>
          </cell>
        </row>
        <row r="3477">
          <cell r="D3477" t="str">
            <v>239900</v>
          </cell>
          <cell r="E3477" t="str">
            <v>InterCo_Int_Pay_239900</v>
          </cell>
          <cell r="F3477" t="str">
            <v>239900     Accrual - Intercompany Interest</v>
          </cell>
          <cell r="G3477">
            <v>160</v>
          </cell>
        </row>
        <row r="3481">
          <cell r="D3481" t="str">
            <v>210720</v>
          </cell>
          <cell r="E3481" t="str">
            <v>Acct_Pay-ScottishPower</v>
          </cell>
          <cell r="F3481" t="str">
            <v>210720     InterCo A/P-ScottishPower UK (SPUK)</v>
          </cell>
          <cell r="G3481">
            <v>161</v>
          </cell>
        </row>
        <row r="3485">
          <cell r="D3485" t="str">
            <v>210749</v>
          </cell>
          <cell r="E3485" t="str">
            <v>Tax_Pble-NAGP</v>
          </cell>
          <cell r="F3485" t="str">
            <v>210749     Intercomp Tax Payable - NAGP</v>
          </cell>
          <cell r="G3485">
            <v>162</v>
          </cell>
        </row>
        <row r="3490">
          <cell r="D3490" t="str">
            <v>200460</v>
          </cell>
          <cell r="E3490" t="str">
            <v>Notes_Payable_SP</v>
          </cell>
          <cell r="F3490" t="str">
            <v>200460     ScottishPower UK Note Payable - Current</v>
          </cell>
          <cell r="G3490">
            <v>163</v>
          </cell>
        </row>
        <row r="3491">
          <cell r="D3491" t="str">
            <v>200465</v>
          </cell>
          <cell r="E3491" t="str">
            <v>Notes_Payable_SP</v>
          </cell>
          <cell r="F3491" t="str">
            <v>200465     Note Payable with SP Affiliates - PECL</v>
          </cell>
          <cell r="G3491">
            <v>163</v>
          </cell>
        </row>
        <row r="3492">
          <cell r="D3492" t="str">
            <v>200470</v>
          </cell>
          <cell r="E3492" t="str">
            <v>Notes_Payable_SP</v>
          </cell>
          <cell r="F3492" t="str">
            <v>200470     ScottishPower PLC Note Payable - Current</v>
          </cell>
          <cell r="G3492">
            <v>163</v>
          </cell>
        </row>
        <row r="3493">
          <cell r="D3493" t="str">
            <v>200471</v>
          </cell>
          <cell r="E3493" t="str">
            <v>Notes_Payable_SP</v>
          </cell>
          <cell r="F3493" t="str">
            <v>200471     ScottishPower OH Note Payable - Current</v>
          </cell>
          <cell r="G3493">
            <v>163</v>
          </cell>
        </row>
        <row r="3498">
          <cell r="D3498" t="str">
            <v>239960</v>
          </cell>
          <cell r="E3498" t="str">
            <v>Int_Payable_SP</v>
          </cell>
          <cell r="F3498" t="str">
            <v>239960     ScottishPower UK Interest Payable - Curr</v>
          </cell>
          <cell r="G3498">
            <v>164</v>
          </cell>
        </row>
        <row r="3500">
          <cell r="D3500" t="str">
            <v>239970</v>
          </cell>
          <cell r="E3500" t="str">
            <v>Int_Payable_SP</v>
          </cell>
          <cell r="F3500" t="str">
            <v>239970     ScottishPower PLC Interest Payable - Cur</v>
          </cell>
          <cell r="G3500">
            <v>164</v>
          </cell>
        </row>
        <row r="3501">
          <cell r="D3501" t="str">
            <v>239971</v>
          </cell>
          <cell r="E3501" t="str">
            <v>Int_Payable_SP</v>
          </cell>
          <cell r="F3501" t="str">
            <v>239971     ScottishPower OH Interest Payable - Curr</v>
          </cell>
          <cell r="G3501">
            <v>164</v>
          </cell>
        </row>
        <row r="3502">
          <cell r="D3502" t="str">
            <v>239975</v>
          </cell>
          <cell r="E3502" t="str">
            <v>Int_Payable_SP</v>
          </cell>
          <cell r="F3502" t="str">
            <v>239975     Retentions Payable - Reconciliation Acco</v>
          </cell>
          <cell r="G3502">
            <v>164</v>
          </cell>
        </row>
        <row r="3503">
          <cell r="D3503" t="str">
            <v>239981</v>
          </cell>
          <cell r="E3503" t="str">
            <v>Int_Payable_SP</v>
          </cell>
          <cell r="F3503" t="str">
            <v>239981     SPF2 Accr Interest - A Tranche 20-Mar-07</v>
          </cell>
          <cell r="G3503">
            <v>164</v>
          </cell>
        </row>
        <row r="3504">
          <cell r="D3504" t="str">
            <v>239982</v>
          </cell>
          <cell r="E3504" t="str">
            <v>Int_Payable_SP</v>
          </cell>
          <cell r="F3504" t="str">
            <v>239982     SPF2 Accr Interest - B Tranche 20-Apr-07</v>
          </cell>
          <cell r="G3504">
            <v>164</v>
          </cell>
        </row>
        <row r="3505">
          <cell r="D3505" t="str">
            <v>239983</v>
          </cell>
          <cell r="E3505" t="str">
            <v>Int_Payable_SP</v>
          </cell>
          <cell r="F3505" t="str">
            <v>239983     SPF2 Accr Interest - C Tranche 20-May-07</v>
          </cell>
          <cell r="G3505">
            <v>164</v>
          </cell>
        </row>
        <row r="3506">
          <cell r="D3506" t="str">
            <v>239984</v>
          </cell>
          <cell r="E3506" t="str">
            <v>Int_Payable_SP</v>
          </cell>
          <cell r="F3506" t="str">
            <v>239984     SPF2 Accr Interest - D Tranche 20-May-07</v>
          </cell>
          <cell r="G3506">
            <v>164</v>
          </cell>
        </row>
        <row r="3507">
          <cell r="D3507" t="str">
            <v>239985</v>
          </cell>
          <cell r="E3507" t="str">
            <v>Int_Payable_SP</v>
          </cell>
          <cell r="F3507" t="str">
            <v>239985     SPF2 Accr Interest - E Tranche 20-May-07</v>
          </cell>
          <cell r="G3507">
            <v>164</v>
          </cell>
        </row>
        <row r="3508">
          <cell r="D3508" t="str">
            <v>239986</v>
          </cell>
          <cell r="E3508" t="str">
            <v>Int_Payable_SP</v>
          </cell>
          <cell r="F3508" t="str">
            <v>239986     SPF2 Accr Interest - F Tranche 20-Jun-07</v>
          </cell>
          <cell r="G3508">
            <v>164</v>
          </cell>
        </row>
        <row r="3509">
          <cell r="D3509" t="str">
            <v>239987</v>
          </cell>
          <cell r="E3509" t="str">
            <v>Int_Payable_SP</v>
          </cell>
          <cell r="F3509" t="str">
            <v>239987     SPF2 Accr Interest - G Tranche 20-Jun-07</v>
          </cell>
          <cell r="G3509">
            <v>164</v>
          </cell>
        </row>
        <row r="3514">
          <cell r="D3514" t="str">
            <v>239961</v>
          </cell>
          <cell r="E3514" t="str">
            <v>Int_Payable_PUKL</v>
          </cell>
          <cell r="F3514" t="str">
            <v>239961     PUKL Accr Interest- 6.75% Dec Tranche A</v>
          </cell>
          <cell r="G3514">
            <v>165</v>
          </cell>
        </row>
        <row r="3515">
          <cell r="D3515" t="str">
            <v>239962</v>
          </cell>
          <cell r="E3515" t="str">
            <v>Int_Payable_PUKL</v>
          </cell>
          <cell r="F3515" t="str">
            <v>239962     PUKL Accr Interest- 6.75% Dec Tranche B</v>
          </cell>
          <cell r="G3515">
            <v>165</v>
          </cell>
        </row>
        <row r="3516">
          <cell r="D3516" t="str">
            <v>239963</v>
          </cell>
          <cell r="E3516" t="str">
            <v>Int_Payable_PUKL</v>
          </cell>
          <cell r="F3516" t="str">
            <v>239963     PUKL Accr Interest- 6.75% Dec Tranche C</v>
          </cell>
          <cell r="G3516">
            <v>165</v>
          </cell>
        </row>
        <row r="3517">
          <cell r="D3517" t="str">
            <v>239964</v>
          </cell>
          <cell r="E3517" t="str">
            <v>Int_Payable_PUKL</v>
          </cell>
          <cell r="F3517" t="str">
            <v>239964     PUKL Accr Interest- 6.75% March Tranche</v>
          </cell>
          <cell r="G3517">
            <v>165</v>
          </cell>
        </row>
        <row r="3518">
          <cell r="D3518" t="str">
            <v>239965</v>
          </cell>
          <cell r="E3518" t="str">
            <v>Int_Payable_PUKL</v>
          </cell>
          <cell r="F3518" t="str">
            <v>239965     PUKL Accr Interest- 6.75% June Tranche 1</v>
          </cell>
          <cell r="G3518">
            <v>165</v>
          </cell>
        </row>
        <row r="3519">
          <cell r="D3519" t="str">
            <v>239966</v>
          </cell>
          <cell r="E3519" t="str">
            <v>Int_Payable_PUKL</v>
          </cell>
          <cell r="F3519" t="str">
            <v>239966     PUKL Accr Interest- 6.75% Sept Tranche 1</v>
          </cell>
          <cell r="G3519">
            <v>165</v>
          </cell>
        </row>
        <row r="3526">
          <cell r="D3526" t="str">
            <v>241000</v>
          </cell>
          <cell r="E3526" t="str">
            <v>Accrued_Income_Taxes</v>
          </cell>
          <cell r="F3526" t="str">
            <v>241000     Provision for Income Taxes-Curr-Fed</v>
          </cell>
          <cell r="G3526">
            <v>166</v>
          </cell>
        </row>
        <row r="3527">
          <cell r="D3527" t="str">
            <v>241001</v>
          </cell>
          <cell r="E3527" t="str">
            <v>Accrued_Income_Taxes</v>
          </cell>
          <cell r="F3527" t="str">
            <v>241001     Accumulated Fed Environmental-Superfund</v>
          </cell>
          <cell r="G3527">
            <v>166</v>
          </cell>
        </row>
        <row r="3528">
          <cell r="D3528" t="str">
            <v>241002</v>
          </cell>
          <cell r="E3528" t="str">
            <v>Accrued_Income_Taxes</v>
          </cell>
          <cell r="F3528" t="str">
            <v>241002     Federal Income Tax</v>
          </cell>
          <cell r="G3528">
            <v>166</v>
          </cell>
        </row>
        <row r="3529">
          <cell r="D3529" t="str">
            <v>241003</v>
          </cell>
          <cell r="E3529" t="str">
            <v>Accrued_Income_Taxes</v>
          </cell>
          <cell r="F3529" t="str">
            <v>241003     DSR Federal Tax</v>
          </cell>
          <cell r="G3529">
            <v>166</v>
          </cell>
        </row>
        <row r="3530">
          <cell r="D3530" t="str">
            <v>241004</v>
          </cell>
          <cell r="E3530" t="str">
            <v>Accrued_Income_Taxes</v>
          </cell>
          <cell r="F3530" t="str">
            <v>241004     PERCO Federal Income Tax</v>
          </cell>
          <cell r="G3530">
            <v>166</v>
          </cell>
        </row>
        <row r="3531">
          <cell r="D3531" t="str">
            <v>241005</v>
          </cell>
          <cell r="E3531" t="str">
            <v>Accrued_Income_Taxes</v>
          </cell>
          <cell r="F3531" t="str">
            <v>241005     PIMI Federal Income Tax</v>
          </cell>
          <cell r="G3531">
            <v>166</v>
          </cell>
        </row>
        <row r="3532">
          <cell r="D3532" t="str">
            <v>241050</v>
          </cell>
          <cell r="E3532" t="str">
            <v>Accrued_Income_Taxes</v>
          </cell>
          <cell r="F3532" t="str">
            <v>241050     Provision for Tax on Discontinued Operat</v>
          </cell>
          <cell r="G3532">
            <v>166</v>
          </cell>
        </row>
        <row r="3533">
          <cell r="D3533" t="str">
            <v>241060</v>
          </cell>
          <cell r="E3533" t="str">
            <v>Accrued_Income_Taxes</v>
          </cell>
          <cell r="F3533" t="str">
            <v>241060     PGHC Stand Alone Federal Income Tax</v>
          </cell>
          <cell r="G3533">
            <v>166</v>
          </cell>
        </row>
        <row r="3534">
          <cell r="D3534" t="str">
            <v>241061</v>
          </cell>
          <cell r="E3534" t="str">
            <v>Accrued_Income_Taxes</v>
          </cell>
          <cell r="F3534" t="str">
            <v>241061     Pcorp Consol Fed Tax</v>
          </cell>
          <cell r="G3534">
            <v>166</v>
          </cell>
        </row>
        <row r="3535">
          <cell r="D3535" t="str">
            <v>241062</v>
          </cell>
          <cell r="E3535" t="str">
            <v>Accrued_Income_Taxes</v>
          </cell>
          <cell r="F3535" t="str">
            <v>241062     Electric Federal Income Tax</v>
          </cell>
          <cell r="G3535">
            <v>166</v>
          </cell>
        </row>
        <row r="3536">
          <cell r="D3536" t="str">
            <v>241063</v>
          </cell>
          <cell r="E3536" t="str">
            <v>Accrued_Income_Taxes</v>
          </cell>
          <cell r="F3536" t="str">
            <v>241063     Glenrock Federal Income Tax</v>
          </cell>
          <cell r="G3536">
            <v>166</v>
          </cell>
        </row>
        <row r="3537">
          <cell r="D3537" t="str">
            <v>241064</v>
          </cell>
          <cell r="E3537" t="str">
            <v>Accrued_Income_Taxes</v>
          </cell>
          <cell r="F3537" t="str">
            <v>241064     PMI Fed Income Tax</v>
          </cell>
          <cell r="G3537">
            <v>166</v>
          </cell>
        </row>
        <row r="3538">
          <cell r="D3538" t="str">
            <v>241065</v>
          </cell>
          <cell r="E3538" t="str">
            <v>Accrued_Income_Taxes</v>
          </cell>
          <cell r="F3538" t="str">
            <v>241065     DSR Federal Income Tax</v>
          </cell>
          <cell r="G3538">
            <v>166</v>
          </cell>
        </row>
        <row r="3539">
          <cell r="D3539" t="str">
            <v>241066</v>
          </cell>
          <cell r="E3539" t="str">
            <v>Accrued_Income_Taxes</v>
          </cell>
          <cell r="F3539" t="str">
            <v>241066     Hazelwood Federal Income Tax</v>
          </cell>
          <cell r="G3539">
            <v>166</v>
          </cell>
        </row>
        <row r="3540">
          <cell r="D3540" t="str">
            <v>241067</v>
          </cell>
          <cell r="E3540" t="str">
            <v>Accrued_Income_Taxes</v>
          </cell>
          <cell r="F3540" t="str">
            <v>241067     PFS Federal Income Tax</v>
          </cell>
          <cell r="G3540">
            <v>166</v>
          </cell>
        </row>
        <row r="3541">
          <cell r="D3541" t="str">
            <v>241068</v>
          </cell>
          <cell r="E3541" t="str">
            <v>Accrued_Income_Taxes</v>
          </cell>
          <cell r="F3541" t="str">
            <v>241068     PCDC Federal Income Tax</v>
          </cell>
          <cell r="G3541">
            <v>166</v>
          </cell>
        </row>
        <row r="3542">
          <cell r="D3542" t="str">
            <v>241069</v>
          </cell>
          <cell r="E3542" t="str">
            <v>Accrued_Income_Taxes</v>
          </cell>
          <cell r="F3542" t="str">
            <v>241069     PCTI Federal Income Tax</v>
          </cell>
          <cell r="G3542">
            <v>166</v>
          </cell>
        </row>
        <row r="3543">
          <cell r="D3543" t="str">
            <v>241070</v>
          </cell>
          <cell r="E3543" t="str">
            <v>Accrued_Income_Taxes</v>
          </cell>
          <cell r="F3543" t="str">
            <v>241070     PPM Federal Income Tax</v>
          </cell>
          <cell r="G3543">
            <v>166</v>
          </cell>
        </row>
        <row r="3544">
          <cell r="D3544" t="str">
            <v>241071</v>
          </cell>
          <cell r="E3544" t="str">
            <v>Accrued_Income_Taxes</v>
          </cell>
          <cell r="F3544" t="str">
            <v>241071     PEI Federal Income Tax</v>
          </cell>
          <cell r="G3544">
            <v>166</v>
          </cell>
        </row>
        <row r="3545">
          <cell r="D3545" t="str">
            <v>241072</v>
          </cell>
          <cell r="E3545" t="str">
            <v>Accrued_Income_Taxes</v>
          </cell>
          <cell r="F3545" t="str">
            <v>241072     Pace Federal Income Tax</v>
          </cell>
          <cell r="G3545">
            <v>166</v>
          </cell>
        </row>
        <row r="3546">
          <cell r="D3546" t="str">
            <v>241073</v>
          </cell>
          <cell r="E3546" t="str">
            <v>Accrued_Income_Taxes</v>
          </cell>
          <cell r="F3546" t="str">
            <v>241073     Klamath Federal Income Tax</v>
          </cell>
          <cell r="G3546">
            <v>166</v>
          </cell>
        </row>
        <row r="3547">
          <cell r="D3547" t="str">
            <v>241074</v>
          </cell>
          <cell r="E3547" t="str">
            <v>Accrued_Income_Taxes</v>
          </cell>
          <cell r="F3547" t="str">
            <v>241074     PERCO Federal Income Tax</v>
          </cell>
          <cell r="G3547">
            <v>166</v>
          </cell>
        </row>
        <row r="3548">
          <cell r="D3548" t="str">
            <v>241075</v>
          </cell>
          <cell r="E3548" t="str">
            <v>Accrued_Income_Taxes</v>
          </cell>
          <cell r="F3548" t="str">
            <v>241075     PIMI Federal Income Tax</v>
          </cell>
          <cell r="G3548">
            <v>166</v>
          </cell>
        </row>
        <row r="3549">
          <cell r="D3549" t="str">
            <v>241076</v>
          </cell>
          <cell r="E3549" t="str">
            <v>Accrued_Income_Taxes</v>
          </cell>
          <cell r="F3549" t="str">
            <v>241076     Klamath Federal Income Tax</v>
          </cell>
          <cell r="G3549">
            <v>166</v>
          </cell>
        </row>
        <row r="3550">
          <cell r="D3550" t="str">
            <v>241077</v>
          </cell>
          <cell r="E3550" t="str">
            <v>Accrued_Income_Taxes</v>
          </cell>
          <cell r="F3550" t="str">
            <v>241077     PIGHC Federal Income Tax</v>
          </cell>
          <cell r="G3550">
            <v>166</v>
          </cell>
        </row>
        <row r="3551">
          <cell r="D3551" t="str">
            <v>241078</v>
          </cell>
          <cell r="E3551" t="str">
            <v>Accrued_Income_Taxes</v>
          </cell>
          <cell r="F3551" t="str">
            <v>241078     PES Federal Income Tax</v>
          </cell>
          <cell r="G3551">
            <v>166</v>
          </cell>
        </row>
        <row r="3552">
          <cell r="D3552" t="str">
            <v>241080</v>
          </cell>
          <cell r="E3552" t="str">
            <v>Accrued_Income_Taxes</v>
          </cell>
          <cell r="F3552" t="str">
            <v>241080     PHC Federal Income Tax</v>
          </cell>
          <cell r="G3552">
            <v>166</v>
          </cell>
        </row>
        <row r="3553">
          <cell r="D3553" t="str">
            <v>241081</v>
          </cell>
          <cell r="E3553" t="str">
            <v>Accrued_Income_Taxes</v>
          </cell>
          <cell r="F3553" t="str">
            <v>241081     PDI Federal Income Tax</v>
          </cell>
          <cell r="G3553">
            <v>166</v>
          </cell>
        </row>
        <row r="3554">
          <cell r="D3554" t="str">
            <v>241082</v>
          </cell>
          <cell r="E3554" t="str">
            <v>Accrued_Income_Taxes</v>
          </cell>
          <cell r="F3554" t="str">
            <v>241082     CS Federal Income Tax</v>
          </cell>
          <cell r="G3554">
            <v>166</v>
          </cell>
        </row>
        <row r="3555">
          <cell r="D3555" t="str">
            <v>241083</v>
          </cell>
          <cell r="E3555" t="str">
            <v>Accrued_Income_Taxes</v>
          </cell>
          <cell r="F3555" t="str">
            <v>241083     PCC Federal Income Tax</v>
          </cell>
          <cell r="G3555">
            <v>166</v>
          </cell>
        </row>
        <row r="3556">
          <cell r="D3556" t="str">
            <v>241084</v>
          </cell>
          <cell r="E3556" t="str">
            <v>Accrued_Income_Taxes</v>
          </cell>
          <cell r="F3556" t="str">
            <v>241084     PCCH Federal Income Tax</v>
          </cell>
          <cell r="G3556">
            <v>166</v>
          </cell>
        </row>
        <row r="3557">
          <cell r="D3557" t="str">
            <v>241085</v>
          </cell>
          <cell r="E3557" t="str">
            <v>Accrued_Income_Taxes</v>
          </cell>
          <cell r="F3557" t="str">
            <v>241085     BSF 1 Federal Income Tax</v>
          </cell>
          <cell r="G3557">
            <v>166</v>
          </cell>
        </row>
        <row r="3558">
          <cell r="D3558" t="str">
            <v>241086</v>
          </cell>
          <cell r="E3558" t="str">
            <v>Accrued_Income_Taxes</v>
          </cell>
          <cell r="F3558" t="str">
            <v>241086     BSF 2 Federal Income Tax</v>
          </cell>
          <cell r="G3558">
            <v>166</v>
          </cell>
        </row>
        <row r="3559">
          <cell r="D3559" t="str">
            <v>241087</v>
          </cell>
          <cell r="E3559" t="str">
            <v>Accrued_Income_Taxes</v>
          </cell>
          <cell r="F3559" t="str">
            <v>241087     PNF Federal Income Tax</v>
          </cell>
          <cell r="G3559">
            <v>166</v>
          </cell>
        </row>
        <row r="3560">
          <cell r="D3560" t="str">
            <v>241088</v>
          </cell>
          <cell r="E3560" t="str">
            <v>Accrued_Income_Taxes</v>
          </cell>
          <cell r="F3560" t="str">
            <v>241088     PFI Federal Income Tax</v>
          </cell>
          <cell r="G3560">
            <v>166</v>
          </cell>
        </row>
        <row r="3561">
          <cell r="D3561" t="str">
            <v>241089</v>
          </cell>
          <cell r="E3561" t="str">
            <v>Accrued_Income_Taxes</v>
          </cell>
          <cell r="F3561" t="str">
            <v>241089     PHC Prop. Federal Income Tax</v>
          </cell>
          <cell r="G3561">
            <v>166</v>
          </cell>
        </row>
        <row r="3562">
          <cell r="D3562" t="str">
            <v>241090</v>
          </cell>
          <cell r="E3562" t="str">
            <v>Accrued_Income_Taxes</v>
          </cell>
          <cell r="F3562" t="str">
            <v>241090     PGHC Federal Income Tax</v>
          </cell>
          <cell r="G3562">
            <v>166</v>
          </cell>
        </row>
        <row r="3563">
          <cell r="D3563" t="str">
            <v>241100</v>
          </cell>
          <cell r="E3563" t="str">
            <v>Accrued_Income_Taxes</v>
          </cell>
          <cell r="F3563" t="str">
            <v>241100     Tax Contingency - UK GAAP</v>
          </cell>
          <cell r="G3563">
            <v>166</v>
          </cell>
        </row>
        <row r="3564">
          <cell r="D3564" t="str">
            <v>241101</v>
          </cell>
          <cell r="E3564" t="str">
            <v>Accrued_Income_Taxes</v>
          </cell>
          <cell r="F3564" t="str">
            <v>241101     Tax Contingency Int - UK GAAP</v>
          </cell>
          <cell r="G3564">
            <v>166</v>
          </cell>
        </row>
        <row r="3565">
          <cell r="D3565" t="str">
            <v>241102</v>
          </cell>
          <cell r="E3565" t="str">
            <v>Accrued_Income_Taxes</v>
          </cell>
          <cell r="F3565" t="str">
            <v>241102     Underprovided Tax - UK GAAP</v>
          </cell>
          <cell r="G3565">
            <v>166</v>
          </cell>
        </row>
        <row r="3566">
          <cell r="D3566" t="str">
            <v>241103</v>
          </cell>
          <cell r="E3566" t="str">
            <v>Accrued_Income_Taxes</v>
          </cell>
          <cell r="F3566" t="str">
            <v>241103     Pre-Acq Tax/Int Contingency - UK GAAP</v>
          </cell>
          <cell r="G3566">
            <v>166</v>
          </cell>
        </row>
        <row r="3567">
          <cell r="D3567" t="str">
            <v>242707</v>
          </cell>
          <cell r="E3567" t="str">
            <v>Accrued_Income_Taxes</v>
          </cell>
          <cell r="F3567" t="str">
            <v>242707     Current Income Tax Payable - Canada</v>
          </cell>
          <cell r="G3567">
            <v>166</v>
          </cell>
        </row>
        <row r="3568">
          <cell r="D3568" t="str">
            <v>242900</v>
          </cell>
          <cell r="E3568" t="str">
            <v>Accrued_Income_Taxes</v>
          </cell>
          <cell r="F3568" t="str">
            <v>242900     Provision for Income Taxes-Curr-Lev Leas</v>
          </cell>
          <cell r="G3568">
            <v>166</v>
          </cell>
        </row>
        <row r="3569">
          <cell r="D3569" t="str">
            <v>242910</v>
          </cell>
          <cell r="E3569" t="str">
            <v>Accrued_Income_Taxes</v>
          </cell>
          <cell r="F3569" t="str">
            <v>242910     Provision for Income Taxes-Curr-DFL</v>
          </cell>
          <cell r="G3569">
            <v>166</v>
          </cell>
        </row>
        <row r="3570">
          <cell r="D3570" t="str">
            <v>242920</v>
          </cell>
          <cell r="E3570" t="str">
            <v>Accrued_Income_Taxes</v>
          </cell>
          <cell r="F3570" t="str">
            <v>242920     Provision for Income Taxes-Curr-Oper Lea</v>
          </cell>
          <cell r="G3570">
            <v>166</v>
          </cell>
        </row>
        <row r="3571">
          <cell r="D3571" t="str">
            <v>243000</v>
          </cell>
          <cell r="E3571" t="str">
            <v>Accrued_Income_Taxes</v>
          </cell>
          <cell r="F3571" t="str">
            <v>243000     Provision for Income Taxes-Curr-State</v>
          </cell>
          <cell r="G3571">
            <v>166</v>
          </cell>
        </row>
        <row r="3572">
          <cell r="D3572" t="str">
            <v>243001</v>
          </cell>
          <cell r="E3572" t="str">
            <v>Accrued_Income_Taxes</v>
          </cell>
          <cell r="F3572" t="str">
            <v>243001     Alabama State Income Tax</v>
          </cell>
          <cell r="G3572">
            <v>166</v>
          </cell>
        </row>
        <row r="3573">
          <cell r="D3573" t="str">
            <v>243002</v>
          </cell>
          <cell r="E3573" t="str">
            <v>Accrued_Income_Taxes</v>
          </cell>
          <cell r="F3573" t="str">
            <v>243002     Alaska State Income Tax</v>
          </cell>
          <cell r="G3573">
            <v>166</v>
          </cell>
        </row>
        <row r="3574">
          <cell r="D3574" t="str">
            <v>243003</v>
          </cell>
          <cell r="E3574" t="str">
            <v>Accrued_Income_Taxes</v>
          </cell>
          <cell r="F3574" t="str">
            <v>243003     Arizona State Income Tax</v>
          </cell>
          <cell r="G3574">
            <v>166</v>
          </cell>
        </row>
        <row r="3575">
          <cell r="D3575" t="str">
            <v>243004</v>
          </cell>
          <cell r="E3575" t="str">
            <v>Accrued_Income_Taxes</v>
          </cell>
          <cell r="F3575" t="str">
            <v>243004     Arkansas State Income Tax</v>
          </cell>
          <cell r="G3575">
            <v>166</v>
          </cell>
        </row>
        <row r="3576">
          <cell r="D3576" t="str">
            <v>243005</v>
          </cell>
          <cell r="E3576" t="str">
            <v>Accrued_Income_Taxes</v>
          </cell>
          <cell r="F3576" t="str">
            <v>243005     California State Income Tax</v>
          </cell>
          <cell r="G3576">
            <v>166</v>
          </cell>
        </row>
        <row r="3577">
          <cell r="D3577" t="str">
            <v>243006</v>
          </cell>
          <cell r="E3577" t="str">
            <v>Accrued_Income_Taxes</v>
          </cell>
          <cell r="F3577" t="str">
            <v>243006     Colorado State Income Tax</v>
          </cell>
          <cell r="G3577">
            <v>166</v>
          </cell>
        </row>
        <row r="3578">
          <cell r="D3578" t="str">
            <v>243007</v>
          </cell>
          <cell r="E3578" t="str">
            <v>Accrued_Income_Taxes</v>
          </cell>
          <cell r="F3578" t="str">
            <v>243007     Connecticut State Income Tax</v>
          </cell>
          <cell r="G3578">
            <v>166</v>
          </cell>
        </row>
        <row r="3579">
          <cell r="D3579" t="str">
            <v>243008</v>
          </cell>
          <cell r="E3579" t="str">
            <v>Accrued_Income_Taxes</v>
          </cell>
          <cell r="F3579" t="str">
            <v>243008     Delaware State Income Tax</v>
          </cell>
          <cell r="G3579">
            <v>166</v>
          </cell>
        </row>
        <row r="3580">
          <cell r="D3580" t="str">
            <v>243009</v>
          </cell>
          <cell r="E3580" t="str">
            <v>Accrued_Income_Taxes</v>
          </cell>
          <cell r="F3580" t="str">
            <v>243009     Florida State Income Tax</v>
          </cell>
          <cell r="G3580">
            <v>166</v>
          </cell>
        </row>
        <row r="3581">
          <cell r="D3581" t="str">
            <v>243010</v>
          </cell>
          <cell r="E3581" t="str">
            <v>Accrued_Income_Taxes</v>
          </cell>
          <cell r="F3581" t="str">
            <v>243010     Georgia State Income Tax</v>
          </cell>
          <cell r="G3581">
            <v>166</v>
          </cell>
        </row>
        <row r="3582">
          <cell r="D3582" t="str">
            <v>243011</v>
          </cell>
          <cell r="E3582" t="str">
            <v>Accrued_Income_Taxes</v>
          </cell>
          <cell r="F3582" t="str">
            <v>243011     Hawaii State Income Tax</v>
          </cell>
          <cell r="G3582">
            <v>166</v>
          </cell>
        </row>
        <row r="3583">
          <cell r="D3583" t="str">
            <v>243012</v>
          </cell>
          <cell r="E3583" t="str">
            <v>Accrued_Income_Taxes</v>
          </cell>
          <cell r="F3583" t="str">
            <v>243012     Idaho State Income Tax</v>
          </cell>
          <cell r="G3583">
            <v>166</v>
          </cell>
        </row>
        <row r="3584">
          <cell r="D3584" t="str">
            <v>243013</v>
          </cell>
          <cell r="E3584" t="str">
            <v>Accrued_Income_Taxes</v>
          </cell>
          <cell r="F3584" t="str">
            <v>243013     Illinois State Income Tax</v>
          </cell>
          <cell r="G3584">
            <v>166</v>
          </cell>
        </row>
        <row r="3585">
          <cell r="D3585" t="str">
            <v>243014</v>
          </cell>
          <cell r="E3585" t="str">
            <v>Accrued_Income_Taxes</v>
          </cell>
          <cell r="F3585" t="str">
            <v>243014     Indiana State Income Tax</v>
          </cell>
          <cell r="G3585">
            <v>166</v>
          </cell>
        </row>
        <row r="3586">
          <cell r="D3586" t="str">
            <v>243015</v>
          </cell>
          <cell r="E3586" t="str">
            <v>Accrued_Income_Taxes</v>
          </cell>
          <cell r="F3586" t="str">
            <v>243015     Iowa State Income Tax</v>
          </cell>
          <cell r="G3586">
            <v>166</v>
          </cell>
        </row>
        <row r="3587">
          <cell r="D3587" t="str">
            <v>243016</v>
          </cell>
          <cell r="E3587" t="str">
            <v>Accrued_Income_Taxes</v>
          </cell>
          <cell r="F3587" t="str">
            <v>243016     Kansas State Income Tax</v>
          </cell>
          <cell r="G3587">
            <v>166</v>
          </cell>
        </row>
        <row r="3588">
          <cell r="D3588" t="str">
            <v>243017</v>
          </cell>
          <cell r="E3588" t="str">
            <v>Accrued_Income_Taxes</v>
          </cell>
          <cell r="F3588" t="str">
            <v>243017     Kentucky State Income Tax</v>
          </cell>
          <cell r="G3588">
            <v>166</v>
          </cell>
        </row>
        <row r="3589">
          <cell r="D3589" t="str">
            <v>243018</v>
          </cell>
          <cell r="E3589" t="str">
            <v>Accrued_Income_Taxes</v>
          </cell>
          <cell r="F3589" t="str">
            <v>243018     Louisiana State Income Tax</v>
          </cell>
          <cell r="G3589">
            <v>166</v>
          </cell>
        </row>
        <row r="3590">
          <cell r="D3590" t="str">
            <v>243019</v>
          </cell>
          <cell r="E3590" t="str">
            <v>Accrued_Income_Taxes</v>
          </cell>
          <cell r="F3590" t="str">
            <v>243019     Maine State Income Tax</v>
          </cell>
          <cell r="G3590">
            <v>166</v>
          </cell>
        </row>
        <row r="3591">
          <cell r="D3591" t="str">
            <v>243020</v>
          </cell>
          <cell r="E3591" t="str">
            <v>Accrued_Income_Taxes</v>
          </cell>
          <cell r="F3591" t="str">
            <v>243020     Maryland State Income Tax</v>
          </cell>
          <cell r="G3591">
            <v>166</v>
          </cell>
        </row>
        <row r="3592">
          <cell r="D3592" t="str">
            <v>243021</v>
          </cell>
          <cell r="E3592" t="str">
            <v>Accrued_Income_Taxes</v>
          </cell>
          <cell r="F3592" t="str">
            <v>243021     Massachusetts State Income Tax</v>
          </cell>
          <cell r="G3592">
            <v>166</v>
          </cell>
        </row>
        <row r="3593">
          <cell r="D3593" t="str">
            <v>243022</v>
          </cell>
          <cell r="E3593" t="str">
            <v>Accrued_Income_Taxes</v>
          </cell>
          <cell r="F3593" t="str">
            <v>243022     Michigan State Income Tax</v>
          </cell>
          <cell r="G3593">
            <v>166</v>
          </cell>
        </row>
        <row r="3594">
          <cell r="D3594" t="str">
            <v>243023</v>
          </cell>
          <cell r="E3594" t="str">
            <v>Accrued_Income_Taxes</v>
          </cell>
          <cell r="F3594" t="str">
            <v>243023     Minnesota State Income Tax</v>
          </cell>
          <cell r="G3594">
            <v>166</v>
          </cell>
        </row>
        <row r="3595">
          <cell r="D3595" t="str">
            <v>243024</v>
          </cell>
          <cell r="E3595" t="str">
            <v>Accrued_Income_Taxes</v>
          </cell>
          <cell r="F3595" t="str">
            <v>243024     Mississippi State Income Tax</v>
          </cell>
          <cell r="G3595">
            <v>166</v>
          </cell>
        </row>
        <row r="3596">
          <cell r="D3596" t="str">
            <v>243025</v>
          </cell>
          <cell r="E3596" t="str">
            <v>Accrued_Income_Taxes</v>
          </cell>
          <cell r="F3596" t="str">
            <v>243025     Missouri State Income Tax</v>
          </cell>
          <cell r="G3596">
            <v>166</v>
          </cell>
        </row>
        <row r="3597">
          <cell r="D3597" t="str">
            <v>243026</v>
          </cell>
          <cell r="E3597" t="str">
            <v>Accrued_Income_Taxes</v>
          </cell>
          <cell r="F3597" t="str">
            <v>243026     Montana State Income Tax</v>
          </cell>
          <cell r="G3597">
            <v>166</v>
          </cell>
        </row>
        <row r="3598">
          <cell r="D3598" t="str">
            <v>243027</v>
          </cell>
          <cell r="E3598" t="str">
            <v>Accrued_Income_Taxes</v>
          </cell>
          <cell r="F3598" t="str">
            <v>243027     Nebraska State Income Tax</v>
          </cell>
          <cell r="G3598">
            <v>166</v>
          </cell>
        </row>
        <row r="3599">
          <cell r="D3599" t="str">
            <v>243028</v>
          </cell>
          <cell r="E3599" t="str">
            <v>Accrued_Income_Taxes</v>
          </cell>
          <cell r="F3599" t="str">
            <v>243028     Nevada State Income Tax</v>
          </cell>
          <cell r="G3599">
            <v>166</v>
          </cell>
        </row>
        <row r="3600">
          <cell r="D3600" t="str">
            <v>243029</v>
          </cell>
          <cell r="E3600" t="str">
            <v>Accrued_Income_Taxes</v>
          </cell>
          <cell r="F3600" t="str">
            <v>243029     New Hampshire State Income Tax</v>
          </cell>
          <cell r="G3600">
            <v>166</v>
          </cell>
        </row>
        <row r="3601">
          <cell r="D3601" t="str">
            <v>243030</v>
          </cell>
          <cell r="E3601" t="str">
            <v>Accrued_Income_Taxes</v>
          </cell>
          <cell r="F3601" t="str">
            <v>243030     New Jersey State Income Tax</v>
          </cell>
          <cell r="G3601">
            <v>166</v>
          </cell>
        </row>
        <row r="3602">
          <cell r="D3602" t="str">
            <v>243031</v>
          </cell>
          <cell r="E3602" t="str">
            <v>Accrued_Income_Taxes</v>
          </cell>
          <cell r="F3602" t="str">
            <v>243031     New Mexico State Income Tax</v>
          </cell>
          <cell r="G3602">
            <v>166</v>
          </cell>
        </row>
        <row r="3603">
          <cell r="D3603" t="str">
            <v>243032</v>
          </cell>
          <cell r="E3603" t="str">
            <v>Accrued_Income_Taxes</v>
          </cell>
          <cell r="F3603" t="str">
            <v>243032     New York State Income Tax</v>
          </cell>
          <cell r="G3603">
            <v>166</v>
          </cell>
        </row>
        <row r="3604">
          <cell r="D3604" t="str">
            <v>243033</v>
          </cell>
          <cell r="E3604" t="str">
            <v>Accrued_Income_Taxes</v>
          </cell>
          <cell r="F3604" t="str">
            <v>243033     North Carolina State Income Tax</v>
          </cell>
          <cell r="G3604">
            <v>166</v>
          </cell>
        </row>
        <row r="3605">
          <cell r="D3605" t="str">
            <v>243034</v>
          </cell>
          <cell r="E3605" t="str">
            <v>Accrued_Income_Taxes</v>
          </cell>
          <cell r="F3605" t="str">
            <v>243034     North Dakota State Income Tax</v>
          </cell>
          <cell r="G3605">
            <v>166</v>
          </cell>
        </row>
        <row r="3606">
          <cell r="D3606" t="str">
            <v>243035</v>
          </cell>
          <cell r="E3606" t="str">
            <v>Accrued_Income_Taxes</v>
          </cell>
          <cell r="F3606" t="str">
            <v>243035     Ohio State Income Tax</v>
          </cell>
          <cell r="G3606">
            <v>166</v>
          </cell>
        </row>
        <row r="3607">
          <cell r="D3607" t="str">
            <v>243036</v>
          </cell>
          <cell r="E3607" t="str">
            <v>Accrued_Income_Taxes</v>
          </cell>
          <cell r="F3607" t="str">
            <v>243036     Oklahoma State Income Tax</v>
          </cell>
          <cell r="G3607">
            <v>166</v>
          </cell>
        </row>
        <row r="3608">
          <cell r="D3608" t="str">
            <v>243037</v>
          </cell>
          <cell r="E3608" t="str">
            <v>Accrued_Income_Taxes</v>
          </cell>
          <cell r="F3608" t="str">
            <v>243037     Oregon State Income Tax</v>
          </cell>
          <cell r="G3608">
            <v>166</v>
          </cell>
        </row>
        <row r="3609">
          <cell r="D3609" t="str">
            <v>243038</v>
          </cell>
          <cell r="E3609" t="str">
            <v>Accrued_Income_Taxes</v>
          </cell>
          <cell r="F3609" t="str">
            <v>243038     Pennsylvania State Income Tax</v>
          </cell>
          <cell r="G3609">
            <v>166</v>
          </cell>
        </row>
        <row r="3610">
          <cell r="D3610" t="str">
            <v>243039</v>
          </cell>
          <cell r="E3610" t="str">
            <v>Accrued_Income_Taxes</v>
          </cell>
          <cell r="F3610" t="str">
            <v>243039     Rhode Island State Income Tax</v>
          </cell>
          <cell r="G3610">
            <v>166</v>
          </cell>
        </row>
        <row r="3611">
          <cell r="D3611" t="str">
            <v>243040</v>
          </cell>
          <cell r="E3611" t="str">
            <v>Accrued_Income_Taxes</v>
          </cell>
          <cell r="F3611" t="str">
            <v>243040     South Carolina State Income Tax</v>
          </cell>
          <cell r="G3611">
            <v>166</v>
          </cell>
        </row>
        <row r="3612">
          <cell r="D3612" t="str">
            <v>243041</v>
          </cell>
          <cell r="E3612" t="str">
            <v>Accrued_Income_Taxes</v>
          </cell>
          <cell r="F3612" t="str">
            <v>243041     South Dakota State Income Tax</v>
          </cell>
          <cell r="G3612">
            <v>166</v>
          </cell>
        </row>
        <row r="3613">
          <cell r="D3613" t="str">
            <v>243042</v>
          </cell>
          <cell r="E3613" t="str">
            <v>Accrued_Income_Taxes</v>
          </cell>
          <cell r="F3613" t="str">
            <v>243042     Tennessee State Income Tax</v>
          </cell>
          <cell r="G3613">
            <v>166</v>
          </cell>
        </row>
        <row r="3614">
          <cell r="D3614" t="str">
            <v>243043</v>
          </cell>
          <cell r="E3614" t="str">
            <v>Accrued_Income_Taxes</v>
          </cell>
          <cell r="F3614" t="str">
            <v>243043     Texas State Income Tax</v>
          </cell>
          <cell r="G3614">
            <v>166</v>
          </cell>
        </row>
        <row r="3615">
          <cell r="D3615" t="str">
            <v>243044</v>
          </cell>
          <cell r="E3615" t="str">
            <v>Accrued_Income_Taxes</v>
          </cell>
          <cell r="F3615" t="str">
            <v>243044     Utah State Income Tax</v>
          </cell>
          <cell r="G3615">
            <v>166</v>
          </cell>
        </row>
        <row r="3616">
          <cell r="D3616" t="str">
            <v>243045</v>
          </cell>
          <cell r="E3616" t="str">
            <v>Accrued_Income_Taxes</v>
          </cell>
          <cell r="F3616" t="str">
            <v>243045     Vermont State Income Tax</v>
          </cell>
          <cell r="G3616">
            <v>166</v>
          </cell>
        </row>
        <row r="3617">
          <cell r="D3617" t="str">
            <v>243046</v>
          </cell>
          <cell r="E3617" t="str">
            <v>Accrued_Income_Taxes</v>
          </cell>
          <cell r="F3617" t="str">
            <v>243046     Virginia State Income Tax</v>
          </cell>
          <cell r="G3617">
            <v>166</v>
          </cell>
        </row>
        <row r="3618">
          <cell r="D3618" t="str">
            <v>243047</v>
          </cell>
          <cell r="E3618" t="str">
            <v>Accrued_Income_Taxes</v>
          </cell>
          <cell r="F3618" t="str">
            <v>243047     Washington D.C. Income Tax</v>
          </cell>
          <cell r="G3618">
            <v>166</v>
          </cell>
        </row>
        <row r="3619">
          <cell r="D3619" t="str">
            <v>243048</v>
          </cell>
          <cell r="E3619" t="str">
            <v>Accrued_Income_Taxes</v>
          </cell>
          <cell r="F3619" t="str">
            <v>243048     Washington State Income Tax</v>
          </cell>
          <cell r="G3619">
            <v>166</v>
          </cell>
        </row>
        <row r="3620">
          <cell r="D3620" t="str">
            <v>243049</v>
          </cell>
          <cell r="E3620" t="str">
            <v>Accrued_Income_Taxes</v>
          </cell>
          <cell r="F3620" t="str">
            <v>243049     West Virginia State Income Tax</v>
          </cell>
          <cell r="G3620">
            <v>166</v>
          </cell>
        </row>
        <row r="3621">
          <cell r="D3621" t="str">
            <v>243050</v>
          </cell>
          <cell r="E3621" t="str">
            <v>Accrued_Income_Taxes</v>
          </cell>
          <cell r="F3621" t="str">
            <v>243050     Wisconsin State Income Tax</v>
          </cell>
          <cell r="G3621">
            <v>166</v>
          </cell>
        </row>
        <row r="3622">
          <cell r="D3622" t="str">
            <v>243051</v>
          </cell>
          <cell r="E3622" t="str">
            <v>Accrued_Income_Taxes</v>
          </cell>
          <cell r="F3622" t="str">
            <v>243051     Wyoming State Income Tax</v>
          </cell>
          <cell r="G3622">
            <v>166</v>
          </cell>
        </row>
        <row r="3623">
          <cell r="D3623" t="str">
            <v>243052</v>
          </cell>
          <cell r="E3623" t="str">
            <v>Accrued_Income_Taxes</v>
          </cell>
          <cell r="F3623" t="str">
            <v>243052     City of Portland Income Tax</v>
          </cell>
          <cell r="G3623">
            <v>166</v>
          </cell>
        </row>
        <row r="3624">
          <cell r="D3624" t="str">
            <v>243053</v>
          </cell>
          <cell r="E3624" t="str">
            <v>Accrued_Income_Taxes</v>
          </cell>
          <cell r="F3624" t="str">
            <v>243053     Multnomah Co., Oregon Income Tax</v>
          </cell>
          <cell r="G3624">
            <v>166</v>
          </cell>
        </row>
        <row r="3625">
          <cell r="D3625" t="str">
            <v>243060</v>
          </cell>
          <cell r="E3625" t="str">
            <v>Accrued_Income_Taxes</v>
          </cell>
          <cell r="F3625" t="str">
            <v>243060     PGHC Stand Alone State Income Tax</v>
          </cell>
          <cell r="G3625">
            <v>166</v>
          </cell>
        </row>
        <row r="3626">
          <cell r="D3626" t="str">
            <v>243061</v>
          </cell>
          <cell r="E3626" t="str">
            <v>Accrued_Income_Taxes</v>
          </cell>
          <cell r="F3626" t="str">
            <v>243061     PCorp Consolidated State Income Tax</v>
          </cell>
          <cell r="G3626">
            <v>166</v>
          </cell>
        </row>
        <row r="3627">
          <cell r="D3627" t="str">
            <v>243062</v>
          </cell>
          <cell r="E3627" t="str">
            <v>Accrued_Income_Taxes</v>
          </cell>
          <cell r="F3627" t="str">
            <v>243062     Electric State Income Tax</v>
          </cell>
          <cell r="G3627">
            <v>166</v>
          </cell>
        </row>
        <row r="3628">
          <cell r="D3628" t="str">
            <v>243065</v>
          </cell>
          <cell r="E3628" t="str">
            <v>Accrued_Income_Taxes</v>
          </cell>
          <cell r="F3628" t="str">
            <v>243065     DSR State Income Tax</v>
          </cell>
          <cell r="G3628">
            <v>166</v>
          </cell>
        </row>
        <row r="3629">
          <cell r="D3629" t="str">
            <v>243066</v>
          </cell>
          <cell r="E3629" t="str">
            <v>Accrued_Income_Taxes</v>
          </cell>
          <cell r="F3629" t="str">
            <v>243066     PTI State Income Tax</v>
          </cell>
          <cell r="G3629">
            <v>166</v>
          </cell>
        </row>
        <row r="3630">
          <cell r="D3630" t="str">
            <v>243067</v>
          </cell>
          <cell r="E3630" t="str">
            <v>Accrued_Income_Taxes</v>
          </cell>
          <cell r="F3630" t="str">
            <v>243067     PFS State Income Tax</v>
          </cell>
          <cell r="G3630">
            <v>166</v>
          </cell>
        </row>
        <row r="3631">
          <cell r="D3631" t="str">
            <v>243068</v>
          </cell>
          <cell r="E3631" t="str">
            <v>Accrued_Income_Taxes</v>
          </cell>
          <cell r="F3631" t="str">
            <v>243068     PCDC State Income Tax</v>
          </cell>
          <cell r="G3631">
            <v>166</v>
          </cell>
        </row>
        <row r="3632">
          <cell r="D3632" t="str">
            <v>243069</v>
          </cell>
          <cell r="E3632" t="str">
            <v>Accrued_Income_Taxes</v>
          </cell>
          <cell r="F3632" t="str">
            <v>243069     PCTI State Income Tax</v>
          </cell>
          <cell r="G3632">
            <v>166</v>
          </cell>
        </row>
        <row r="3633">
          <cell r="D3633" t="str">
            <v>243070</v>
          </cell>
          <cell r="E3633" t="str">
            <v>Accrued_Income_Taxes</v>
          </cell>
          <cell r="F3633" t="str">
            <v>243070     PPM State Income Tax</v>
          </cell>
          <cell r="G3633">
            <v>166</v>
          </cell>
        </row>
        <row r="3634">
          <cell r="D3634" t="str">
            <v>243071</v>
          </cell>
          <cell r="E3634" t="str">
            <v>Accrued_Income_Taxes</v>
          </cell>
          <cell r="F3634" t="str">
            <v>243071     PGC State Income Tax</v>
          </cell>
          <cell r="G3634">
            <v>166</v>
          </cell>
        </row>
        <row r="3635">
          <cell r="D3635" t="str">
            <v>243072</v>
          </cell>
          <cell r="E3635" t="str">
            <v>Accrued_Income_Taxes</v>
          </cell>
          <cell r="F3635" t="str">
            <v>243072     Pace State Income Tax</v>
          </cell>
          <cell r="G3635">
            <v>166</v>
          </cell>
        </row>
        <row r="3636">
          <cell r="D3636" t="str">
            <v>243074</v>
          </cell>
          <cell r="E3636" t="str">
            <v>Accrued_Income_Taxes</v>
          </cell>
          <cell r="F3636" t="str">
            <v>243074     PERCO State Income Tax</v>
          </cell>
          <cell r="G3636">
            <v>166</v>
          </cell>
        </row>
        <row r="3637">
          <cell r="D3637" t="str">
            <v>243075</v>
          </cell>
          <cell r="E3637" t="str">
            <v>Accrued_Income_Taxes</v>
          </cell>
          <cell r="F3637" t="str">
            <v>243075     PIMI State Income Tax</v>
          </cell>
          <cell r="G3637">
            <v>166</v>
          </cell>
        </row>
        <row r="3638">
          <cell r="D3638" t="str">
            <v>243076</v>
          </cell>
          <cell r="E3638" t="str">
            <v>Accrued_Income_Taxes</v>
          </cell>
          <cell r="F3638" t="str">
            <v>243076     Klamath State Income Tax</v>
          </cell>
          <cell r="G3638">
            <v>166</v>
          </cell>
        </row>
        <row r="3639">
          <cell r="D3639" t="str">
            <v>243078</v>
          </cell>
          <cell r="E3639" t="str">
            <v>Accrued_Income_Taxes</v>
          </cell>
          <cell r="F3639" t="str">
            <v>243078     PHC State Income Tax</v>
          </cell>
          <cell r="G3639">
            <v>166</v>
          </cell>
        </row>
        <row r="3640">
          <cell r="D3640" t="str">
            <v>243079</v>
          </cell>
          <cell r="E3640" t="str">
            <v>Accrued_Income_Taxes</v>
          </cell>
          <cell r="F3640" t="str">
            <v>243079     PDI State Income Tax</v>
          </cell>
          <cell r="G3640">
            <v>166</v>
          </cell>
        </row>
        <row r="3641">
          <cell r="D3641" t="str">
            <v>243080</v>
          </cell>
          <cell r="E3641" t="str">
            <v>Accrued_Income_Taxes</v>
          </cell>
          <cell r="F3641" t="str">
            <v>243080     CS State Income Tax</v>
          </cell>
          <cell r="G3641">
            <v>166</v>
          </cell>
        </row>
        <row r="3642">
          <cell r="D3642" t="str">
            <v>243081</v>
          </cell>
          <cell r="E3642" t="str">
            <v>Accrued_Income_Taxes</v>
          </cell>
          <cell r="F3642" t="str">
            <v>243081     PCC State Income Tax</v>
          </cell>
          <cell r="G3642">
            <v>166</v>
          </cell>
        </row>
        <row r="3643">
          <cell r="D3643" t="str">
            <v>243082</v>
          </cell>
          <cell r="E3643" t="str">
            <v>Accrued_Income_Taxes</v>
          </cell>
          <cell r="F3643" t="str">
            <v>243082     PCCH State Income Tax</v>
          </cell>
          <cell r="G3643">
            <v>166</v>
          </cell>
        </row>
        <row r="3644">
          <cell r="D3644" t="str">
            <v>243083</v>
          </cell>
          <cell r="E3644" t="str">
            <v>Accrued_Income_Taxes</v>
          </cell>
          <cell r="F3644" t="str">
            <v>243083     BSF 1 State Income Tax</v>
          </cell>
          <cell r="G3644">
            <v>166</v>
          </cell>
        </row>
        <row r="3645">
          <cell r="D3645" t="str">
            <v>243084</v>
          </cell>
          <cell r="E3645" t="str">
            <v>Accrued_Income_Taxes</v>
          </cell>
          <cell r="F3645" t="str">
            <v>243084     BSF 2 State Income Tax</v>
          </cell>
          <cell r="G3645">
            <v>166</v>
          </cell>
        </row>
        <row r="3646">
          <cell r="D3646" t="str">
            <v>243085</v>
          </cell>
          <cell r="E3646" t="str">
            <v>Accrued_Income_Taxes</v>
          </cell>
          <cell r="F3646" t="str">
            <v>243085     PNF State Income Tax</v>
          </cell>
          <cell r="G3646">
            <v>166</v>
          </cell>
        </row>
        <row r="3647">
          <cell r="D3647" t="str">
            <v>243086</v>
          </cell>
          <cell r="E3647" t="str">
            <v>Accrued_Income_Taxes</v>
          </cell>
          <cell r="F3647" t="str">
            <v>243086     PFI State Income Tax</v>
          </cell>
          <cell r="G3647">
            <v>166</v>
          </cell>
        </row>
        <row r="3648">
          <cell r="D3648" t="str">
            <v>243087</v>
          </cell>
          <cell r="E3648" t="str">
            <v>Accrued_Income_Taxes</v>
          </cell>
          <cell r="F3648" t="str">
            <v>243087     PHC Prop. State Income Tax</v>
          </cell>
          <cell r="G3648">
            <v>166</v>
          </cell>
        </row>
        <row r="3649">
          <cell r="D3649" t="str">
            <v>243090</v>
          </cell>
          <cell r="E3649" t="str">
            <v>Accrued_Income_Taxes</v>
          </cell>
          <cell r="F3649" t="str">
            <v>243090     PGHC State Income Tax</v>
          </cell>
          <cell r="G3649">
            <v>166</v>
          </cell>
        </row>
        <row r="3650">
          <cell r="D3650" t="str">
            <v>244100</v>
          </cell>
          <cell r="E3650" t="str">
            <v>Accrued_Income_Taxes</v>
          </cell>
          <cell r="F3650" t="str">
            <v>244100     Provision for Taxes on Discontinued Oper</v>
          </cell>
          <cell r="G3650">
            <v>166</v>
          </cell>
        </row>
        <row r="3651">
          <cell r="D3651" t="str">
            <v>244125</v>
          </cell>
          <cell r="E3651" t="str">
            <v>Accrued_Income_Taxes</v>
          </cell>
          <cell r="F3651" t="str">
            <v>244125     Provision for Tax on Assets Held for Sal</v>
          </cell>
          <cell r="G3651">
            <v>166</v>
          </cell>
        </row>
        <row r="3652">
          <cell r="D3652" t="str">
            <v>245942</v>
          </cell>
          <cell r="E3652" t="str">
            <v>Accrued_Income_Taxes</v>
          </cell>
          <cell r="F3652" t="str">
            <v>245942     Multnomah County, Oregon Business Tax</v>
          </cell>
          <cell r="G3652">
            <v>166</v>
          </cell>
        </row>
        <row r="3657">
          <cell r="D3657" t="str">
            <v>233001</v>
          </cell>
          <cell r="E3657" t="str">
            <v>Accrued_Property_Taxes</v>
          </cell>
          <cell r="F3657" t="str">
            <v>233001     OR - Property Tax</v>
          </cell>
          <cell r="G3657">
            <v>167</v>
          </cell>
        </row>
        <row r="3658">
          <cell r="D3658" t="str">
            <v>233002</v>
          </cell>
          <cell r="E3658" t="str">
            <v>Accrued_Property_Taxes</v>
          </cell>
          <cell r="F3658" t="str">
            <v>233002     WA - Property Tax</v>
          </cell>
          <cell r="G3658">
            <v>167</v>
          </cell>
        </row>
        <row r="3659">
          <cell r="D3659" t="str">
            <v>233003</v>
          </cell>
          <cell r="E3659" t="str">
            <v>Accrued_Property_Taxes</v>
          </cell>
          <cell r="F3659" t="str">
            <v>233003     CA - Property Tax</v>
          </cell>
          <cell r="G3659">
            <v>167</v>
          </cell>
        </row>
        <row r="3660">
          <cell r="D3660" t="str">
            <v>233004</v>
          </cell>
          <cell r="E3660" t="str">
            <v>Accrued_Property_Taxes</v>
          </cell>
          <cell r="F3660" t="str">
            <v>233004     UT - Property Tax</v>
          </cell>
          <cell r="G3660">
            <v>167</v>
          </cell>
        </row>
        <row r="3661">
          <cell r="D3661" t="str">
            <v>233005</v>
          </cell>
          <cell r="E3661" t="str">
            <v>Accrued_Property_Taxes</v>
          </cell>
          <cell r="F3661" t="str">
            <v>233005     WY - Property Tax</v>
          </cell>
          <cell r="G3661">
            <v>167</v>
          </cell>
        </row>
        <row r="3662">
          <cell r="D3662" t="str">
            <v>233006</v>
          </cell>
          <cell r="E3662" t="str">
            <v>Accrued_Property_Taxes</v>
          </cell>
          <cell r="F3662" t="str">
            <v>233006     ID - Property Tax</v>
          </cell>
          <cell r="G3662">
            <v>167</v>
          </cell>
        </row>
        <row r="3663">
          <cell r="D3663" t="str">
            <v>233007</v>
          </cell>
          <cell r="E3663" t="str">
            <v>Accrued_Property_Taxes</v>
          </cell>
          <cell r="F3663" t="str">
            <v>233007     MT - Property Tax</v>
          </cell>
          <cell r="G3663">
            <v>167</v>
          </cell>
        </row>
        <row r="3664">
          <cell r="D3664" t="str">
            <v>233008</v>
          </cell>
          <cell r="E3664" t="str">
            <v>Accrued_Property_Taxes</v>
          </cell>
          <cell r="F3664" t="str">
            <v>233008     Navajo Possessory Tax</v>
          </cell>
          <cell r="G3664">
            <v>167</v>
          </cell>
        </row>
        <row r="3665">
          <cell r="D3665" t="str">
            <v>233009</v>
          </cell>
          <cell r="E3665" t="str">
            <v>Accrued_Property_Taxes</v>
          </cell>
          <cell r="F3665" t="str">
            <v>233009     Ute Possessory Tax</v>
          </cell>
          <cell r="G3665">
            <v>167</v>
          </cell>
        </row>
        <row r="3666">
          <cell r="D3666" t="str">
            <v>233010</v>
          </cell>
          <cell r="E3666" t="str">
            <v>Accrued_Property_Taxes</v>
          </cell>
          <cell r="F3666" t="str">
            <v>233010     Sho-Ban Possessory Tax</v>
          </cell>
          <cell r="G3666">
            <v>167</v>
          </cell>
        </row>
        <row r="3667">
          <cell r="D3667" t="str">
            <v>233011</v>
          </cell>
          <cell r="E3667" t="str">
            <v>Accrued_Property_Taxes</v>
          </cell>
          <cell r="F3667" t="str">
            <v>233011     Goshute Possessory Tax</v>
          </cell>
          <cell r="G3667">
            <v>167</v>
          </cell>
        </row>
        <row r="3668">
          <cell r="D3668" t="str">
            <v>233012</v>
          </cell>
          <cell r="E3668" t="str">
            <v>Accrued_Property_Taxes</v>
          </cell>
          <cell r="F3668" t="str">
            <v>233012     CO - Property Tax</v>
          </cell>
          <cell r="G3668">
            <v>167</v>
          </cell>
        </row>
        <row r="3669">
          <cell r="D3669" t="str">
            <v>233013</v>
          </cell>
          <cell r="E3669" t="str">
            <v>Accrued_Property_Taxes</v>
          </cell>
          <cell r="F3669" t="str">
            <v>233013     NM - Property Tax</v>
          </cell>
          <cell r="G3669">
            <v>167</v>
          </cell>
        </row>
        <row r="3670">
          <cell r="D3670" t="str">
            <v>233014</v>
          </cell>
          <cell r="E3670" t="str">
            <v>Accrued_Property_Taxes</v>
          </cell>
          <cell r="F3670" t="str">
            <v>233014     AZ - Property Tax</v>
          </cell>
          <cell r="G3670">
            <v>167</v>
          </cell>
        </row>
        <row r="3671">
          <cell r="D3671" t="str">
            <v>233015</v>
          </cell>
          <cell r="E3671" t="str">
            <v>Accrued_Property_Taxes</v>
          </cell>
          <cell r="F3671" t="str">
            <v>233015     Crow Possessory Tax</v>
          </cell>
          <cell r="G3671">
            <v>167</v>
          </cell>
        </row>
        <row r="3672">
          <cell r="D3672" t="str">
            <v>233016</v>
          </cell>
          <cell r="E3672" t="str">
            <v>Accrued_Property_Taxes</v>
          </cell>
          <cell r="F3672" t="str">
            <v>233016     Umatilla Possessory Tax</v>
          </cell>
          <cell r="G3672">
            <v>167</v>
          </cell>
        </row>
        <row r="3673">
          <cell r="D3673" t="str">
            <v>233017</v>
          </cell>
          <cell r="E3673" t="str">
            <v>Accrued_Property_Taxes</v>
          </cell>
          <cell r="F3673" t="str">
            <v>233017     NV - Property Tax</v>
          </cell>
          <cell r="G3673">
            <v>167</v>
          </cell>
        </row>
        <row r="3674">
          <cell r="D3674" t="str">
            <v>233018</v>
          </cell>
          <cell r="E3674" t="str">
            <v>Accrued_Property_Taxes</v>
          </cell>
          <cell r="F3674" t="str">
            <v>233018     TX - Property Tax</v>
          </cell>
          <cell r="G3674">
            <v>167</v>
          </cell>
        </row>
        <row r="3675">
          <cell r="D3675" t="str">
            <v>233019</v>
          </cell>
          <cell r="E3675" t="str">
            <v>Accrued_Property_Taxes</v>
          </cell>
          <cell r="F3675" t="str">
            <v>233019     IA - Property Tax</v>
          </cell>
          <cell r="G3675">
            <v>167</v>
          </cell>
        </row>
        <row r="3676">
          <cell r="D3676" t="str">
            <v>233020</v>
          </cell>
          <cell r="E3676" t="str">
            <v>Accrued_Property_Taxes</v>
          </cell>
          <cell r="F3676" t="str">
            <v>233020     KS - Property Tax</v>
          </cell>
          <cell r="G3676">
            <v>167</v>
          </cell>
        </row>
        <row r="3677">
          <cell r="D3677" t="str">
            <v>235210</v>
          </cell>
          <cell r="E3677" t="str">
            <v>Accrued_Property_Taxes</v>
          </cell>
          <cell r="F3677" t="str">
            <v>235210     Accrual - Property Tax</v>
          </cell>
          <cell r="G3677">
            <v>167</v>
          </cell>
        </row>
        <row r="3682">
          <cell r="D3682" t="str">
            <v>233401</v>
          </cell>
          <cell r="E3682" t="str">
            <v>Accrued_Payroll_Taxes</v>
          </cell>
          <cell r="F3682" t="str">
            <v>233401     Oregon Unemployment</v>
          </cell>
          <cell r="G3682">
            <v>168</v>
          </cell>
        </row>
        <row r="3683">
          <cell r="D3683" t="str">
            <v>233402</v>
          </cell>
          <cell r="E3683" t="str">
            <v>Accrued_Payroll_Taxes</v>
          </cell>
          <cell r="F3683" t="str">
            <v>233402     Washington Unemployment</v>
          </cell>
          <cell r="G3683">
            <v>168</v>
          </cell>
        </row>
        <row r="3684">
          <cell r="D3684" t="str">
            <v>233403</v>
          </cell>
          <cell r="E3684" t="str">
            <v>Accrued_Payroll_Taxes</v>
          </cell>
          <cell r="F3684" t="str">
            <v>233403     Nevada Unemployment Tax</v>
          </cell>
          <cell r="G3684">
            <v>168</v>
          </cell>
        </row>
        <row r="3685">
          <cell r="D3685" t="str">
            <v>233404</v>
          </cell>
          <cell r="E3685" t="str">
            <v>Accrued_Payroll_Taxes</v>
          </cell>
          <cell r="F3685" t="str">
            <v>233404     Nevada Cep Tax</v>
          </cell>
          <cell r="G3685">
            <v>168</v>
          </cell>
        </row>
        <row r="3686">
          <cell r="D3686" t="str">
            <v>233405</v>
          </cell>
          <cell r="E3686" t="str">
            <v>Accrued_Payroll_Taxes</v>
          </cell>
          <cell r="F3686" t="str">
            <v>233405     Nevada Business Tax (By Employees)</v>
          </cell>
          <cell r="G3686">
            <v>168</v>
          </cell>
        </row>
        <row r="3687">
          <cell r="D3687" t="str">
            <v>233406</v>
          </cell>
          <cell r="E3687" t="str">
            <v>Accrued_Payroll_Taxes</v>
          </cell>
          <cell r="F3687" t="str">
            <v>233406     California Unemployment</v>
          </cell>
          <cell r="G3687">
            <v>168</v>
          </cell>
        </row>
        <row r="3688">
          <cell r="D3688" t="str">
            <v>233407</v>
          </cell>
          <cell r="E3688" t="str">
            <v>Accrued_Payroll_Taxes</v>
          </cell>
          <cell r="F3688" t="str">
            <v>233407     Texas Unemployment</v>
          </cell>
          <cell r="G3688">
            <v>168</v>
          </cell>
        </row>
        <row r="3689">
          <cell r="D3689" t="str">
            <v>233408</v>
          </cell>
          <cell r="E3689" t="str">
            <v>Accrued_Payroll_Taxes</v>
          </cell>
          <cell r="F3689" t="str">
            <v>233408     Idaho Unemployment</v>
          </cell>
          <cell r="G3689">
            <v>168</v>
          </cell>
        </row>
        <row r="3690">
          <cell r="D3690" t="str">
            <v>233409</v>
          </cell>
          <cell r="E3690" t="str">
            <v>Accrued_Payroll_Taxes</v>
          </cell>
          <cell r="F3690" t="str">
            <v>233409     Montana Unemployment</v>
          </cell>
          <cell r="G3690">
            <v>168</v>
          </cell>
        </row>
        <row r="3691">
          <cell r="D3691" t="str">
            <v>233410</v>
          </cell>
          <cell r="E3691" t="str">
            <v>Accrued_Payroll_Taxes</v>
          </cell>
          <cell r="F3691" t="str">
            <v>233410     Wyoming Employment</v>
          </cell>
          <cell r="G3691">
            <v>168</v>
          </cell>
        </row>
        <row r="3692">
          <cell r="D3692" t="str">
            <v>233411</v>
          </cell>
          <cell r="E3692" t="str">
            <v>Accrued_Payroll_Taxes</v>
          </cell>
          <cell r="F3692" t="str">
            <v>233411     Montana Old Fund Tax</v>
          </cell>
          <cell r="G3692">
            <v>168</v>
          </cell>
        </row>
        <row r="3693">
          <cell r="D3693" t="str">
            <v>233412</v>
          </cell>
          <cell r="E3693" t="str">
            <v>Accrued_Payroll_Taxes</v>
          </cell>
          <cell r="F3693" t="str">
            <v>233412     Wilsonville Payroll Tax</v>
          </cell>
          <cell r="G3693">
            <v>168</v>
          </cell>
        </row>
        <row r="3694">
          <cell r="D3694" t="str">
            <v>233413</v>
          </cell>
          <cell r="E3694" t="str">
            <v>Accrued_Payroll_Taxes</v>
          </cell>
          <cell r="F3694" t="str">
            <v>233413     Tri-Met Payroll Tax</v>
          </cell>
          <cell r="G3694">
            <v>168</v>
          </cell>
        </row>
        <row r="3695">
          <cell r="D3695" t="str">
            <v>233414</v>
          </cell>
          <cell r="E3695" t="str">
            <v>Accrued_Payroll_Taxes</v>
          </cell>
          <cell r="F3695" t="str">
            <v>233414     Lane County Mass Transit District</v>
          </cell>
          <cell r="G3695">
            <v>168</v>
          </cell>
        </row>
        <row r="3696">
          <cell r="D3696" t="str">
            <v>233415</v>
          </cell>
          <cell r="E3696" t="str">
            <v>Accrued_Payroll_Taxes</v>
          </cell>
          <cell r="F3696" t="str">
            <v>233415     Utah Unemployment Tax</v>
          </cell>
          <cell r="G3696">
            <v>168</v>
          </cell>
        </row>
        <row r="3697">
          <cell r="D3697" t="str">
            <v>233416</v>
          </cell>
          <cell r="E3697" t="str">
            <v>Accrued_Payroll_Taxes</v>
          </cell>
          <cell r="F3697" t="str">
            <v>233416     California Employment Training Fund Tax</v>
          </cell>
          <cell r="G3697">
            <v>168</v>
          </cell>
        </row>
        <row r="3701">
          <cell r="D3701" t="str">
            <v>240300</v>
          </cell>
          <cell r="E3701" t="str">
            <v>Accrued_Payroll_Taxes</v>
          </cell>
          <cell r="F3701" t="str">
            <v>240300     Provision for Social Security Taxes</v>
          </cell>
          <cell r="G3701">
            <v>168</v>
          </cell>
        </row>
        <row r="3702">
          <cell r="D3702" t="str">
            <v>240305</v>
          </cell>
          <cell r="E3702" t="str">
            <v>Accrued_Payroll_Taxes</v>
          </cell>
          <cell r="F3702" t="str">
            <v>240305     Provision for Medicare Taxes</v>
          </cell>
          <cell r="G3702">
            <v>168</v>
          </cell>
        </row>
        <row r="3703">
          <cell r="D3703" t="str">
            <v>240310</v>
          </cell>
          <cell r="E3703" t="str">
            <v>Accrued_Payroll_Taxes</v>
          </cell>
          <cell r="F3703" t="str">
            <v>240310     Provision for Unemployment Taxes</v>
          </cell>
          <cell r="G3703">
            <v>168</v>
          </cell>
        </row>
        <row r="3704">
          <cell r="D3704" t="str">
            <v>240350</v>
          </cell>
          <cell r="E3704" t="str">
            <v>Accrued_Payroll_Taxes</v>
          </cell>
          <cell r="F3704" t="str">
            <v>240350     Other Payroll Related Taxes/Liabilities</v>
          </cell>
          <cell r="G3704">
            <v>168</v>
          </cell>
        </row>
        <row r="3709">
          <cell r="D3709" t="str">
            <v>232500</v>
          </cell>
          <cell r="E3709" t="str">
            <v>Accrued_Taxes_Other</v>
          </cell>
          <cell r="F3709" t="str">
            <v>232500     Franchise/License Tax Accruals - Auto Tr</v>
          </cell>
          <cell r="G3709">
            <v>169</v>
          </cell>
        </row>
        <row r="3710">
          <cell r="D3710" t="str">
            <v>232501</v>
          </cell>
          <cell r="E3710" t="str">
            <v>Accrued_Taxes_Other</v>
          </cell>
          <cell r="F3710" t="str">
            <v>232501     Franchise/License Tax Accruals</v>
          </cell>
          <cell r="G3710">
            <v>169</v>
          </cell>
        </row>
        <row r="3712">
          <cell r="D3712" t="str">
            <v>233520</v>
          </cell>
          <cell r="E3712" t="str">
            <v>Accrued_Taxes_Other</v>
          </cell>
          <cell r="F3712" t="str">
            <v>233520     Goods &amp; Services Tax (GST) Accrued Payab</v>
          </cell>
          <cell r="G3712">
            <v>169</v>
          </cell>
        </row>
        <row r="3714">
          <cell r="D3714" t="str">
            <v>235200</v>
          </cell>
          <cell r="E3714" t="str">
            <v>Accrued_Taxes_Other</v>
          </cell>
          <cell r="F3714" t="str">
            <v>235200     Use Tax Payable</v>
          </cell>
          <cell r="G3714">
            <v>169</v>
          </cell>
        </row>
        <row r="3715">
          <cell r="D3715" t="str">
            <v>235201</v>
          </cell>
          <cell r="E3715" t="str">
            <v>Accrued_Taxes_Other</v>
          </cell>
          <cell r="F3715" t="str">
            <v>235201     Accrual-Sales &amp; Used Tax Non-Rec.</v>
          </cell>
          <cell r="G3715">
            <v>169</v>
          </cell>
        </row>
        <row r="3716">
          <cell r="D3716" t="str">
            <v>235203</v>
          </cell>
          <cell r="E3716" t="str">
            <v>Accrued_Taxes_Other</v>
          </cell>
          <cell r="F3716" t="str">
            <v>235203     Use Tax Clearing</v>
          </cell>
          <cell r="G3716">
            <v>169</v>
          </cell>
        </row>
        <row r="3720">
          <cell r="D3720" t="str">
            <v>235220</v>
          </cell>
          <cell r="E3720" t="str">
            <v>Accrued_Taxes_Other</v>
          </cell>
          <cell r="F3720" t="str">
            <v>235220     Accrual - Off-Lease Tax</v>
          </cell>
          <cell r="G3720">
            <v>169</v>
          </cell>
        </row>
        <row r="3722">
          <cell r="D3722" t="str">
            <v>235240</v>
          </cell>
          <cell r="E3722" t="str">
            <v>Accrued_Taxes_Other</v>
          </cell>
          <cell r="F3722" t="str">
            <v>235240     Montana Wholesale Energy Transaction Tax</v>
          </cell>
          <cell r="G3722">
            <v>169</v>
          </cell>
        </row>
        <row r="3723">
          <cell r="D3723" t="str">
            <v>235241</v>
          </cell>
          <cell r="E3723" t="str">
            <v>Accrued_Taxes_Other</v>
          </cell>
          <cell r="F3723" t="str">
            <v>235241     Accrued Montana Energy License Tax</v>
          </cell>
          <cell r="G3723">
            <v>169</v>
          </cell>
        </row>
        <row r="3724">
          <cell r="D3724" t="str">
            <v>235280</v>
          </cell>
          <cell r="E3724" t="str">
            <v>Accrued_Taxes_Other</v>
          </cell>
          <cell r="F3724" t="str">
            <v>235280     Accrual - Extraction Tax</v>
          </cell>
          <cell r="G3724">
            <v>169</v>
          </cell>
        </row>
        <row r="3725">
          <cell r="D3725" t="str">
            <v>235290</v>
          </cell>
          <cell r="E3725" t="str">
            <v>Accrued_Taxes_Other</v>
          </cell>
          <cell r="F3725" t="str">
            <v>235290     Accrual - Severance Tax</v>
          </cell>
          <cell r="G3725">
            <v>169</v>
          </cell>
        </row>
        <row r="3726">
          <cell r="D3726" t="str">
            <v>235300</v>
          </cell>
          <cell r="E3726" t="str">
            <v>Accrued_Taxes_Other</v>
          </cell>
          <cell r="F3726" t="str">
            <v>235300     Accrual - Excise Tax-Other</v>
          </cell>
          <cell r="G3726">
            <v>169</v>
          </cell>
        </row>
        <row r="3727">
          <cell r="D3727" t="str">
            <v>235301</v>
          </cell>
          <cell r="E3727" t="str">
            <v>Accrued_Taxes_Other</v>
          </cell>
          <cell r="F3727" t="str">
            <v>235301     Federal Excise Tax On Coal - Deer Creek</v>
          </cell>
          <cell r="G3727">
            <v>169</v>
          </cell>
        </row>
        <row r="3728">
          <cell r="D3728" t="str">
            <v>235302</v>
          </cell>
          <cell r="E3728" t="str">
            <v>Accrued_Taxes_Other</v>
          </cell>
          <cell r="F3728" t="str">
            <v>235302     Federal Excise Tax On Coal - Cottonwood</v>
          </cell>
          <cell r="G3728">
            <v>169</v>
          </cell>
        </row>
        <row r="3729">
          <cell r="D3729" t="str">
            <v>235303</v>
          </cell>
          <cell r="E3729" t="str">
            <v>Accrued_Taxes_Other</v>
          </cell>
          <cell r="F3729" t="str">
            <v>235303     Federal Excise Tax - Diesel Fuel</v>
          </cell>
          <cell r="G3729">
            <v>169</v>
          </cell>
        </row>
        <row r="3730">
          <cell r="D3730" t="str">
            <v>235304</v>
          </cell>
          <cell r="E3730" t="str">
            <v>Accrued_Taxes_Other</v>
          </cell>
          <cell r="F3730" t="str">
            <v>235304     Fed Excise Tax On Coal-Centralia Mining</v>
          </cell>
          <cell r="G3730">
            <v>169</v>
          </cell>
        </row>
        <row r="3731">
          <cell r="D3731" t="str">
            <v>235310</v>
          </cell>
          <cell r="E3731" t="str">
            <v>Accrued_Taxes_Other</v>
          </cell>
          <cell r="F3731" t="str">
            <v>235310     Accrual - B&amp;O Tax</v>
          </cell>
          <cell r="G3731">
            <v>169</v>
          </cell>
        </row>
        <row r="3732">
          <cell r="D3732" t="str">
            <v>235320</v>
          </cell>
          <cell r="E3732" t="str">
            <v>Accrued_Taxes_Other</v>
          </cell>
          <cell r="F3732" t="str">
            <v>235320     Accrual - Black Lung Tax</v>
          </cell>
          <cell r="G3732">
            <v>169</v>
          </cell>
        </row>
        <row r="3735">
          <cell r="D3735" t="str">
            <v>240340</v>
          </cell>
          <cell r="E3735" t="str">
            <v>Accrued_Taxes_Other</v>
          </cell>
          <cell r="F3735" t="str">
            <v>240340     Provision for Revenue/Gross Receipts Tax</v>
          </cell>
          <cell r="G3735">
            <v>169</v>
          </cell>
        </row>
        <row r="3737">
          <cell r="D3737" t="str">
            <v>240341</v>
          </cell>
          <cell r="E3737" t="str">
            <v>Accrued_Taxes_Other</v>
          </cell>
          <cell r="F3737" t="str">
            <v>240341     Washington Revenue Tax Associated W/Unbi</v>
          </cell>
          <cell r="G3737">
            <v>169</v>
          </cell>
        </row>
        <row r="3738">
          <cell r="D3738" t="str">
            <v>240342</v>
          </cell>
          <cell r="E3738" t="str">
            <v>Accrued_Taxes_Other</v>
          </cell>
          <cell r="F3738" t="str">
            <v>240342     Utah Gross Receipts Tax</v>
          </cell>
          <cell r="G3738">
            <v>169</v>
          </cell>
        </row>
        <row r="3739">
          <cell r="D3739" t="str">
            <v>240345</v>
          </cell>
          <cell r="E3739" t="str">
            <v>Accrued_Taxes_Other</v>
          </cell>
          <cell r="F3739" t="str">
            <v>240345     Provision for Road Use/Fuel/Vehicle Tax-</v>
          </cell>
          <cell r="G3739">
            <v>169</v>
          </cell>
        </row>
        <row r="3740">
          <cell r="D3740" t="str">
            <v>240346</v>
          </cell>
          <cell r="E3740" t="str">
            <v>Accrued_Taxes_Other</v>
          </cell>
          <cell r="F3740" t="str">
            <v>240346     Utah Special Fuel Tax</v>
          </cell>
          <cell r="G3740">
            <v>169</v>
          </cell>
        </row>
        <row r="3741">
          <cell r="D3741" t="str">
            <v>240347</v>
          </cell>
          <cell r="E3741" t="str">
            <v>Accrued_Taxes_Other</v>
          </cell>
          <cell r="F3741" t="str">
            <v>240347     Idaho Diesel Fuel Tax</v>
          </cell>
          <cell r="G3741">
            <v>169</v>
          </cell>
        </row>
        <row r="3742">
          <cell r="D3742" t="str">
            <v>240348</v>
          </cell>
          <cell r="E3742" t="str">
            <v>Accrued_Taxes_Other</v>
          </cell>
          <cell r="F3742" t="str">
            <v>240348     Idaho Road Use Tax</v>
          </cell>
          <cell r="G3742">
            <v>169</v>
          </cell>
        </row>
        <row r="3743">
          <cell r="D3743" t="str">
            <v>240349</v>
          </cell>
          <cell r="E3743" t="str">
            <v>Accrued_Taxes_Other</v>
          </cell>
          <cell r="F3743" t="str">
            <v>240349     Wyoming Motor Vehicle Tax</v>
          </cell>
          <cell r="G3743">
            <v>169</v>
          </cell>
        </row>
        <row r="3745">
          <cell r="D3745" t="str">
            <v>240352</v>
          </cell>
          <cell r="E3745" t="str">
            <v>Accrued_Taxes_Other</v>
          </cell>
          <cell r="F3745" t="str">
            <v>240352     Wyoming Road Use Tax</v>
          </cell>
          <cell r="G3745">
            <v>169</v>
          </cell>
        </row>
        <row r="3746">
          <cell r="D3746" t="str">
            <v>240353</v>
          </cell>
          <cell r="E3746" t="str">
            <v>Accrued_Taxes_Other</v>
          </cell>
          <cell r="F3746" t="str">
            <v>240353     Wyoming Special Fuel Tax</v>
          </cell>
          <cell r="G3746">
            <v>169</v>
          </cell>
        </row>
        <row r="3747">
          <cell r="D3747" t="str">
            <v>240390</v>
          </cell>
          <cell r="E3747" t="str">
            <v>Accrued_Taxes_Other</v>
          </cell>
          <cell r="F3747" t="str">
            <v>240390     Provision for Miscellaneous Taxes-Other</v>
          </cell>
          <cell r="G3747">
            <v>169</v>
          </cell>
        </row>
        <row r="3748">
          <cell r="D3748" t="str">
            <v>240391</v>
          </cell>
          <cell r="E3748" t="str">
            <v>Accrued_Taxes_Other</v>
          </cell>
          <cell r="F3748" t="str">
            <v>240391     Utah Environmental Tax</v>
          </cell>
          <cell r="G3748">
            <v>169</v>
          </cell>
        </row>
        <row r="3749">
          <cell r="D3749" t="str">
            <v>240392</v>
          </cell>
          <cell r="E3749" t="str">
            <v>Accrued_Taxes_Other</v>
          </cell>
          <cell r="F3749" t="str">
            <v>240392     Idaho Kwh Tax</v>
          </cell>
          <cell r="G3749">
            <v>169</v>
          </cell>
        </row>
        <row r="3750">
          <cell r="D3750" t="str">
            <v>240393</v>
          </cell>
          <cell r="E3750" t="str">
            <v>Accrued_Taxes_Other</v>
          </cell>
          <cell r="F3750" t="str">
            <v>240393     Wyoming Environmental Tax</v>
          </cell>
          <cell r="G3750">
            <v>169</v>
          </cell>
        </row>
        <row r="3751">
          <cell r="D3751" t="str">
            <v>240394</v>
          </cell>
          <cell r="E3751" t="str">
            <v>Accrued_Taxes_Other</v>
          </cell>
          <cell r="F3751" t="str">
            <v>240394     Navajo Sales Tax</v>
          </cell>
          <cell r="G3751">
            <v>169</v>
          </cell>
        </row>
        <row r="3752">
          <cell r="D3752" t="str">
            <v>240395</v>
          </cell>
          <cell r="E3752" t="str">
            <v>Accrued_Taxes_Other</v>
          </cell>
          <cell r="F3752" t="str">
            <v>240395     Washington Underground Storeage Tank</v>
          </cell>
          <cell r="G3752">
            <v>169</v>
          </cell>
        </row>
        <row r="3753">
          <cell r="D3753" t="str">
            <v>240396</v>
          </cell>
          <cell r="E3753" t="str">
            <v>Accrued_Taxes_Other</v>
          </cell>
          <cell r="F3753" t="str">
            <v>240396     Oregon Underground Storage Tank</v>
          </cell>
          <cell r="G3753">
            <v>169</v>
          </cell>
        </row>
        <row r="3757">
          <cell r="D3757" t="str">
            <v>240501</v>
          </cell>
          <cell r="E3757" t="str">
            <v>Accrued_Taxes_Other</v>
          </cell>
          <cell r="F3757" t="str">
            <v>240501     Washington Public Utility Tax</v>
          </cell>
          <cell r="G3757">
            <v>169</v>
          </cell>
        </row>
        <row r="3758">
          <cell r="D3758" t="str">
            <v>240502</v>
          </cell>
          <cell r="E3758" t="str">
            <v>Accrued_Taxes_Other</v>
          </cell>
          <cell r="F3758" t="str">
            <v>240502     Washington Business/Occupation Tax</v>
          </cell>
          <cell r="G3758">
            <v>169</v>
          </cell>
        </row>
        <row r="3759">
          <cell r="D3759" t="str">
            <v>240503</v>
          </cell>
          <cell r="E3759" t="str">
            <v>Accrued_Taxes_Other</v>
          </cell>
          <cell r="F3759" t="str">
            <v>240503     Washington Wholesaling Tax</v>
          </cell>
          <cell r="G3759">
            <v>169</v>
          </cell>
        </row>
        <row r="3760">
          <cell r="D3760" t="str">
            <v>240504</v>
          </cell>
          <cell r="E3760" t="str">
            <v>Accrued_Taxes_Other</v>
          </cell>
          <cell r="F3760" t="str">
            <v>240504     Washington Retailing Tax</v>
          </cell>
          <cell r="G3760">
            <v>169</v>
          </cell>
        </row>
        <row r="3761">
          <cell r="D3761" t="str">
            <v>240505</v>
          </cell>
          <cell r="E3761" t="str">
            <v>Accrued_Taxes_Other</v>
          </cell>
          <cell r="F3761" t="str">
            <v>240505     Washington Extracting Tax</v>
          </cell>
          <cell r="G3761">
            <v>169</v>
          </cell>
        </row>
        <row r="3762">
          <cell r="D3762" t="str">
            <v>240506</v>
          </cell>
          <cell r="E3762" t="str">
            <v>Accrued_Taxes_Other</v>
          </cell>
          <cell r="F3762" t="str">
            <v>240506     Washington Extracting For Hire Tax</v>
          </cell>
          <cell r="G3762">
            <v>169</v>
          </cell>
        </row>
        <row r="3763">
          <cell r="D3763" t="str">
            <v>240507</v>
          </cell>
          <cell r="E3763" t="str">
            <v>Accrued_Taxes_Other</v>
          </cell>
          <cell r="F3763" t="str">
            <v>240507     California Environmental Fee</v>
          </cell>
          <cell r="G3763">
            <v>169</v>
          </cell>
        </row>
        <row r="3764">
          <cell r="D3764" t="str">
            <v>240508</v>
          </cell>
          <cell r="E3764" t="str">
            <v>Accrued_Taxes_Other</v>
          </cell>
          <cell r="F3764" t="str">
            <v>240508     Arizona Intrastate Trip Tax</v>
          </cell>
          <cell r="G3764">
            <v>169</v>
          </cell>
        </row>
        <row r="3771">
          <cell r="D3771" t="str">
            <v>238000</v>
          </cell>
          <cell r="E3771" t="str">
            <v>Interest_Accrued</v>
          </cell>
          <cell r="F3771" t="str">
            <v>238000     Accrual - Interest</v>
          </cell>
          <cell r="G3771">
            <v>170</v>
          </cell>
        </row>
        <row r="3772">
          <cell r="D3772" t="str">
            <v>238001</v>
          </cell>
          <cell r="E3772" t="str">
            <v>Interest_Accrued</v>
          </cell>
          <cell r="F3772" t="str">
            <v>238001     8.271% FMB C-U (Rea) Due 2010</v>
          </cell>
          <cell r="G3772">
            <v>170</v>
          </cell>
        </row>
        <row r="3773">
          <cell r="D3773" t="str">
            <v>238002</v>
          </cell>
          <cell r="E3773" t="str">
            <v>Interest_Accrued</v>
          </cell>
          <cell r="F3773" t="str">
            <v>238002     7.978% FMB C-U Series (Rea) Due 2011</v>
          </cell>
          <cell r="G3773">
            <v>170</v>
          </cell>
        </row>
        <row r="3774">
          <cell r="D3774" t="str">
            <v>238003</v>
          </cell>
          <cell r="E3774" t="str">
            <v>Interest_Accrued</v>
          </cell>
          <cell r="F3774" t="str">
            <v>238003     8.493% FMB C-U Series (Rea) Due 2012</v>
          </cell>
          <cell r="G3774">
            <v>170</v>
          </cell>
        </row>
        <row r="3775">
          <cell r="D3775" t="str">
            <v>238004</v>
          </cell>
          <cell r="E3775" t="str">
            <v>Interest_Accrued</v>
          </cell>
          <cell r="F3775" t="str">
            <v>238004     8.797% FMB C-U Series (Rea) Due 2013</v>
          </cell>
          <cell r="G3775">
            <v>170</v>
          </cell>
        </row>
        <row r="3776">
          <cell r="D3776" t="str">
            <v>238005</v>
          </cell>
          <cell r="E3776" t="str">
            <v>Interest_Accrued</v>
          </cell>
          <cell r="F3776" t="str">
            <v>238005     8.734% FMB C-U Series (Rea) Due 2014</v>
          </cell>
          <cell r="G3776">
            <v>170</v>
          </cell>
        </row>
        <row r="3777">
          <cell r="D3777" t="str">
            <v>238006</v>
          </cell>
          <cell r="E3777" t="str">
            <v>Interest_Accrued</v>
          </cell>
          <cell r="F3777" t="str">
            <v>238006     8.294% FMB Cpu Series (Rea) Due 2015</v>
          </cell>
          <cell r="G3777">
            <v>170</v>
          </cell>
        </row>
        <row r="3778">
          <cell r="D3778" t="str">
            <v>238007</v>
          </cell>
          <cell r="E3778" t="str">
            <v>Interest_Accrued</v>
          </cell>
          <cell r="F3778" t="str">
            <v>238007     8.635% FMB C-U Series (Rea) Due 2016</v>
          </cell>
          <cell r="G3778">
            <v>170</v>
          </cell>
        </row>
        <row r="3779">
          <cell r="D3779" t="str">
            <v>238008</v>
          </cell>
          <cell r="E3779" t="str">
            <v>Interest_Accrued</v>
          </cell>
          <cell r="F3779" t="str">
            <v>238008     8.470% FMB C-U Series (Rea) Due 2017</v>
          </cell>
          <cell r="G3779">
            <v>170</v>
          </cell>
        </row>
        <row r="3780">
          <cell r="D3780" t="str">
            <v>238009</v>
          </cell>
          <cell r="E3780" t="str">
            <v>Interest_Accrued</v>
          </cell>
          <cell r="F3780" t="str">
            <v>238009     6 3/4% FMB Due 4/1/2005</v>
          </cell>
          <cell r="G3780">
            <v>170</v>
          </cell>
        </row>
        <row r="3781">
          <cell r="D3781" t="str">
            <v>238010</v>
          </cell>
          <cell r="E3781" t="str">
            <v>Interest_Accrued</v>
          </cell>
          <cell r="F3781" t="str">
            <v>238010     5.65% FMB Due 11/1/2006</v>
          </cell>
          <cell r="G3781">
            <v>170</v>
          </cell>
        </row>
        <row r="3782">
          <cell r="D3782" t="str">
            <v>238011</v>
          </cell>
          <cell r="E3782" t="str">
            <v>Interest_Accrued</v>
          </cell>
          <cell r="F3782" t="str">
            <v>238011     First Mortgage Bond - 9.5% Due 5-20-99</v>
          </cell>
          <cell r="G3782">
            <v>170</v>
          </cell>
        </row>
        <row r="3783">
          <cell r="D3783" t="str">
            <v>238012</v>
          </cell>
          <cell r="E3783" t="str">
            <v>Interest_Accrued</v>
          </cell>
          <cell r="F3783" t="str">
            <v>238012     First Mortgage Bond - 9.5% Due 6/1/99</v>
          </cell>
          <cell r="G3783">
            <v>170</v>
          </cell>
        </row>
        <row r="3784">
          <cell r="D3784" t="str">
            <v>238013</v>
          </cell>
          <cell r="E3784" t="str">
            <v>Interest_Accrued</v>
          </cell>
          <cell r="F3784" t="str">
            <v>238013     First Mortgage Bond - 9.5% Due 6-1-99</v>
          </cell>
          <cell r="G3784">
            <v>170</v>
          </cell>
        </row>
        <row r="3785">
          <cell r="D3785" t="str">
            <v>238014</v>
          </cell>
          <cell r="E3785" t="str">
            <v>Interest_Accrued</v>
          </cell>
          <cell r="F3785" t="str">
            <v>238014     First Mortgage Bond - 9.48% Due 5-25-99</v>
          </cell>
          <cell r="G3785">
            <v>170</v>
          </cell>
        </row>
        <row r="3786">
          <cell r="D3786" t="str">
            <v>238015</v>
          </cell>
          <cell r="E3786" t="str">
            <v>Interest_Accrued</v>
          </cell>
          <cell r="F3786" t="str">
            <v>238015     First Mortgage Bond - 9.4% Due 6-15-94</v>
          </cell>
          <cell r="G3786">
            <v>170</v>
          </cell>
        </row>
        <row r="3787">
          <cell r="D3787" t="str">
            <v>238016</v>
          </cell>
          <cell r="E3787" t="str">
            <v>Interest_Accrued</v>
          </cell>
          <cell r="F3787" t="str">
            <v>238016     First Mortgage Bond - 8.59% Due 9-1-99</v>
          </cell>
          <cell r="G3787">
            <v>170</v>
          </cell>
        </row>
        <row r="3788">
          <cell r="D3788" t="str">
            <v>238017</v>
          </cell>
          <cell r="E3788" t="str">
            <v>Interest_Accrued</v>
          </cell>
          <cell r="F3788" t="str">
            <v>238017     First Mortgage Bond - 8.55% Due 8-10-99</v>
          </cell>
          <cell r="G3788">
            <v>170</v>
          </cell>
        </row>
        <row r="3789">
          <cell r="D3789" t="str">
            <v>238018</v>
          </cell>
          <cell r="E3789" t="str">
            <v>Interest_Accrued</v>
          </cell>
          <cell r="F3789" t="str">
            <v>238018     Med-Term Note Ser B 8.90% Due 2/15/01</v>
          </cell>
          <cell r="G3789">
            <v>170</v>
          </cell>
        </row>
        <row r="3790">
          <cell r="D3790" t="str">
            <v>238019</v>
          </cell>
          <cell r="E3790" t="str">
            <v>Interest_Accrued</v>
          </cell>
          <cell r="F3790" t="str">
            <v>238019     Med-Term Note Ser B 8.90% Due 2/15/01</v>
          </cell>
          <cell r="G3790">
            <v>170</v>
          </cell>
        </row>
        <row r="3791">
          <cell r="D3791" t="str">
            <v>238020</v>
          </cell>
          <cell r="E3791" t="str">
            <v>Interest_Accrued</v>
          </cell>
          <cell r="F3791" t="str">
            <v>238020     Med-Term Note Ser B 8.88% Due 2/15/01</v>
          </cell>
          <cell r="G3791">
            <v>170</v>
          </cell>
        </row>
        <row r="3792">
          <cell r="D3792" t="str">
            <v>238021</v>
          </cell>
          <cell r="E3792" t="str">
            <v>Interest_Accrued</v>
          </cell>
          <cell r="F3792" t="str">
            <v>238021     Med-Term Note Ser B 8.90% Due 2/15/01</v>
          </cell>
          <cell r="G3792">
            <v>170</v>
          </cell>
        </row>
        <row r="3793">
          <cell r="D3793" t="str">
            <v>238022</v>
          </cell>
          <cell r="E3793" t="str">
            <v>Interest_Accrued</v>
          </cell>
          <cell r="F3793" t="str">
            <v>238022     Med-Term Note Ser.C 9% Due 9/1/03</v>
          </cell>
          <cell r="G3793">
            <v>170</v>
          </cell>
        </row>
        <row r="3794">
          <cell r="D3794" t="str">
            <v>238023</v>
          </cell>
          <cell r="E3794" t="str">
            <v>Interest_Accrued</v>
          </cell>
          <cell r="F3794" t="str">
            <v>238023     Med-Term Note Ser.A 9.10% Due 3/1/01</v>
          </cell>
          <cell r="G3794">
            <v>170</v>
          </cell>
        </row>
        <row r="3795">
          <cell r="D3795" t="str">
            <v>238024</v>
          </cell>
          <cell r="E3795" t="str">
            <v>Interest_Accrued</v>
          </cell>
          <cell r="F3795" t="str">
            <v>238024     Med-Term Note Ser.C 9.12% Due 7/5/01</v>
          </cell>
          <cell r="G3795">
            <v>170</v>
          </cell>
        </row>
        <row r="3796">
          <cell r="D3796" t="str">
            <v>238025</v>
          </cell>
          <cell r="E3796" t="str">
            <v>Interest_Accrued</v>
          </cell>
          <cell r="F3796" t="str">
            <v>238025     Med-Term Note Ser.C 9.12% Due 7/5/01</v>
          </cell>
          <cell r="G3796">
            <v>170</v>
          </cell>
        </row>
        <row r="3797">
          <cell r="D3797" t="str">
            <v>238026</v>
          </cell>
          <cell r="E3797" t="str">
            <v>Interest_Accrued</v>
          </cell>
          <cell r="F3797" t="str">
            <v>238026     Med-Term Note Ser.B 9.06% Due 7/9/91</v>
          </cell>
          <cell r="G3797">
            <v>170</v>
          </cell>
        </row>
        <row r="3798">
          <cell r="D3798" t="str">
            <v>238027</v>
          </cell>
          <cell r="E3798" t="str">
            <v>Interest_Accrued</v>
          </cell>
          <cell r="F3798" t="str">
            <v>238027     Med-Term Note Ser.C 9.15% Due 7/16/01</v>
          </cell>
          <cell r="G3798">
            <v>170</v>
          </cell>
        </row>
        <row r="3799">
          <cell r="D3799" t="str">
            <v>238028</v>
          </cell>
          <cell r="E3799" t="str">
            <v>Interest_Accrued</v>
          </cell>
          <cell r="F3799" t="str">
            <v>238028     Med-Term Note Ser.B 9.17% Due 7/17/01</v>
          </cell>
          <cell r="G3799">
            <v>170</v>
          </cell>
        </row>
        <row r="3800">
          <cell r="D3800" t="str">
            <v>238029</v>
          </cell>
          <cell r="E3800" t="str">
            <v>Interest_Accrued</v>
          </cell>
          <cell r="F3800" t="str">
            <v>238029     Med-Term Note Ser.C 9.06% Due 7/23/01</v>
          </cell>
          <cell r="G3800">
            <v>170</v>
          </cell>
        </row>
        <row r="3801">
          <cell r="D3801" t="str">
            <v>238030</v>
          </cell>
          <cell r="E3801" t="str">
            <v>Interest_Accrued</v>
          </cell>
          <cell r="F3801" t="str">
            <v>238030     Med-Term Note Ser.C 9.09% Due 7/24/01</v>
          </cell>
          <cell r="G3801">
            <v>170</v>
          </cell>
        </row>
        <row r="3802">
          <cell r="D3802" t="str">
            <v>238031</v>
          </cell>
          <cell r="E3802" t="str">
            <v>Interest_Accrued</v>
          </cell>
          <cell r="F3802" t="str">
            <v>238031     Med-Term Note Ser.C 9.10% Due 7/30/01</v>
          </cell>
          <cell r="G3802">
            <v>170</v>
          </cell>
        </row>
        <row r="3803">
          <cell r="D3803" t="str">
            <v>238032</v>
          </cell>
          <cell r="E3803" t="str">
            <v>Interest_Accrued</v>
          </cell>
          <cell r="F3803" t="str">
            <v>238032     Med-Term Note Ser.C 8.99% Due 8/7/01</v>
          </cell>
          <cell r="G3803">
            <v>170</v>
          </cell>
        </row>
        <row r="3804">
          <cell r="D3804" t="str">
            <v>238033</v>
          </cell>
          <cell r="E3804" t="str">
            <v>Interest_Accrued</v>
          </cell>
          <cell r="F3804" t="str">
            <v>238033     Med-Term Note Ser.C 9.00% Due 8/8/01</v>
          </cell>
          <cell r="G3804">
            <v>170</v>
          </cell>
        </row>
        <row r="3805">
          <cell r="D3805" t="str">
            <v>238034</v>
          </cell>
          <cell r="E3805" t="str">
            <v>Interest_Accrued</v>
          </cell>
          <cell r="F3805" t="str">
            <v>238034     Med-Term Note Ser.B 9.00% Due 8/8/01</v>
          </cell>
          <cell r="G3805">
            <v>170</v>
          </cell>
        </row>
        <row r="3806">
          <cell r="D3806" t="str">
            <v>238035</v>
          </cell>
          <cell r="E3806" t="str">
            <v>Interest_Accrued</v>
          </cell>
          <cell r="F3806" t="str">
            <v>238035     Med-Term Note Ser.C 9.15% Due 8/9/11</v>
          </cell>
          <cell r="G3806">
            <v>170</v>
          </cell>
        </row>
        <row r="3807">
          <cell r="D3807" t="str">
            <v>238036</v>
          </cell>
          <cell r="E3807" t="str">
            <v>Interest_Accrued</v>
          </cell>
          <cell r="F3807" t="str">
            <v>238036     Med-Term Note Ser.C 8.95% Due 9/1/11</v>
          </cell>
          <cell r="G3807">
            <v>170</v>
          </cell>
        </row>
        <row r="3808">
          <cell r="D3808" t="str">
            <v>238037</v>
          </cell>
          <cell r="E3808" t="str">
            <v>Interest_Accrued</v>
          </cell>
          <cell r="F3808" t="str">
            <v>238037     Med-Term Note Ser.C 8.95% Due 9/1/11</v>
          </cell>
          <cell r="G3808">
            <v>170</v>
          </cell>
        </row>
        <row r="3809">
          <cell r="D3809" t="str">
            <v>238038</v>
          </cell>
          <cell r="E3809" t="str">
            <v>Interest_Accrued</v>
          </cell>
          <cell r="F3809" t="str">
            <v>238038     Med-Term Note Ser.C 8.92% Due 9/1/11</v>
          </cell>
          <cell r="G3809">
            <v>170</v>
          </cell>
        </row>
        <row r="3810">
          <cell r="D3810" t="str">
            <v>238039</v>
          </cell>
          <cell r="E3810" t="str">
            <v>Interest_Accrued</v>
          </cell>
          <cell r="F3810" t="str">
            <v>238039     Med Term Note Ser.C 8.53% Due 12/16/21</v>
          </cell>
          <cell r="G3810">
            <v>170</v>
          </cell>
        </row>
        <row r="3811">
          <cell r="D3811" t="str">
            <v>238040</v>
          </cell>
          <cell r="E3811" t="str">
            <v>Interest_Accrued</v>
          </cell>
          <cell r="F3811" t="str">
            <v>238040     Med-Term Note Ser.C 8.29% Due 12/30/11</v>
          </cell>
          <cell r="G3811">
            <v>170</v>
          </cell>
        </row>
        <row r="3812">
          <cell r="D3812" t="str">
            <v>238041</v>
          </cell>
          <cell r="E3812" t="str">
            <v>Interest_Accrued</v>
          </cell>
          <cell r="F3812" t="str">
            <v>238041     Med-Term Note Ser.C 8.375% Due 12/31/21</v>
          </cell>
          <cell r="G3812">
            <v>170</v>
          </cell>
        </row>
        <row r="3813">
          <cell r="D3813" t="str">
            <v>238042</v>
          </cell>
          <cell r="E3813" t="str">
            <v>Interest_Accrued</v>
          </cell>
          <cell r="F3813" t="str">
            <v>238042     Med-Term Note Ser.C 8.26% Due 1/7/22</v>
          </cell>
          <cell r="G3813">
            <v>170</v>
          </cell>
        </row>
        <row r="3814">
          <cell r="D3814" t="str">
            <v>238043</v>
          </cell>
          <cell r="E3814" t="str">
            <v>Interest_Accrued</v>
          </cell>
          <cell r="F3814" t="str">
            <v>238043     Med-Term Note Ser.C 8.27% Due 1/10/22</v>
          </cell>
          <cell r="G3814">
            <v>170</v>
          </cell>
        </row>
        <row r="3815">
          <cell r="D3815" t="str">
            <v>238044</v>
          </cell>
          <cell r="E3815" t="str">
            <v>Interest_Accrued</v>
          </cell>
          <cell r="F3815" t="str">
            <v>238044     Med-Term Note Ser.C 8.26% Due 1/10/12</v>
          </cell>
          <cell r="G3815">
            <v>170</v>
          </cell>
        </row>
        <row r="3816">
          <cell r="D3816" t="str">
            <v>238045</v>
          </cell>
          <cell r="E3816" t="str">
            <v>Interest_Accrued</v>
          </cell>
          <cell r="F3816" t="str">
            <v>238045     Med-Term Note Ser.C 7.67% Due 1/10/07</v>
          </cell>
          <cell r="G3816">
            <v>170</v>
          </cell>
        </row>
        <row r="3817">
          <cell r="D3817" t="str">
            <v>238046</v>
          </cell>
          <cell r="E3817" t="str">
            <v>Interest_Accrued</v>
          </cell>
          <cell r="F3817" t="str">
            <v>238046     Med-Term Note Ser.C 8.28% Due 1/10/12</v>
          </cell>
          <cell r="G3817">
            <v>170</v>
          </cell>
        </row>
        <row r="3818">
          <cell r="D3818" t="str">
            <v>238047</v>
          </cell>
          <cell r="E3818" t="str">
            <v>Interest_Accrued</v>
          </cell>
          <cell r="F3818" t="str">
            <v>238047     Med-Term Note Ser.C 8.25% Due 2/1/12</v>
          </cell>
          <cell r="G3818">
            <v>170</v>
          </cell>
        </row>
        <row r="3819">
          <cell r="D3819" t="str">
            <v>238048</v>
          </cell>
          <cell r="E3819" t="str">
            <v>Interest_Accrued</v>
          </cell>
          <cell r="F3819" t="str">
            <v>238048     Med-Term Note Ser.D 7.86% Due 2/16/04</v>
          </cell>
          <cell r="G3819">
            <v>170</v>
          </cell>
        </row>
        <row r="3820">
          <cell r="D3820" t="str">
            <v>238049</v>
          </cell>
          <cell r="E3820" t="str">
            <v>Interest_Accrued</v>
          </cell>
          <cell r="F3820" t="str">
            <v>238049     Med-Term Note Ser.D 7.81% Due 2/16/04</v>
          </cell>
          <cell r="G3820">
            <v>170</v>
          </cell>
        </row>
        <row r="3821">
          <cell r="D3821" t="str">
            <v>238050</v>
          </cell>
          <cell r="E3821" t="str">
            <v>Interest_Accrued</v>
          </cell>
          <cell r="F3821" t="str">
            <v>238050     Med-Term Note Ser.D 7.46% Due 2/15/99</v>
          </cell>
          <cell r="G3821">
            <v>170</v>
          </cell>
        </row>
        <row r="3822">
          <cell r="D3822" t="str">
            <v>238051</v>
          </cell>
          <cell r="E3822" t="str">
            <v>Interest_Accrued</v>
          </cell>
          <cell r="F3822" t="str">
            <v>238051     Med-Term Note Ser.D 7.45% Due 1/22/99</v>
          </cell>
          <cell r="G3822">
            <v>170</v>
          </cell>
        </row>
        <row r="3823">
          <cell r="D3823" t="str">
            <v>238052</v>
          </cell>
          <cell r="E3823" t="str">
            <v>Interest_Accrued</v>
          </cell>
          <cell r="F3823" t="str">
            <v>238052     Med-Term Note Ser.D 7.79% Due 2/16/04</v>
          </cell>
          <cell r="G3823">
            <v>170</v>
          </cell>
        </row>
        <row r="3824">
          <cell r="D3824" t="str">
            <v>238053</v>
          </cell>
          <cell r="E3824" t="str">
            <v>Interest_Accrued</v>
          </cell>
          <cell r="F3824" t="str">
            <v>238053     Med-Term Note Ser.D 7.40% Due 2/15/99</v>
          </cell>
          <cell r="G3824">
            <v>170</v>
          </cell>
        </row>
        <row r="3825">
          <cell r="D3825" t="str">
            <v>238054</v>
          </cell>
          <cell r="E3825" t="str">
            <v>Interest_Accrued</v>
          </cell>
          <cell r="F3825" t="str">
            <v>238054     Med-Term Note Ser.D 7.40% Due 2/15/99</v>
          </cell>
          <cell r="G3825">
            <v>170</v>
          </cell>
        </row>
        <row r="3826">
          <cell r="D3826" t="str">
            <v>238055</v>
          </cell>
          <cell r="E3826" t="str">
            <v>Interest_Accrued</v>
          </cell>
          <cell r="F3826" t="str">
            <v>238055     Med-Term Note Ser.D 7.75% Due 2/16/04</v>
          </cell>
          <cell r="G3826">
            <v>170</v>
          </cell>
        </row>
        <row r="3827">
          <cell r="D3827" t="str">
            <v>238056</v>
          </cell>
          <cell r="E3827" t="str">
            <v>Interest_Accrued</v>
          </cell>
          <cell r="F3827" t="str">
            <v>238056     Med-Term Note Ser.D 7.45% Due 1/22/99</v>
          </cell>
          <cell r="G3827">
            <v>170</v>
          </cell>
        </row>
        <row r="3828">
          <cell r="D3828" t="str">
            <v>238057</v>
          </cell>
          <cell r="E3828" t="str">
            <v>Interest_Accrued</v>
          </cell>
          <cell r="F3828" t="str">
            <v>238057     Med-Term Note Ser.D 7.50% Due 2/15/99</v>
          </cell>
          <cell r="G3828">
            <v>170</v>
          </cell>
        </row>
        <row r="3829">
          <cell r="D3829" t="str">
            <v>238058</v>
          </cell>
          <cell r="E3829" t="str">
            <v>Interest_Accrued</v>
          </cell>
          <cell r="F3829" t="str">
            <v>238058     Med-Term Note Ser.D 7.49% Due 2/15/99</v>
          </cell>
          <cell r="G3829">
            <v>170</v>
          </cell>
        </row>
        <row r="3830">
          <cell r="D3830" t="str">
            <v>238059</v>
          </cell>
          <cell r="E3830" t="str">
            <v>Interest_Accrued</v>
          </cell>
          <cell r="F3830" t="str">
            <v>238059     Med-Term Note Ser.D 7.35% Due 2/1/99</v>
          </cell>
          <cell r="G3830">
            <v>170</v>
          </cell>
        </row>
        <row r="3831">
          <cell r="D3831" t="str">
            <v>238060</v>
          </cell>
          <cell r="E3831" t="str">
            <v>Interest_Accrued</v>
          </cell>
          <cell r="F3831" t="str">
            <v>238060     Med-Term Note Ser.D 7.45% Due 2/4/99</v>
          </cell>
          <cell r="G3831">
            <v>170</v>
          </cell>
        </row>
        <row r="3832">
          <cell r="D3832" t="str">
            <v>238061</v>
          </cell>
          <cell r="E3832" t="str">
            <v>Interest_Accrued</v>
          </cell>
          <cell r="F3832" t="str">
            <v>238061     Med-Term Note Ser.D 7.45% Due 2/15/99</v>
          </cell>
          <cell r="G3832">
            <v>170</v>
          </cell>
        </row>
        <row r="3833">
          <cell r="D3833" t="str">
            <v>238062</v>
          </cell>
          <cell r="E3833" t="str">
            <v>Interest_Accrued</v>
          </cell>
          <cell r="F3833" t="str">
            <v>238062     Med-Term Note Ser.D 7.54% Due 2/15/99</v>
          </cell>
          <cell r="G3833">
            <v>170</v>
          </cell>
        </row>
        <row r="3834">
          <cell r="D3834" t="str">
            <v>238063</v>
          </cell>
          <cell r="E3834" t="str">
            <v>Interest_Accrued</v>
          </cell>
          <cell r="F3834" t="str">
            <v>238063     Med-Term Note Ser.D 7.20% Due 8/15/02</v>
          </cell>
          <cell r="G3834">
            <v>170</v>
          </cell>
        </row>
        <row r="3835">
          <cell r="D3835" t="str">
            <v>238064</v>
          </cell>
          <cell r="E3835" t="str">
            <v>Interest_Accrued</v>
          </cell>
          <cell r="F3835" t="str">
            <v>238064     Med-Term Note Ser.D 7.20% Due 8/15/02</v>
          </cell>
          <cell r="G3835">
            <v>170</v>
          </cell>
        </row>
        <row r="3836">
          <cell r="D3836" t="str">
            <v>238065</v>
          </cell>
          <cell r="E3836" t="str">
            <v>Interest_Accrued</v>
          </cell>
          <cell r="F3836" t="str">
            <v>238065     Med-Term Note Ser.D 7.20% Due 8/15/02</v>
          </cell>
          <cell r="G3836">
            <v>170</v>
          </cell>
        </row>
        <row r="3837">
          <cell r="D3837" t="str">
            <v>238066</v>
          </cell>
          <cell r="E3837" t="str">
            <v>Interest_Accrued</v>
          </cell>
          <cell r="F3837" t="str">
            <v>238066     Med-Term Note Ser.D 7.20% Due 8/15/02</v>
          </cell>
          <cell r="G3837">
            <v>170</v>
          </cell>
        </row>
        <row r="3838">
          <cell r="D3838" t="str">
            <v>238067</v>
          </cell>
          <cell r="E3838" t="str">
            <v>Interest_Accrued</v>
          </cell>
          <cell r="F3838" t="str">
            <v>238067     Med-Term Note Ser.D 7.18% Due 8/15/02</v>
          </cell>
          <cell r="G3838">
            <v>170</v>
          </cell>
        </row>
        <row r="3839">
          <cell r="D3839" t="str">
            <v>238068</v>
          </cell>
          <cell r="E3839" t="str">
            <v>Interest_Accrued</v>
          </cell>
          <cell r="F3839" t="str">
            <v>238068     Med-Term Note Ser.D 7.18% Due 8/15/02</v>
          </cell>
          <cell r="G3839">
            <v>170</v>
          </cell>
        </row>
        <row r="3840">
          <cell r="D3840" t="str">
            <v>238069</v>
          </cell>
          <cell r="E3840" t="str">
            <v>Interest_Accrued</v>
          </cell>
          <cell r="F3840" t="str">
            <v>238069     Med-Term Note Ser.D 7.12% Due 8/15/02</v>
          </cell>
          <cell r="G3840">
            <v>170</v>
          </cell>
        </row>
        <row r="3841">
          <cell r="D3841" t="str">
            <v>238070</v>
          </cell>
          <cell r="E3841" t="str">
            <v>Interest_Accrued</v>
          </cell>
          <cell r="F3841" t="str">
            <v>238070     Med-Term Note Ser.E 7.32% Due 9/3/04</v>
          </cell>
          <cell r="G3841">
            <v>170</v>
          </cell>
        </row>
        <row r="3842">
          <cell r="D3842" t="str">
            <v>238071</v>
          </cell>
          <cell r="E3842" t="str">
            <v>Interest_Accrued</v>
          </cell>
          <cell r="F3842" t="str">
            <v>238071     Med-Term Note Ser.E 7.25% Due 9/9/02</v>
          </cell>
          <cell r="G3842">
            <v>170</v>
          </cell>
        </row>
        <row r="3843">
          <cell r="D3843" t="str">
            <v>238072</v>
          </cell>
          <cell r="E3843" t="str">
            <v>Interest_Accrued</v>
          </cell>
          <cell r="F3843" t="str">
            <v>238072     Med-Term Note Ser.E 7.25% Due 9/9/02</v>
          </cell>
          <cell r="G3843">
            <v>170</v>
          </cell>
        </row>
        <row r="3844">
          <cell r="D3844" t="str">
            <v>238073</v>
          </cell>
          <cell r="E3844" t="str">
            <v>Interest_Accrued</v>
          </cell>
          <cell r="F3844" t="str">
            <v>238073     Med-Term Note Ser.E 6.86% Due 9/11/00</v>
          </cell>
          <cell r="G3844">
            <v>170</v>
          </cell>
        </row>
        <row r="3845">
          <cell r="D3845" t="str">
            <v>238074</v>
          </cell>
          <cell r="E3845" t="str">
            <v>Interest_Accrued</v>
          </cell>
          <cell r="F3845" t="str">
            <v>238074     Med-Term Note Ser.E 8.07% Due 9/9/22</v>
          </cell>
          <cell r="G3845">
            <v>170</v>
          </cell>
        </row>
        <row r="3846">
          <cell r="D3846" t="str">
            <v>238075</v>
          </cell>
          <cell r="E3846" t="str">
            <v>Interest_Accrued</v>
          </cell>
          <cell r="F3846" t="str">
            <v>238075     Med-Term Note Ser.E 7.21% Due 9/9/02</v>
          </cell>
          <cell r="G3846">
            <v>170</v>
          </cell>
        </row>
        <row r="3847">
          <cell r="D3847" t="str">
            <v>238076</v>
          </cell>
          <cell r="E3847" t="str">
            <v>Interest_Accrued</v>
          </cell>
          <cell r="F3847" t="str">
            <v>238076     Med-Term Note Ser.E 7.14% Due 9/10/02</v>
          </cell>
          <cell r="G3847">
            <v>170</v>
          </cell>
        </row>
        <row r="3848">
          <cell r="D3848" t="str">
            <v>238077</v>
          </cell>
          <cell r="E3848" t="str">
            <v>Interest_Accrued</v>
          </cell>
          <cell r="F3848" t="str">
            <v>238077     Med-Term Note Ser.E 7.43% Due 9/11/07</v>
          </cell>
          <cell r="G3848">
            <v>170</v>
          </cell>
        </row>
        <row r="3849">
          <cell r="D3849" t="str">
            <v>238078</v>
          </cell>
          <cell r="E3849" t="str">
            <v>Interest_Accrued</v>
          </cell>
          <cell r="F3849" t="str">
            <v>238078     Med-Term Note Ser.E 8.12% Due 9/9/22</v>
          </cell>
          <cell r="G3849">
            <v>170</v>
          </cell>
        </row>
        <row r="3850">
          <cell r="D3850" t="str">
            <v>238079</v>
          </cell>
          <cell r="E3850" t="str">
            <v>Interest_Accrued</v>
          </cell>
          <cell r="F3850" t="str">
            <v>238079     Med-Term Note Ser.E 8.11% Due 9/9/22</v>
          </cell>
          <cell r="G3850">
            <v>170</v>
          </cell>
        </row>
        <row r="3851">
          <cell r="D3851" t="str">
            <v>238080</v>
          </cell>
          <cell r="E3851" t="str">
            <v>Interest_Accrued</v>
          </cell>
          <cell r="F3851" t="str">
            <v>238080     Med-Term Note Ser.E 8.05% Due 9/14/22</v>
          </cell>
          <cell r="G3851">
            <v>170</v>
          </cell>
        </row>
        <row r="3852">
          <cell r="D3852" t="str">
            <v>238081</v>
          </cell>
          <cell r="E3852" t="str">
            <v>Interest_Accrued</v>
          </cell>
          <cell r="F3852" t="str">
            <v>238081     Med-Term Note Ser.E 6.98% Due 9/16/02</v>
          </cell>
          <cell r="G3852">
            <v>170</v>
          </cell>
        </row>
        <row r="3853">
          <cell r="D3853" t="str">
            <v>238082</v>
          </cell>
          <cell r="E3853" t="str">
            <v>Interest_Accrued</v>
          </cell>
          <cell r="F3853" t="str">
            <v>238082     Med-Term Note Ser.E 6.97% Due 9/16/02</v>
          </cell>
          <cell r="G3853">
            <v>170</v>
          </cell>
        </row>
        <row r="3854">
          <cell r="D3854" t="str">
            <v>238083</v>
          </cell>
          <cell r="E3854" t="str">
            <v>Interest_Accrued</v>
          </cell>
          <cell r="F3854" t="str">
            <v>238083     Med-Trem Note Ser.E 6.95% Due 9/16/02</v>
          </cell>
          <cell r="G3854">
            <v>170</v>
          </cell>
        </row>
        <row r="3855">
          <cell r="D3855" t="str">
            <v>238084</v>
          </cell>
          <cell r="E3855" t="str">
            <v>Interest_Accrued</v>
          </cell>
          <cell r="F3855" t="str">
            <v>238084     Med-Term Note Ser.E 6.55% Due 9/15/00</v>
          </cell>
          <cell r="G3855">
            <v>170</v>
          </cell>
        </row>
        <row r="3856">
          <cell r="D3856" t="str">
            <v>238085</v>
          </cell>
          <cell r="E3856" t="str">
            <v>Interest_Accrued</v>
          </cell>
          <cell r="F3856" t="str">
            <v>238085     Med-Term Note Ser.E 7.00% Due 9/17/02</v>
          </cell>
          <cell r="G3856">
            <v>170</v>
          </cell>
        </row>
        <row r="3857">
          <cell r="D3857" t="str">
            <v>238086</v>
          </cell>
          <cell r="E3857" t="str">
            <v>Interest_Accrued</v>
          </cell>
          <cell r="F3857" t="str">
            <v>238086     Med-Term Note Ser.E 7.22% Due 9/18/07</v>
          </cell>
          <cell r="G3857">
            <v>170</v>
          </cell>
        </row>
        <row r="3858">
          <cell r="D3858" t="str">
            <v>238087</v>
          </cell>
          <cell r="E3858" t="str">
            <v>Interest_Accrued</v>
          </cell>
          <cell r="F3858" t="str">
            <v>238087     Med-Term Note Ser.E 8.05% Due 9/1/22</v>
          </cell>
          <cell r="G3858">
            <v>170</v>
          </cell>
        </row>
        <row r="3859">
          <cell r="D3859" t="str">
            <v>238088</v>
          </cell>
          <cell r="E3859" t="str">
            <v>Interest_Accrued</v>
          </cell>
          <cell r="F3859" t="str">
            <v>238088     Med-Term Note Ser.E 6.97% Due 9/23/02</v>
          </cell>
          <cell r="G3859">
            <v>170</v>
          </cell>
        </row>
        <row r="3860">
          <cell r="D3860" t="str">
            <v>238089</v>
          </cell>
          <cell r="E3860" t="str">
            <v>Interest_Accrued</v>
          </cell>
          <cell r="F3860" t="str">
            <v>238089     Med-Term Note Ser.E 7.27% Due 9/24/07</v>
          </cell>
          <cell r="G3860">
            <v>170</v>
          </cell>
        </row>
        <row r="3861">
          <cell r="D3861" t="str">
            <v>238090</v>
          </cell>
          <cell r="E3861" t="str">
            <v>Interest_Accrued</v>
          </cell>
          <cell r="F3861" t="str">
            <v>238090     Med-Term Note Ser.E 6.54% Due 9/27/99</v>
          </cell>
          <cell r="G3861">
            <v>170</v>
          </cell>
        </row>
        <row r="3862">
          <cell r="D3862" t="str">
            <v>238091</v>
          </cell>
          <cell r="E3862" t="str">
            <v>Interest_Accrued</v>
          </cell>
          <cell r="F3862" t="str">
            <v>238091     Med-Term Note Ser.E 6.51% Due 9/23/99</v>
          </cell>
          <cell r="G3862">
            <v>170</v>
          </cell>
        </row>
        <row r="3863">
          <cell r="D3863" t="str">
            <v>238092</v>
          </cell>
          <cell r="E3863" t="str">
            <v>Interest_Accrued</v>
          </cell>
          <cell r="F3863" t="str">
            <v>238092     Med-Term Note Ser.E 7.11% Due 9/24/04</v>
          </cell>
          <cell r="G3863">
            <v>170</v>
          </cell>
        </row>
        <row r="3864">
          <cell r="D3864" t="str">
            <v>238093</v>
          </cell>
          <cell r="E3864" t="str">
            <v>Interest_Accrued</v>
          </cell>
          <cell r="F3864" t="str">
            <v>238093     Med-Term Note Ser.E 8.08% Due 10/14/22</v>
          </cell>
          <cell r="G3864">
            <v>170</v>
          </cell>
        </row>
        <row r="3865">
          <cell r="D3865" t="str">
            <v>238094</v>
          </cell>
          <cell r="E3865" t="str">
            <v>Interest_Accrued</v>
          </cell>
          <cell r="F3865" t="str">
            <v>238094     Med-Term Note Ser.E 8.08% Due 10/14/22</v>
          </cell>
          <cell r="G3865">
            <v>170</v>
          </cell>
        </row>
        <row r="3866">
          <cell r="D3866" t="str">
            <v>238095</v>
          </cell>
          <cell r="E3866" t="str">
            <v>Interest_Accrued</v>
          </cell>
          <cell r="F3866" t="str">
            <v>238095     Med-Term Note Ser.E 6.53% Due 9/27/99</v>
          </cell>
          <cell r="G3866">
            <v>170</v>
          </cell>
        </row>
        <row r="3867">
          <cell r="D3867" t="str">
            <v>238096</v>
          </cell>
          <cell r="E3867" t="str">
            <v>Interest_Accrued</v>
          </cell>
          <cell r="F3867" t="str">
            <v>238096     Med-Term Note Ser.E 6.55% Due 9/28/99</v>
          </cell>
          <cell r="G3867">
            <v>170</v>
          </cell>
        </row>
        <row r="3868">
          <cell r="D3868" t="str">
            <v>238097</v>
          </cell>
          <cell r="E3868" t="str">
            <v>Interest_Accrued</v>
          </cell>
          <cell r="F3868" t="str">
            <v>238097     Med-Term Note Ser.E 7.03% Due 10/15/03</v>
          </cell>
          <cell r="G3868">
            <v>170</v>
          </cell>
        </row>
        <row r="3869">
          <cell r="D3869" t="str">
            <v>238098</v>
          </cell>
          <cell r="E3869" t="str">
            <v>Interest_Accrued</v>
          </cell>
          <cell r="F3869" t="str">
            <v>238098     Med-Term Note Ser.E 7.34% Due 10/17/05</v>
          </cell>
          <cell r="G3869">
            <v>170</v>
          </cell>
        </row>
        <row r="3870">
          <cell r="D3870" t="str">
            <v>238099</v>
          </cell>
          <cell r="E3870" t="str">
            <v>Interest_Accrued</v>
          </cell>
          <cell r="F3870" t="str">
            <v>238099     Med-Term Note Ser.E 7.36% Due 10/17/05</v>
          </cell>
          <cell r="G3870">
            <v>170</v>
          </cell>
        </row>
        <row r="3871">
          <cell r="D3871" t="str">
            <v>238100</v>
          </cell>
          <cell r="E3871" t="str">
            <v>Interest_Accrued</v>
          </cell>
          <cell r="F3871" t="str">
            <v>238100     Med-Term Note Ser.E 7.27% Due 10/21/03</v>
          </cell>
          <cell r="G3871">
            <v>170</v>
          </cell>
        </row>
        <row r="3872">
          <cell r="D3872" t="str">
            <v>238101</v>
          </cell>
          <cell r="E3872" t="str">
            <v>Interest_Accrued</v>
          </cell>
          <cell r="F3872" t="str">
            <v>238101     Med-Term Note Ser.E 7.39% Due 10/21/03</v>
          </cell>
          <cell r="G3872">
            <v>170</v>
          </cell>
        </row>
        <row r="3873">
          <cell r="D3873" t="str">
            <v>238102</v>
          </cell>
          <cell r="E3873" t="str">
            <v>Interest_Accrued</v>
          </cell>
          <cell r="F3873" t="str">
            <v>238102     Med-Term Note Ser.E 7.30% Due 10/22/04</v>
          </cell>
          <cell r="G3873">
            <v>170</v>
          </cell>
        </row>
        <row r="3874">
          <cell r="D3874" t="str">
            <v>238103</v>
          </cell>
          <cell r="E3874" t="str">
            <v>Interest_Accrued</v>
          </cell>
          <cell r="F3874" t="str">
            <v>238103     Med-Term Note Ser.E 7.30% Due 10/22/04</v>
          </cell>
          <cell r="G3874">
            <v>170</v>
          </cell>
        </row>
        <row r="3875">
          <cell r="D3875" t="str">
            <v>238104</v>
          </cell>
          <cell r="E3875" t="str">
            <v>Interest_Accrued</v>
          </cell>
          <cell r="F3875" t="str">
            <v>238104     Med-Term Note Ser.E 7.30% Due 10/22/03</v>
          </cell>
          <cell r="G3875">
            <v>170</v>
          </cell>
        </row>
        <row r="3876">
          <cell r="D3876" t="str">
            <v>238105</v>
          </cell>
          <cell r="E3876" t="str">
            <v>Interest_Accrued</v>
          </cell>
          <cell r="F3876" t="str">
            <v>238105     Med-Term Note Ser.E 7.53% Due 10/26/04</v>
          </cell>
          <cell r="G3876">
            <v>170</v>
          </cell>
        </row>
        <row r="3877">
          <cell r="D3877" t="str">
            <v>238106</v>
          </cell>
          <cell r="E3877" t="str">
            <v>Interest_Accrued</v>
          </cell>
          <cell r="F3877" t="str">
            <v>238106     Med-Term Note Ser.E 7.71% Due 10/27/04</v>
          </cell>
          <cell r="G3877">
            <v>170</v>
          </cell>
        </row>
        <row r="3878">
          <cell r="D3878" t="str">
            <v>238107</v>
          </cell>
          <cell r="E3878" t="str">
            <v>Interest_Accrued</v>
          </cell>
          <cell r="F3878" t="str">
            <v>238107     Med-Term Note Ser.E 7.71% Due 10/27/04</v>
          </cell>
          <cell r="G3878">
            <v>170</v>
          </cell>
        </row>
        <row r="3879">
          <cell r="D3879" t="str">
            <v>238108</v>
          </cell>
          <cell r="E3879" t="str">
            <v>Interest_Accrued</v>
          </cell>
          <cell r="F3879" t="str">
            <v>238108     Med-Term Note Ser.E 7.72% Due 11/2/04</v>
          </cell>
          <cell r="G3879">
            <v>170</v>
          </cell>
        </row>
        <row r="3880">
          <cell r="D3880" t="str">
            <v>238109</v>
          </cell>
          <cell r="E3880" t="str">
            <v>Interest_Accrued</v>
          </cell>
          <cell r="F3880" t="str">
            <v>238109     Med-Term Note Ser.E 7.60% Due 11/1/04</v>
          </cell>
          <cell r="G3880">
            <v>170</v>
          </cell>
        </row>
        <row r="3881">
          <cell r="D3881" t="str">
            <v>238110</v>
          </cell>
          <cell r="E3881" t="str">
            <v>Interest_Accrued</v>
          </cell>
          <cell r="F3881" t="str">
            <v>238110     Med-Term Note Ser.E 7.50% Due 8/1/01</v>
          </cell>
          <cell r="G3881">
            <v>170</v>
          </cell>
        </row>
        <row r="3882">
          <cell r="D3882" t="str">
            <v>238111</v>
          </cell>
          <cell r="E3882" t="str">
            <v>Interest_Accrued</v>
          </cell>
          <cell r="F3882" t="str">
            <v>238111     Med-Term Note Ser.E 7.66% Due 10/22/04</v>
          </cell>
          <cell r="G3882">
            <v>170</v>
          </cell>
        </row>
        <row r="3883">
          <cell r="D3883" t="str">
            <v>238112</v>
          </cell>
          <cell r="E3883" t="str">
            <v>Interest_Accrued</v>
          </cell>
          <cell r="F3883" t="str">
            <v>238112     Med-Term Note Ser.E 7.16% Due 1/19/00</v>
          </cell>
          <cell r="G3883">
            <v>170</v>
          </cell>
        </row>
        <row r="3884">
          <cell r="D3884" t="str">
            <v>238113</v>
          </cell>
          <cell r="E3884" t="str">
            <v>Interest_Accrued</v>
          </cell>
          <cell r="F3884" t="str">
            <v>238113     Med-Term Note Ser.E 7.11% Due 1/20/00</v>
          </cell>
          <cell r="G3884">
            <v>170</v>
          </cell>
        </row>
        <row r="3885">
          <cell r="D3885" t="str">
            <v>238114</v>
          </cell>
          <cell r="E3885" t="str">
            <v>Interest_Accrued</v>
          </cell>
          <cell r="F3885" t="str">
            <v>238114     Med-Term Note Ser.E 8.13% Due 1/22/13</v>
          </cell>
          <cell r="G3885">
            <v>170</v>
          </cell>
        </row>
        <row r="3886">
          <cell r="D3886" t="str">
            <v>238115</v>
          </cell>
          <cell r="E3886" t="str">
            <v>Interest_Accrued</v>
          </cell>
          <cell r="F3886" t="str">
            <v>238115     Med-Term Note Ser.E 8.23% Due 1/20/23</v>
          </cell>
          <cell r="G3886">
            <v>170</v>
          </cell>
        </row>
        <row r="3887">
          <cell r="D3887" t="str">
            <v>238116</v>
          </cell>
          <cell r="E3887" t="str">
            <v>Interest_Accrued</v>
          </cell>
          <cell r="F3887" t="str">
            <v>238116     Med-Term Note Ser.E 7.13% Due 1/20/00</v>
          </cell>
          <cell r="G3887">
            <v>170</v>
          </cell>
        </row>
        <row r="3888">
          <cell r="D3888" t="str">
            <v>238117</v>
          </cell>
          <cell r="E3888" t="str">
            <v>Interest_Accrued</v>
          </cell>
          <cell r="F3888" t="str">
            <v>238117     Med-Term Note Ser.E 7.07% Due 1/25/00</v>
          </cell>
          <cell r="G3888">
            <v>170</v>
          </cell>
        </row>
        <row r="3889">
          <cell r="D3889" t="str">
            <v>238118</v>
          </cell>
          <cell r="E3889" t="str">
            <v>Interest_Accrued</v>
          </cell>
          <cell r="F3889" t="str">
            <v>238118     Med-Term Note Ser.E 7.40% Due 1/22/03</v>
          </cell>
          <cell r="G3889">
            <v>170</v>
          </cell>
        </row>
        <row r="3890">
          <cell r="D3890" t="str">
            <v>238119</v>
          </cell>
          <cell r="E3890" t="str">
            <v>Interest_Accrued</v>
          </cell>
          <cell r="F3890" t="str">
            <v>238119     Med-Term Note Ser.E 7.43% Due 1/24/05</v>
          </cell>
          <cell r="G3890">
            <v>170</v>
          </cell>
        </row>
        <row r="3891">
          <cell r="D3891" t="str">
            <v>238120</v>
          </cell>
          <cell r="E3891" t="str">
            <v>Interest_Accrued</v>
          </cell>
          <cell r="F3891" t="str">
            <v>238120     Med-Term Note Ser.E 7.43% Due 1/24/05</v>
          </cell>
          <cell r="G3891">
            <v>170</v>
          </cell>
        </row>
        <row r="3892">
          <cell r="D3892" t="str">
            <v>238121</v>
          </cell>
          <cell r="E3892" t="str">
            <v>Interest_Accrued</v>
          </cell>
          <cell r="F3892" t="str">
            <v>238121     Med-Term Note Ser.E 6.99% Due 1/25/00</v>
          </cell>
          <cell r="G3892">
            <v>170</v>
          </cell>
        </row>
        <row r="3893">
          <cell r="D3893" t="str">
            <v>238122</v>
          </cell>
          <cell r="E3893" t="str">
            <v>Interest_Accrued</v>
          </cell>
          <cell r="F3893" t="str">
            <v>238122     Med-Term Note Ser.E 7.36% Due 1/27/03</v>
          </cell>
          <cell r="G3893">
            <v>170</v>
          </cell>
        </row>
        <row r="3894">
          <cell r="D3894" t="str">
            <v>238123</v>
          </cell>
          <cell r="E3894" t="str">
            <v>Interest_Accrued</v>
          </cell>
          <cell r="F3894" t="str">
            <v>238123     Med-Term Note Ser.E 6.97% Due 1/28/00</v>
          </cell>
          <cell r="G3894">
            <v>170</v>
          </cell>
        </row>
        <row r="3895">
          <cell r="D3895" t="str">
            <v>238124</v>
          </cell>
          <cell r="E3895" t="str">
            <v>Interest_Accrued</v>
          </cell>
          <cell r="F3895" t="str">
            <v>238124     Med-Term Note Ser.E 8.23% Due 1/20/23</v>
          </cell>
          <cell r="G3895">
            <v>170</v>
          </cell>
        </row>
        <row r="3896">
          <cell r="D3896" t="str">
            <v>238125</v>
          </cell>
          <cell r="E3896" t="str">
            <v>Interest_Accrued</v>
          </cell>
          <cell r="F3896" t="str">
            <v>238125     Med-Term Note Ser.F 7.25% Due 8/1/13</v>
          </cell>
          <cell r="G3896">
            <v>170</v>
          </cell>
        </row>
        <row r="3897">
          <cell r="D3897" t="str">
            <v>238126</v>
          </cell>
          <cell r="E3897" t="str">
            <v>Interest_Accrued</v>
          </cell>
          <cell r="F3897" t="str">
            <v>238126     Med-Term Note Ser.F 7.25% Due 8/1/13</v>
          </cell>
          <cell r="G3897">
            <v>170</v>
          </cell>
        </row>
        <row r="3898">
          <cell r="D3898" t="str">
            <v>238127</v>
          </cell>
          <cell r="E3898" t="str">
            <v>Interest_Accrued</v>
          </cell>
          <cell r="F3898" t="str">
            <v>238127     Med-Term Note Ser.F 7.25% Due 8/1/13</v>
          </cell>
          <cell r="G3898">
            <v>170</v>
          </cell>
        </row>
        <row r="3899">
          <cell r="D3899" t="str">
            <v>238128</v>
          </cell>
          <cell r="E3899" t="str">
            <v>Interest_Accrued</v>
          </cell>
          <cell r="F3899" t="str">
            <v>238128     Med-Term Note Ser.F 7.25% Due 8/1/13</v>
          </cell>
          <cell r="G3899">
            <v>170</v>
          </cell>
        </row>
        <row r="3900">
          <cell r="D3900" t="str">
            <v>238129</v>
          </cell>
          <cell r="E3900" t="str">
            <v>Interest_Accrued</v>
          </cell>
          <cell r="F3900" t="str">
            <v>238129     Med-Term Note Ser.F 6.34% Due 7/28/03</v>
          </cell>
          <cell r="G3900">
            <v>170</v>
          </cell>
        </row>
        <row r="3901">
          <cell r="D3901" t="str">
            <v>238130</v>
          </cell>
          <cell r="E3901" t="str">
            <v>Interest_Accrued</v>
          </cell>
          <cell r="F3901" t="str">
            <v>238130     Med-Term Note Ser.F 6.34% Due 7/28/03</v>
          </cell>
          <cell r="G3901">
            <v>170</v>
          </cell>
        </row>
        <row r="3902">
          <cell r="D3902" t="str">
            <v>238131</v>
          </cell>
          <cell r="E3902" t="str">
            <v>Interest_Accrued</v>
          </cell>
          <cell r="F3902" t="str">
            <v>238131     Med-Term Note Ser.F 6.34% Due 7/28/03</v>
          </cell>
          <cell r="G3902">
            <v>170</v>
          </cell>
        </row>
        <row r="3903">
          <cell r="D3903" t="str">
            <v>238132</v>
          </cell>
          <cell r="E3903" t="str">
            <v>Interest_Accrued</v>
          </cell>
          <cell r="F3903" t="str">
            <v>238132     Med-Term Note Ser.F 6.34% Due 7/28/03</v>
          </cell>
          <cell r="G3903">
            <v>170</v>
          </cell>
        </row>
        <row r="3904">
          <cell r="D3904" t="str">
            <v>238133</v>
          </cell>
          <cell r="E3904" t="str">
            <v>Interest_Accrued</v>
          </cell>
          <cell r="F3904" t="str">
            <v>238133     Med-Term Note Ser.F 6.34% Due 7/28/03</v>
          </cell>
          <cell r="G3904">
            <v>170</v>
          </cell>
        </row>
        <row r="3905">
          <cell r="D3905" t="str">
            <v>238134</v>
          </cell>
          <cell r="E3905" t="str">
            <v>Interest_Accrued</v>
          </cell>
          <cell r="F3905" t="str">
            <v>238134     Med-Term Note Ser.F 6.31% Due 7/28/03</v>
          </cell>
          <cell r="G3905">
            <v>170</v>
          </cell>
        </row>
        <row r="3906">
          <cell r="D3906" t="str">
            <v>238135</v>
          </cell>
          <cell r="E3906" t="str">
            <v>Interest_Accrued</v>
          </cell>
          <cell r="F3906" t="str">
            <v>238135     Med-Term Note Ser.F 6.31% Due 7/28/03</v>
          </cell>
          <cell r="G3906">
            <v>170</v>
          </cell>
        </row>
        <row r="3907">
          <cell r="D3907" t="str">
            <v>238136</v>
          </cell>
          <cell r="E3907" t="str">
            <v>Interest_Accrued</v>
          </cell>
          <cell r="F3907" t="str">
            <v>238136     Med-Term Note Ser.F 6.31% Due 7/28/03</v>
          </cell>
          <cell r="G3907">
            <v>170</v>
          </cell>
        </row>
        <row r="3908">
          <cell r="D3908" t="str">
            <v>238137</v>
          </cell>
          <cell r="E3908" t="str">
            <v>Interest_Accrued</v>
          </cell>
          <cell r="F3908" t="str">
            <v>238137     Med-Term Note Ser.F 6.31% Due 7/28/03</v>
          </cell>
          <cell r="G3908">
            <v>170</v>
          </cell>
        </row>
        <row r="3909">
          <cell r="D3909" t="str">
            <v>238138</v>
          </cell>
          <cell r="E3909" t="str">
            <v>Interest_Accrued</v>
          </cell>
          <cell r="F3909" t="str">
            <v>238138     Med-Term Note Ser.F 7.40% Due 7/28/23</v>
          </cell>
          <cell r="G3909">
            <v>170</v>
          </cell>
        </row>
        <row r="3910">
          <cell r="D3910" t="str">
            <v>238139</v>
          </cell>
          <cell r="E3910" t="str">
            <v>Interest_Accrued</v>
          </cell>
          <cell r="F3910" t="str">
            <v>238139     Med-Term Note Ser.F 7.26% Due 7/21/23</v>
          </cell>
          <cell r="G3910">
            <v>170</v>
          </cell>
        </row>
        <row r="3911">
          <cell r="D3911" t="str">
            <v>238140</v>
          </cell>
          <cell r="E3911" t="str">
            <v>Interest_Accrued</v>
          </cell>
          <cell r="F3911" t="str">
            <v>238140     Med-Term Note Ser.F 7.26% Due 7/21/23</v>
          </cell>
          <cell r="G3911">
            <v>170</v>
          </cell>
        </row>
        <row r="3912">
          <cell r="D3912" t="str">
            <v>238141</v>
          </cell>
          <cell r="E3912" t="str">
            <v>Interest_Accrued</v>
          </cell>
          <cell r="F3912" t="str">
            <v>238141     Med-Term Note Ser.F 5.85% 4/17/00</v>
          </cell>
          <cell r="G3912">
            <v>170</v>
          </cell>
        </row>
        <row r="3913">
          <cell r="D3913" t="str">
            <v>238142</v>
          </cell>
          <cell r="E3913" t="str">
            <v>Interest_Accrued</v>
          </cell>
          <cell r="F3913" t="str">
            <v>238142     Med-Term Note Ser.F 5.85% Due 4/17/00</v>
          </cell>
          <cell r="G3913">
            <v>170</v>
          </cell>
        </row>
        <row r="3914">
          <cell r="D3914" t="str">
            <v>238143</v>
          </cell>
          <cell r="E3914" t="str">
            <v>Interest_Accrued</v>
          </cell>
          <cell r="F3914" t="str">
            <v>238143     Med-Term Note Ser.F 5.85% Due 4/17/00</v>
          </cell>
          <cell r="G3914">
            <v>170</v>
          </cell>
        </row>
        <row r="3915">
          <cell r="D3915" t="str">
            <v>238144</v>
          </cell>
          <cell r="E3915" t="str">
            <v>Interest_Accrued</v>
          </cell>
          <cell r="F3915" t="str">
            <v>238144     Med-Term Note Ser.F 5.85% Due 4/17/00</v>
          </cell>
          <cell r="G3915">
            <v>170</v>
          </cell>
        </row>
        <row r="3916">
          <cell r="D3916" t="str">
            <v>238145</v>
          </cell>
          <cell r="E3916" t="str">
            <v>Interest_Accrued</v>
          </cell>
          <cell r="F3916" t="str">
            <v>238145     Med-Term Note Ser.F 6.02% Due 5/15/01</v>
          </cell>
          <cell r="G3916">
            <v>170</v>
          </cell>
        </row>
        <row r="3917">
          <cell r="D3917" t="str">
            <v>238146</v>
          </cell>
          <cell r="E3917" t="str">
            <v>Interest_Accrued</v>
          </cell>
          <cell r="F3917" t="str">
            <v>238146     Med-Term Note Ser.F 6.05% Due 4/17/00</v>
          </cell>
          <cell r="G3917">
            <v>170</v>
          </cell>
        </row>
        <row r="3918">
          <cell r="D3918" t="str">
            <v>238147</v>
          </cell>
          <cell r="E3918" t="str">
            <v>Interest_Accrued</v>
          </cell>
          <cell r="F3918" t="str">
            <v>238147     Med-Term Note Ser.F 6.05% Due 4/17/00</v>
          </cell>
          <cell r="G3918">
            <v>170</v>
          </cell>
        </row>
        <row r="3919">
          <cell r="D3919" t="str">
            <v>238148</v>
          </cell>
          <cell r="E3919" t="str">
            <v>Interest_Accrued</v>
          </cell>
          <cell r="F3919" t="str">
            <v>238148     Med-Term Note Ser.F 6.05% Due 4/17/00</v>
          </cell>
          <cell r="G3919">
            <v>170</v>
          </cell>
        </row>
        <row r="3920">
          <cell r="D3920" t="str">
            <v>238149</v>
          </cell>
          <cell r="E3920" t="str">
            <v>Interest_Accrued</v>
          </cell>
          <cell r="F3920" t="str">
            <v>238149     Med-Term Note Ser.F 6.05% Due 4/17/00</v>
          </cell>
          <cell r="G3920">
            <v>170</v>
          </cell>
        </row>
        <row r="3921">
          <cell r="D3921" t="str">
            <v>238150</v>
          </cell>
          <cell r="E3921" t="str">
            <v>Interest_Accrued</v>
          </cell>
          <cell r="F3921" t="str">
            <v>238150     Med-Term Note Ser.F 7.23% Due 8/16/23</v>
          </cell>
          <cell r="G3921">
            <v>170</v>
          </cell>
        </row>
        <row r="3922">
          <cell r="D3922" t="str">
            <v>238151</v>
          </cell>
          <cell r="E3922" t="str">
            <v>Interest_Accrued</v>
          </cell>
          <cell r="F3922" t="str">
            <v>238151     Med-Term Note Ser.F 7.24% Due 8/16/23</v>
          </cell>
          <cell r="G3922">
            <v>170</v>
          </cell>
        </row>
        <row r="3923">
          <cell r="D3923" t="str">
            <v>238152</v>
          </cell>
          <cell r="E3923" t="str">
            <v>Interest_Accrued</v>
          </cell>
          <cell r="F3923" t="str">
            <v>238152     Med-Term Note Ser.F 7.37% Due 8/11/23</v>
          </cell>
          <cell r="G3923">
            <v>170</v>
          </cell>
        </row>
        <row r="3924">
          <cell r="D3924" t="str">
            <v>238153</v>
          </cell>
          <cell r="E3924" t="str">
            <v>Interest_Accrued</v>
          </cell>
          <cell r="F3924" t="str">
            <v>238153     Med-Term Note Ser.F 6.75% Due 9/14/23</v>
          </cell>
          <cell r="G3924">
            <v>170</v>
          </cell>
        </row>
        <row r="3925">
          <cell r="D3925" t="str">
            <v>238154</v>
          </cell>
          <cell r="E3925" t="str">
            <v>Interest_Accrued</v>
          </cell>
          <cell r="F3925" t="str">
            <v>238154     Med-Term Note Ser.F 6.75% Due 9/14/23</v>
          </cell>
          <cell r="G3925">
            <v>170</v>
          </cell>
        </row>
        <row r="3926">
          <cell r="D3926" t="str">
            <v>238155</v>
          </cell>
          <cell r="E3926" t="str">
            <v>Interest_Accrued</v>
          </cell>
          <cell r="F3926" t="str">
            <v>238155     Med-Term Note Ser.F 6.72% Due 9/14/23</v>
          </cell>
          <cell r="G3926">
            <v>170</v>
          </cell>
        </row>
        <row r="3927">
          <cell r="D3927" t="str">
            <v>238156</v>
          </cell>
          <cell r="E3927" t="str">
            <v>Interest_Accrued</v>
          </cell>
          <cell r="F3927" t="str">
            <v>238156     Med-Term Note Ser.F 6.75% Due 10/26/23</v>
          </cell>
          <cell r="G3927">
            <v>170</v>
          </cell>
        </row>
        <row r="3928">
          <cell r="D3928" t="str">
            <v>238157</v>
          </cell>
          <cell r="E3928" t="str">
            <v>Interest_Accrued</v>
          </cell>
          <cell r="F3928" t="str">
            <v>238157     Med-Term Note Ser.F 6.75% Due 10/26/23</v>
          </cell>
          <cell r="G3928">
            <v>170</v>
          </cell>
        </row>
        <row r="3929">
          <cell r="D3929" t="str">
            <v>238158</v>
          </cell>
          <cell r="E3929" t="str">
            <v>Interest_Accrued</v>
          </cell>
          <cell r="F3929" t="str">
            <v>238158     Med-Term Note Ser.F 6.75% Due 10/26/23</v>
          </cell>
          <cell r="G3929">
            <v>170</v>
          </cell>
        </row>
        <row r="3930">
          <cell r="D3930" t="str">
            <v>238159</v>
          </cell>
          <cell r="E3930" t="str">
            <v>Interest_Accrued</v>
          </cell>
          <cell r="F3930" t="str">
            <v>238159     Med-Term Note Ser.F 8.625% Due 12/31/24</v>
          </cell>
          <cell r="G3930">
            <v>170</v>
          </cell>
        </row>
        <row r="3931">
          <cell r="D3931" t="str">
            <v>238160</v>
          </cell>
          <cell r="E3931" t="str">
            <v>Interest_Accrued</v>
          </cell>
          <cell r="F3931" t="str">
            <v>238160     Med Term Note Ser G 6.625% Due 6/1/07</v>
          </cell>
          <cell r="G3931">
            <v>170</v>
          </cell>
        </row>
        <row r="3932">
          <cell r="D3932" t="str">
            <v>238161</v>
          </cell>
          <cell r="E3932" t="str">
            <v>Interest_Accrued</v>
          </cell>
          <cell r="F3932" t="str">
            <v>238161     Med-Term Note Ser.G 6.12% Due 1/15/2006</v>
          </cell>
          <cell r="G3932">
            <v>170</v>
          </cell>
        </row>
        <row r="3933">
          <cell r="D3933" t="str">
            <v>238162</v>
          </cell>
          <cell r="E3933" t="str">
            <v>Interest_Accrued</v>
          </cell>
          <cell r="F3933" t="str">
            <v>238162     Med-Term Note Ser.G 6.71% Due 1/15/2026</v>
          </cell>
          <cell r="G3933">
            <v>170</v>
          </cell>
        </row>
        <row r="3934">
          <cell r="D3934" t="str">
            <v>238163</v>
          </cell>
          <cell r="E3934" t="str">
            <v>Interest_Accrued</v>
          </cell>
          <cell r="F3934" t="str">
            <v>238163     Med-Term Note Ser H 6.75% Due 7/15/2004</v>
          </cell>
          <cell r="G3934">
            <v>170</v>
          </cell>
        </row>
        <row r="3935">
          <cell r="D3935" t="str">
            <v>238164</v>
          </cell>
          <cell r="E3935" t="str">
            <v>Interest_Accrued</v>
          </cell>
          <cell r="F3935" t="str">
            <v>238164     Med-Term Note Ser H 7.00% Due 7/15/2009</v>
          </cell>
          <cell r="G3935">
            <v>170</v>
          </cell>
        </row>
        <row r="3936">
          <cell r="D3936" t="str">
            <v>238165</v>
          </cell>
          <cell r="E3936" t="str">
            <v>Interest_Accrued</v>
          </cell>
          <cell r="F3936" t="str">
            <v>238165     Med-Term Note Ser H 6.375% Due 5/15/2008</v>
          </cell>
          <cell r="G3936">
            <v>170</v>
          </cell>
        </row>
        <row r="3937">
          <cell r="D3937" t="str">
            <v>238166</v>
          </cell>
          <cell r="E3937" t="str">
            <v>Interest_Accrued</v>
          </cell>
          <cell r="F3937" t="str">
            <v>238166     6.90% FMB Due 11/15/2011</v>
          </cell>
          <cell r="G3937">
            <v>170</v>
          </cell>
        </row>
        <row r="3938">
          <cell r="D3938" t="str">
            <v>238167</v>
          </cell>
          <cell r="E3938" t="str">
            <v>Interest_Accrued</v>
          </cell>
          <cell r="F3938" t="str">
            <v>238167     7.70% FMB Due 11/15/2031</v>
          </cell>
          <cell r="G3938">
            <v>170</v>
          </cell>
        </row>
        <row r="3939">
          <cell r="D3939" t="str">
            <v>238168</v>
          </cell>
          <cell r="E3939" t="str">
            <v>Interest_Accrued</v>
          </cell>
          <cell r="F3939" t="str">
            <v>238168     4.30% FMB Due 9/15/2008</v>
          </cell>
          <cell r="G3939">
            <v>170</v>
          </cell>
        </row>
        <row r="3940">
          <cell r="D3940" t="str">
            <v>238169</v>
          </cell>
          <cell r="E3940" t="str">
            <v>Interest_Accrued</v>
          </cell>
          <cell r="F3940" t="str">
            <v>238169     5.45% FMB Due 9/15/2013</v>
          </cell>
          <cell r="G3940">
            <v>170</v>
          </cell>
        </row>
        <row r="3941">
          <cell r="D3941" t="str">
            <v>238170</v>
          </cell>
          <cell r="E3941" t="str">
            <v>Interest_Accrued</v>
          </cell>
          <cell r="F3941" t="str">
            <v>238170     4.95% FMB Due 8/15/2014</v>
          </cell>
          <cell r="G3941">
            <v>170</v>
          </cell>
        </row>
        <row r="3942">
          <cell r="D3942" t="str">
            <v>238171</v>
          </cell>
          <cell r="E3942" t="str">
            <v>Interest_Accrued</v>
          </cell>
          <cell r="F3942" t="str">
            <v>238171     5.90% FMB Due 8/15/2034</v>
          </cell>
          <cell r="G3942">
            <v>170</v>
          </cell>
        </row>
        <row r="3943">
          <cell r="D3943" t="str">
            <v>238172</v>
          </cell>
          <cell r="E3943" t="str">
            <v>Interest_Accrued</v>
          </cell>
          <cell r="F3943" t="str">
            <v>238172     5.25% FMB Due 6/15/2035</v>
          </cell>
          <cell r="G3943">
            <v>170</v>
          </cell>
        </row>
        <row r="3944">
          <cell r="D3944" t="str">
            <v>238600</v>
          </cell>
          <cell r="E3944" t="str">
            <v>Interest_Accrued</v>
          </cell>
          <cell r="F3944" t="str">
            <v>238600     PCRB-Emery Co. 1991 Due 2015</v>
          </cell>
          <cell r="G3944">
            <v>170</v>
          </cell>
        </row>
        <row r="3945">
          <cell r="D3945" t="str">
            <v>238601</v>
          </cell>
          <cell r="E3945" t="str">
            <v>Interest_Accrued</v>
          </cell>
          <cell r="F3945" t="str">
            <v>238601     PCRB-Lincoln Co. 1991 Due 2016</v>
          </cell>
          <cell r="G3945">
            <v>170</v>
          </cell>
        </row>
        <row r="3946">
          <cell r="D3946" t="str">
            <v>238602</v>
          </cell>
          <cell r="E3946" t="str">
            <v>Interest_Accrued</v>
          </cell>
          <cell r="F3946" t="str">
            <v>238602     PCRB-Sweetwater Co. 1988A Due 2017</v>
          </cell>
          <cell r="G3946">
            <v>170</v>
          </cell>
        </row>
        <row r="3947">
          <cell r="D3947" t="str">
            <v>238603</v>
          </cell>
          <cell r="E3947" t="str">
            <v>Interest_Accrued</v>
          </cell>
          <cell r="F3947" t="str">
            <v>238603     PCRB-City of Gillette 1988 Due 2018</v>
          </cell>
          <cell r="G3947">
            <v>170</v>
          </cell>
        </row>
        <row r="3948">
          <cell r="D3948" t="str">
            <v>238604</v>
          </cell>
          <cell r="E3948" t="str">
            <v>Interest_Accrued</v>
          </cell>
          <cell r="F3948" t="str">
            <v>238604     PCRB-Sweetwater/Converse Co.1988 Due 201</v>
          </cell>
          <cell r="G3948">
            <v>170</v>
          </cell>
        </row>
        <row r="3949">
          <cell r="D3949" t="str">
            <v>238605</v>
          </cell>
          <cell r="E3949" t="str">
            <v>Interest_Accrued</v>
          </cell>
          <cell r="F3949" t="str">
            <v>238605     PCRB-Sweetwater Co. 1984 Due 2014</v>
          </cell>
          <cell r="G3949">
            <v>170</v>
          </cell>
        </row>
        <row r="3950">
          <cell r="D3950" t="str">
            <v>238606</v>
          </cell>
          <cell r="E3950" t="str">
            <v>Interest_Accrued</v>
          </cell>
          <cell r="F3950" t="str">
            <v>238606     PCRB-Sweetwater Co. 1992A Due 2020</v>
          </cell>
          <cell r="G3950">
            <v>170</v>
          </cell>
        </row>
        <row r="3951">
          <cell r="D3951" t="str">
            <v>238607</v>
          </cell>
          <cell r="E3951" t="str">
            <v>Interest_Accrued</v>
          </cell>
          <cell r="F3951" t="str">
            <v>238607     PCRB-Converse Co. 1992 Due 2020</v>
          </cell>
          <cell r="G3951">
            <v>170</v>
          </cell>
        </row>
        <row r="3952">
          <cell r="D3952" t="str">
            <v>238608</v>
          </cell>
          <cell r="E3952" t="str">
            <v>Interest_Accrued</v>
          </cell>
          <cell r="F3952" t="str">
            <v>238608     PCRB-Sweetwater 1992B Due 2020</v>
          </cell>
          <cell r="G3952">
            <v>170</v>
          </cell>
        </row>
        <row r="3953">
          <cell r="D3953" t="str">
            <v>238609</v>
          </cell>
          <cell r="E3953" t="str">
            <v>Interest_Accrued</v>
          </cell>
          <cell r="F3953" t="str">
            <v>238609     PCRB-Emery Co. 1993A Due 2023</v>
          </cell>
          <cell r="G3953">
            <v>170</v>
          </cell>
        </row>
        <row r="3954">
          <cell r="D3954" t="str">
            <v>238610</v>
          </cell>
          <cell r="E3954" t="str">
            <v>Interest_Accrued</v>
          </cell>
          <cell r="F3954" t="str">
            <v>238610     PCRB-Emery Co. 1993B Due 2023</v>
          </cell>
          <cell r="G3954">
            <v>170</v>
          </cell>
        </row>
        <row r="3955">
          <cell r="D3955" t="str">
            <v>238611</v>
          </cell>
          <cell r="E3955" t="str">
            <v>Interest_Accrued</v>
          </cell>
          <cell r="F3955" t="str">
            <v>238611     PCRB-Lincoln Co. 1993 Due 2021</v>
          </cell>
          <cell r="G3955">
            <v>170</v>
          </cell>
        </row>
        <row r="3956">
          <cell r="D3956" t="str">
            <v>238612</v>
          </cell>
          <cell r="E3956" t="str">
            <v>Interest_Accrued</v>
          </cell>
          <cell r="F3956" t="str">
            <v>238612     PCRB-Sweetwater Co. 1994A Due 2024</v>
          </cell>
          <cell r="G3956">
            <v>170</v>
          </cell>
        </row>
        <row r="3957">
          <cell r="D3957" t="str">
            <v>238613</v>
          </cell>
          <cell r="E3957" t="str">
            <v>Interest_Accrued</v>
          </cell>
          <cell r="F3957" t="str">
            <v>238613     PCRB-Carbon Co. 1994 Due 2024</v>
          </cell>
          <cell r="G3957">
            <v>170</v>
          </cell>
        </row>
        <row r="3958">
          <cell r="D3958" t="str">
            <v>238614</v>
          </cell>
          <cell r="E3958" t="str">
            <v>Interest_Accrued</v>
          </cell>
          <cell r="F3958" t="str">
            <v>238614     PCRB-Moffat Co. 1994 Due 2013</v>
          </cell>
          <cell r="G3958">
            <v>170</v>
          </cell>
        </row>
        <row r="3959">
          <cell r="D3959" t="str">
            <v>238615</v>
          </cell>
          <cell r="E3959" t="str">
            <v>Interest_Accrued</v>
          </cell>
          <cell r="F3959" t="str">
            <v>238615     PCRB-Lincoln Co. 1995 Due 2025</v>
          </cell>
          <cell r="G3959">
            <v>170</v>
          </cell>
        </row>
        <row r="3960">
          <cell r="D3960" t="str">
            <v>238616</v>
          </cell>
          <cell r="E3960" t="str">
            <v>Interest_Accrued</v>
          </cell>
          <cell r="F3960" t="str">
            <v>238616     PCRB-Sweetwater Co. 1995 Due 2025</v>
          </cell>
          <cell r="G3960">
            <v>170</v>
          </cell>
        </row>
        <row r="3961">
          <cell r="D3961" t="str">
            <v>238617</v>
          </cell>
          <cell r="E3961" t="str">
            <v>Interest_Accrued</v>
          </cell>
          <cell r="F3961" t="str">
            <v>238617     PCRB-Emery Co. 1996 Due 2030</v>
          </cell>
          <cell r="G3961">
            <v>170</v>
          </cell>
        </row>
        <row r="3962">
          <cell r="D3962" t="str">
            <v>238618</v>
          </cell>
          <cell r="E3962" t="str">
            <v>Interest_Accrued</v>
          </cell>
          <cell r="F3962" t="str">
            <v>238618     Emery County Rate Swap</v>
          </cell>
          <cell r="G3962">
            <v>170</v>
          </cell>
        </row>
        <row r="3963">
          <cell r="D3963" t="str">
            <v>238619</v>
          </cell>
          <cell r="E3963" t="str">
            <v>Interest_Accrued</v>
          </cell>
          <cell r="F3963" t="str">
            <v>238619     Lincoln County Rate Swap</v>
          </cell>
          <cell r="G3963">
            <v>170</v>
          </cell>
        </row>
        <row r="3964">
          <cell r="D3964" t="str">
            <v>238620</v>
          </cell>
          <cell r="E3964" t="str">
            <v>Interest_Accrued</v>
          </cell>
          <cell r="F3964" t="str">
            <v>238620     Amortizing Swap - Credit Suisse</v>
          </cell>
          <cell r="G3964">
            <v>170</v>
          </cell>
        </row>
        <row r="3965">
          <cell r="D3965" t="str">
            <v>238621</v>
          </cell>
          <cell r="E3965" t="str">
            <v>Interest_Accrued</v>
          </cell>
          <cell r="F3965" t="str">
            <v>238621     PCRB-City of Forsyth 1988 Due 2019</v>
          </cell>
          <cell r="G3965">
            <v>170</v>
          </cell>
        </row>
        <row r="3966">
          <cell r="D3966" t="str">
            <v>238622</v>
          </cell>
          <cell r="E3966" t="str">
            <v>Interest_Accrued</v>
          </cell>
          <cell r="F3966" t="str">
            <v>238622     PCRB-City of Forsyth 1986 Due 2016</v>
          </cell>
          <cell r="G3966">
            <v>170</v>
          </cell>
        </row>
        <row r="3967">
          <cell r="D3967" t="str">
            <v>238623</v>
          </cell>
          <cell r="E3967" t="str">
            <v>Interest_Accrued</v>
          </cell>
          <cell r="F3967" t="str">
            <v>238623     Sweetwater 1990A PCRB</v>
          </cell>
          <cell r="G3967">
            <v>170</v>
          </cell>
        </row>
        <row r="3968">
          <cell r="D3968" t="str">
            <v>238624</v>
          </cell>
          <cell r="E3968" t="str">
            <v>Interest_Accrued</v>
          </cell>
          <cell r="F3968" t="str">
            <v>238624     PCRB-Sweetwater 1990A Due 2015</v>
          </cell>
          <cell r="G3968">
            <v>170</v>
          </cell>
        </row>
        <row r="3969">
          <cell r="D3969" t="str">
            <v>238625</v>
          </cell>
          <cell r="E3969" t="str">
            <v>Interest_Accrued</v>
          </cell>
          <cell r="F3969" t="str">
            <v>238625     PCRB-Converse Co. 1994 Due 2024</v>
          </cell>
          <cell r="G3969">
            <v>170</v>
          </cell>
        </row>
        <row r="3970">
          <cell r="D3970" t="str">
            <v>238626</v>
          </cell>
          <cell r="E3970" t="str">
            <v>Interest_Accrued</v>
          </cell>
          <cell r="F3970" t="str">
            <v>238626     PCRB-Emery Co. 1994 Due 2024</v>
          </cell>
          <cell r="G3970">
            <v>170</v>
          </cell>
        </row>
        <row r="3971">
          <cell r="D3971" t="str">
            <v>238627</v>
          </cell>
          <cell r="E3971" t="str">
            <v>Interest_Accrued</v>
          </cell>
          <cell r="F3971" t="str">
            <v>238627     PCRB-Lincoln Co. 1994 Due 2024</v>
          </cell>
          <cell r="G3971">
            <v>170</v>
          </cell>
        </row>
        <row r="3972">
          <cell r="D3972" t="str">
            <v>238628</v>
          </cell>
          <cell r="E3972" t="str">
            <v>Interest_Accrued</v>
          </cell>
          <cell r="F3972" t="str">
            <v>238628     PCRB-Converse Co. 1995 Due 2025</v>
          </cell>
          <cell r="G3972">
            <v>170</v>
          </cell>
        </row>
        <row r="3973">
          <cell r="D3973" t="str">
            <v>238629</v>
          </cell>
          <cell r="E3973" t="str">
            <v>Interest_Accrued</v>
          </cell>
          <cell r="F3973" t="str">
            <v>238629     PCRB-Sweetwater Co. 1988B Due 2014</v>
          </cell>
          <cell r="G3973">
            <v>170</v>
          </cell>
        </row>
        <row r="3974">
          <cell r="D3974" t="str">
            <v>238630</v>
          </cell>
          <cell r="E3974" t="str">
            <v>Interest_Accrued</v>
          </cell>
          <cell r="F3974" t="str">
            <v>238630     PCRB-Converse Co. 1988 Due 2014</v>
          </cell>
          <cell r="G3974">
            <v>170</v>
          </cell>
        </row>
        <row r="3975">
          <cell r="D3975" t="str">
            <v>238831</v>
          </cell>
          <cell r="E3975" t="str">
            <v>Interest_Accrued</v>
          </cell>
          <cell r="F3975" t="str">
            <v>238831     8.25% Interest Payable-QUIPS</v>
          </cell>
          <cell r="G3975">
            <v>170</v>
          </cell>
        </row>
        <row r="3976">
          <cell r="D3976" t="str">
            <v>238832</v>
          </cell>
          <cell r="E3976" t="str">
            <v>Interest_Accrued</v>
          </cell>
          <cell r="F3976" t="str">
            <v>238832     7.70% Interest Payable-QUIPS</v>
          </cell>
          <cell r="G3976">
            <v>170</v>
          </cell>
        </row>
        <row r="3977">
          <cell r="D3977" t="str">
            <v>238851</v>
          </cell>
          <cell r="E3977" t="str">
            <v>Interest_Accrued</v>
          </cell>
          <cell r="F3977" t="str">
            <v>238851     8 3/8% Jr Sub Deb Ser A 6/30/2035  Quids</v>
          </cell>
          <cell r="G3977">
            <v>170</v>
          </cell>
        </row>
        <row r="3978">
          <cell r="D3978" t="str">
            <v>238852</v>
          </cell>
          <cell r="E3978" t="str">
            <v>Interest_Accrued</v>
          </cell>
          <cell r="F3978" t="str">
            <v>238852     8.55% Jr Sub Deb Ser B 12/31/2005 Quids</v>
          </cell>
          <cell r="G3978">
            <v>170</v>
          </cell>
        </row>
        <row r="3982">
          <cell r="D3982" t="str">
            <v>238900</v>
          </cell>
          <cell r="E3982" t="str">
            <v>Interest_Accrued</v>
          </cell>
          <cell r="F3982" t="str">
            <v>238900     Accrual - Commercial Paper Interest</v>
          </cell>
          <cell r="G3982">
            <v>170</v>
          </cell>
        </row>
        <row r="3983">
          <cell r="D3983" t="str">
            <v>238950</v>
          </cell>
          <cell r="E3983" t="str">
            <v>Interest_Accrued</v>
          </cell>
          <cell r="F3983" t="str">
            <v>238950     Interest Accrued - Transmission Deposits</v>
          </cell>
          <cell r="G3983">
            <v>170</v>
          </cell>
        </row>
        <row r="3984">
          <cell r="D3984" t="str">
            <v>238951</v>
          </cell>
          <cell r="E3984" t="str">
            <v>Interest_Accrued</v>
          </cell>
          <cell r="F3984" t="str">
            <v>238951     Interest Accrued - Customer Deposits</v>
          </cell>
          <cell r="G3984">
            <v>170</v>
          </cell>
        </row>
        <row r="3985">
          <cell r="D3985" t="str">
            <v>238952</v>
          </cell>
          <cell r="E3985" t="str">
            <v>Interest_Accrued</v>
          </cell>
          <cell r="F3985" t="str">
            <v>238952     Interest Accrued - Rate Refunds</v>
          </cell>
          <cell r="G3985">
            <v>170</v>
          </cell>
        </row>
        <row r="3986">
          <cell r="D3986" t="str">
            <v>238953</v>
          </cell>
          <cell r="E3986" t="str">
            <v>Interest_Accrued</v>
          </cell>
          <cell r="F3986" t="str">
            <v>238953     Interest Accrued-R E Install Contracts</v>
          </cell>
          <cell r="G3986">
            <v>170</v>
          </cell>
        </row>
        <row r="3987">
          <cell r="D3987" t="str">
            <v>238954</v>
          </cell>
          <cell r="E3987" t="str">
            <v>Interest_Accrued</v>
          </cell>
          <cell r="F3987" t="str">
            <v>238954     Ralph &amp; Dollie Lundy - No. 2</v>
          </cell>
          <cell r="G3987">
            <v>170</v>
          </cell>
        </row>
        <row r="3988">
          <cell r="D3988" t="str">
            <v>238955</v>
          </cell>
          <cell r="E3988" t="str">
            <v>Interest_Accrued</v>
          </cell>
          <cell r="F3988" t="str">
            <v>238955     Ralph &amp; Dollie Lundy - No. 1</v>
          </cell>
          <cell r="G3988">
            <v>170</v>
          </cell>
        </row>
        <row r="3989">
          <cell r="D3989" t="str">
            <v>238956</v>
          </cell>
          <cell r="E3989" t="str">
            <v>Interest_Accrued</v>
          </cell>
          <cell r="F3989" t="str">
            <v>238956     Interest Accrued - Other</v>
          </cell>
          <cell r="G3989">
            <v>170</v>
          </cell>
        </row>
        <row r="3990">
          <cell r="D3990" t="str">
            <v>238957</v>
          </cell>
          <cell r="E3990" t="str">
            <v>Interest_Accrued</v>
          </cell>
          <cell r="F3990" t="str">
            <v>238957     Federal Income Tax Interest Accrued</v>
          </cell>
          <cell r="G3990">
            <v>170</v>
          </cell>
        </row>
        <row r="3991">
          <cell r="D3991" t="str">
            <v>238958</v>
          </cell>
          <cell r="E3991" t="str">
            <v>Interest_Accrued</v>
          </cell>
          <cell r="F3991" t="str">
            <v>238958     Interest On Overpayments By Elec Custome</v>
          </cell>
          <cell r="G3991">
            <v>170</v>
          </cell>
        </row>
        <row r="3992">
          <cell r="D3992" t="str">
            <v>238959</v>
          </cell>
          <cell r="E3992" t="str">
            <v>Interest_Accrued</v>
          </cell>
          <cell r="F3992" t="str">
            <v>238959     Int Accr - Sunnyside Cogen Sec Dep</v>
          </cell>
          <cell r="G3992">
            <v>170</v>
          </cell>
        </row>
        <row r="3993">
          <cell r="D3993" t="str">
            <v>238960</v>
          </cell>
          <cell r="E3993" t="str">
            <v>Interest_Accrued</v>
          </cell>
          <cell r="F3993" t="str">
            <v>238960     Interest on NOB's - Coal Mine</v>
          </cell>
          <cell r="G3993">
            <v>170</v>
          </cell>
        </row>
        <row r="3994">
          <cell r="D3994" t="str">
            <v>238967</v>
          </cell>
          <cell r="E3994" t="str">
            <v>Interest_Accrued</v>
          </cell>
          <cell r="F3994" t="str">
            <v>238967     State Income Tax Interest Accrued</v>
          </cell>
          <cell r="G3994">
            <v>170</v>
          </cell>
        </row>
        <row r="3999">
          <cell r="D3999" t="str">
            <v>236090</v>
          </cell>
          <cell r="E3999" t="str">
            <v>Minority_Interest_Accrue</v>
          </cell>
          <cell r="F3999" t="str">
            <v>236090     Interest Payable - Preferred Stock</v>
          </cell>
          <cell r="G3999">
            <v>171</v>
          </cell>
        </row>
        <row r="4006">
          <cell r="D4006" t="str">
            <v>236002</v>
          </cell>
          <cell r="E4006" t="str">
            <v>Div_Payable_External</v>
          </cell>
          <cell r="F4006" t="str">
            <v>236002     Dividends Declared - Preferred</v>
          </cell>
          <cell r="G4006">
            <v>172</v>
          </cell>
        </row>
        <row r="4008">
          <cell r="D4008" t="str">
            <v>236005</v>
          </cell>
          <cell r="E4008" t="str">
            <v>Div_Payable_External</v>
          </cell>
          <cell r="F4008" t="str">
            <v>236005     Dividends Payable - Bank of New York</v>
          </cell>
          <cell r="G4008">
            <v>172</v>
          </cell>
        </row>
        <row r="4014">
          <cell r="D4014" t="str">
            <v>236004</v>
          </cell>
          <cell r="E4014" t="str">
            <v>Div_Payable_Ext-Min_Int</v>
          </cell>
          <cell r="F4014" t="str">
            <v>236004     Dividends Payable - USNB</v>
          </cell>
          <cell r="G4014">
            <v>173</v>
          </cell>
        </row>
        <row r="4018">
          <cell r="D4018" t="str">
            <v>236000</v>
          </cell>
          <cell r="E4018" t="str">
            <v>Div_Payable_Affiliates</v>
          </cell>
          <cell r="F4018" t="str">
            <v>236000     Dividend Payable - Intercompany</v>
          </cell>
          <cell r="G4018">
            <v>174</v>
          </cell>
        </row>
        <row r="4024">
          <cell r="D4024" t="str">
            <v>236001</v>
          </cell>
          <cell r="E4024" t="str">
            <v>Div_Payable_ScottPower</v>
          </cell>
          <cell r="F4024" t="str">
            <v>236001     Dividends Declared - Common</v>
          </cell>
          <cell r="G4024">
            <v>175</v>
          </cell>
        </row>
        <row r="4032">
          <cell r="D4032" t="str">
            <v>230140</v>
          </cell>
          <cell r="E4032" t="str">
            <v>Cust_&amp;_Sec_Dep-Credit&gt;1</v>
          </cell>
          <cell r="F4032" t="str">
            <v>230140     Customer Security Deposits</v>
          </cell>
          <cell r="G4032">
            <v>176</v>
          </cell>
        </row>
        <row r="4036">
          <cell r="D4036" t="str">
            <v>230145</v>
          </cell>
          <cell r="E4036" t="str">
            <v>Cust_&amp;_Sec_Dep-Accrual</v>
          </cell>
          <cell r="F4036" t="str">
            <v>230145     Desert Power Security Deposit</v>
          </cell>
          <cell r="G4036">
            <v>177</v>
          </cell>
        </row>
        <row r="4037">
          <cell r="D4037" t="str">
            <v>230150</v>
          </cell>
          <cell r="E4037" t="str">
            <v>Cust_&amp;_Sec_Dep-Accrual</v>
          </cell>
          <cell r="F4037" t="str">
            <v>230150     Miscellaneous Security Deposits</v>
          </cell>
          <cell r="G4037">
            <v>177</v>
          </cell>
        </row>
        <row r="4038">
          <cell r="D4038" t="str">
            <v>230195</v>
          </cell>
          <cell r="E4038" t="str">
            <v>Cust_&amp;_Sec_Dep-Accrual</v>
          </cell>
          <cell r="F4038" t="str">
            <v>230195     InterCo Transm Svc Deposits - PPM</v>
          </cell>
          <cell r="G4038">
            <v>177</v>
          </cell>
        </row>
        <row r="4042">
          <cell r="D4042" t="str">
            <v>230185</v>
          </cell>
          <cell r="E4042" t="str">
            <v>Cust_&amp;_Sec_Dep-Accr_Cr&lt;1</v>
          </cell>
          <cell r="F4042" t="str">
            <v>230185     Counter Party Prepayments</v>
          </cell>
          <cell r="G4042">
            <v>178</v>
          </cell>
        </row>
        <row r="4043">
          <cell r="D4043" t="str">
            <v>230190</v>
          </cell>
          <cell r="E4043" t="str">
            <v>Cust_&amp;_Sec_Dep-Accr_Cr&lt;1</v>
          </cell>
          <cell r="F4043" t="str">
            <v>230190     Margin Requirements Payable</v>
          </cell>
          <cell r="G4043">
            <v>178</v>
          </cell>
        </row>
        <row r="4048">
          <cell r="D4048" t="str">
            <v>211200</v>
          </cell>
          <cell r="E4048" t="str">
            <v>Payroll_Related_Tax_WH</v>
          </cell>
          <cell r="F4048" t="str">
            <v>211200     Payroll Taxes Payable</v>
          </cell>
          <cell r="G4048">
            <v>179</v>
          </cell>
        </row>
        <row r="4049">
          <cell r="D4049" t="str">
            <v>211220</v>
          </cell>
          <cell r="E4049" t="str">
            <v>Payroll_Related_Tax_WH</v>
          </cell>
          <cell r="F4049" t="str">
            <v>211220     Social Security Tax Withholding</v>
          </cell>
          <cell r="G4049">
            <v>179</v>
          </cell>
        </row>
        <row r="4050">
          <cell r="D4050" t="str">
            <v>211230</v>
          </cell>
          <cell r="E4050" t="str">
            <v>Payroll_Related_Tax_WH</v>
          </cell>
          <cell r="F4050" t="str">
            <v>211230     Medicare Tax Withholding</v>
          </cell>
          <cell r="G4050">
            <v>179</v>
          </cell>
        </row>
        <row r="4051">
          <cell r="D4051" t="str">
            <v>211249</v>
          </cell>
          <cell r="E4051" t="str">
            <v>Payroll_Related_Tax_WH</v>
          </cell>
          <cell r="F4051" t="str">
            <v>211249     Other Payroll Taxes Withheld</v>
          </cell>
          <cell r="G4051">
            <v>179</v>
          </cell>
        </row>
        <row r="4058">
          <cell r="D4058" t="str">
            <v>232000</v>
          </cell>
          <cell r="E4058" t="str">
            <v>Franch_Sales_Other_Taxes</v>
          </cell>
          <cell r="F4058" t="str">
            <v>232000     Franchise/License Tax Collections</v>
          </cell>
          <cell r="G4058">
            <v>180</v>
          </cell>
        </row>
        <row r="4059">
          <cell r="D4059" t="str">
            <v>232001</v>
          </cell>
          <cell r="E4059" t="str">
            <v>Franch_Sales_Other_Taxes</v>
          </cell>
          <cell r="F4059" t="str">
            <v>232001     Franchise/License Tax Collections-Conver</v>
          </cell>
          <cell r="G4059">
            <v>180</v>
          </cell>
        </row>
        <row r="4063">
          <cell r="D4063" t="str">
            <v>236500</v>
          </cell>
          <cell r="E4063" t="str">
            <v>Franch_Sales_Other_Taxes</v>
          </cell>
          <cell r="F4063" t="str">
            <v>236500     Accrual - Matured Long-term Debt</v>
          </cell>
          <cell r="G4063">
            <v>180</v>
          </cell>
        </row>
        <row r="4064">
          <cell r="D4064" t="str">
            <v>237000</v>
          </cell>
          <cell r="E4064" t="str">
            <v>Franch_Sales_Other_Taxes</v>
          </cell>
          <cell r="F4064" t="str">
            <v>237000     Accrual - Matured Interest</v>
          </cell>
          <cell r="G4064">
            <v>180</v>
          </cell>
        </row>
        <row r="4066">
          <cell r="D4066" t="str">
            <v>240100</v>
          </cell>
          <cell r="E4066" t="str">
            <v>Franch_Sales_Other_Taxes</v>
          </cell>
          <cell r="F4066" t="str">
            <v>240100     Provision for Recreation Leave - Current</v>
          </cell>
          <cell r="G4066">
            <v>180</v>
          </cell>
        </row>
        <row r="4067">
          <cell r="D4067" t="str">
            <v>240180</v>
          </cell>
          <cell r="E4067" t="str">
            <v>Franch_Sales_Other_Taxes</v>
          </cell>
          <cell r="F4067" t="str">
            <v>240180     Provision for Accident Compensation - Cu</v>
          </cell>
          <cell r="G4067">
            <v>180</v>
          </cell>
        </row>
        <row r="4068">
          <cell r="D4068" t="str">
            <v>240190</v>
          </cell>
          <cell r="E4068" t="str">
            <v>Franch_Sales_Other_Taxes</v>
          </cell>
          <cell r="F4068" t="str">
            <v>240190     Provision for Uninsured Losses - Current</v>
          </cell>
          <cell r="G4068">
            <v>180</v>
          </cell>
        </row>
        <row r="4069">
          <cell r="D4069" t="str">
            <v>240200</v>
          </cell>
          <cell r="E4069" t="str">
            <v>Franch_Sales_Other_Taxes</v>
          </cell>
          <cell r="F4069" t="str">
            <v>240200     Provision for Stock Write Down</v>
          </cell>
          <cell r="G4069">
            <v>180</v>
          </cell>
        </row>
        <row r="4070">
          <cell r="D4070" t="str">
            <v>240210</v>
          </cell>
          <cell r="E4070" t="str">
            <v>Franch_Sales_Other_Taxes</v>
          </cell>
          <cell r="F4070" t="str">
            <v>240210     Provision for Restorations</v>
          </cell>
          <cell r="G4070">
            <v>180</v>
          </cell>
        </row>
        <row r="4071">
          <cell r="D4071" t="str">
            <v>240230</v>
          </cell>
          <cell r="E4071" t="str">
            <v>Franch_Sales_Other_Taxes</v>
          </cell>
          <cell r="F4071" t="str">
            <v>240230     Provision for Co-gen Losses</v>
          </cell>
          <cell r="G4071">
            <v>180</v>
          </cell>
        </row>
        <row r="4073">
          <cell r="D4073" t="str">
            <v>240324</v>
          </cell>
          <cell r="E4073" t="str">
            <v>Franch_Sales_Other_Taxes</v>
          </cell>
          <cell r="F4073" t="str">
            <v>240324     Reserve for Undercollected Franchise Tax</v>
          </cell>
          <cell r="G4073">
            <v>180</v>
          </cell>
        </row>
        <row r="4074">
          <cell r="D4074" t="str">
            <v>240325</v>
          </cell>
          <cell r="E4074" t="str">
            <v>Franch_Sales_Other_Taxes</v>
          </cell>
          <cell r="F4074" t="str">
            <v>240325     Franchise/License Tax Collections Payabl</v>
          </cell>
          <cell r="G4074">
            <v>180</v>
          </cell>
        </row>
        <row r="4076">
          <cell r="D4076" t="str">
            <v>240331</v>
          </cell>
          <cell r="E4076" t="str">
            <v>Franch_Sales_Other_Taxes</v>
          </cell>
          <cell r="F4076" t="str">
            <v>240331     Provision for Workers' Comp - Self Insur</v>
          </cell>
          <cell r="G4076">
            <v>180</v>
          </cell>
        </row>
        <row r="4078">
          <cell r="D4078" t="str">
            <v>245900</v>
          </cell>
          <cell r="E4078" t="str">
            <v>Franch_Sales_Other_Taxes</v>
          </cell>
          <cell r="F4078" t="str">
            <v>245900     Other Current Liabilities</v>
          </cell>
          <cell r="G4078">
            <v>180</v>
          </cell>
        </row>
        <row r="4079">
          <cell r="D4079" t="str">
            <v>245905</v>
          </cell>
          <cell r="E4079" t="str">
            <v>Franch_Sales_Other_Taxes</v>
          </cell>
          <cell r="F4079" t="str">
            <v>245905     PTI Dissenters Liability</v>
          </cell>
          <cell r="G4079">
            <v>180</v>
          </cell>
        </row>
        <row r="4080">
          <cell r="D4080" t="str">
            <v>245910</v>
          </cell>
          <cell r="E4080" t="str">
            <v>Franch_Sales_Other_Taxes</v>
          </cell>
          <cell r="F4080" t="str">
            <v>245910     Payroll Tax Liability</v>
          </cell>
          <cell r="G4080">
            <v>180</v>
          </cell>
        </row>
        <row r="4081">
          <cell r="D4081" t="str">
            <v>245935</v>
          </cell>
          <cell r="E4081" t="str">
            <v>Franch_Sales_Other_Taxes</v>
          </cell>
          <cell r="F4081" t="str">
            <v>245935     Sales Tax Collections Payable</v>
          </cell>
          <cell r="G4081">
            <v>180</v>
          </cell>
        </row>
        <row r="4082">
          <cell r="D4082" t="str">
            <v>245939</v>
          </cell>
          <cell r="E4082" t="str">
            <v>Franch_Sales_Other_Taxes</v>
          </cell>
          <cell r="F4082" t="str">
            <v>245939     Miscellaneous Tax Collections Payable</v>
          </cell>
          <cell r="G4082">
            <v>180</v>
          </cell>
        </row>
        <row r="4083">
          <cell r="D4083" t="str">
            <v>245940</v>
          </cell>
          <cell r="E4083" t="str">
            <v>Franch_Sales_Other_Taxes</v>
          </cell>
          <cell r="F4083" t="str">
            <v>245940     Business &amp; Occupation Tax Or</v>
          </cell>
          <cell r="G4083">
            <v>180</v>
          </cell>
        </row>
        <row r="4084">
          <cell r="D4084" t="str">
            <v>245941</v>
          </cell>
          <cell r="E4084" t="str">
            <v>Franch_Sales_Other_Taxes</v>
          </cell>
          <cell r="F4084" t="str">
            <v>245941     Washington State B&amp;O Tax Collections</v>
          </cell>
          <cell r="G4084">
            <v>180</v>
          </cell>
        </row>
        <row r="4086">
          <cell r="D4086" t="str">
            <v>245943</v>
          </cell>
          <cell r="E4086" t="str">
            <v>Franch_Sales_Other_Taxes</v>
          </cell>
          <cell r="F4086" t="str">
            <v>245943     Wash Public Util Tax, Indian Exemption</v>
          </cell>
          <cell r="G4086">
            <v>180</v>
          </cell>
        </row>
        <row r="4087">
          <cell r="D4087" t="str">
            <v>245944</v>
          </cell>
          <cell r="E4087" t="str">
            <v>Franch_Sales_Other_Taxes</v>
          </cell>
          <cell r="F4087" t="str">
            <v>245944     Director Of Int Rev-Alien Div Tax Wthhld</v>
          </cell>
          <cell r="G4087">
            <v>180</v>
          </cell>
        </row>
        <row r="4088">
          <cell r="D4088" t="str">
            <v>245945</v>
          </cell>
          <cell r="E4088" t="str">
            <v>Franch_Sales_Other_Taxes</v>
          </cell>
          <cell r="F4088" t="str">
            <v>245945     Washington Retail Sale</v>
          </cell>
          <cell r="G4088">
            <v>180</v>
          </cell>
        </row>
        <row r="4089">
          <cell r="D4089" t="str">
            <v>245946</v>
          </cell>
          <cell r="E4089" t="str">
            <v>Franch_Sales_Other_Taxes</v>
          </cell>
          <cell r="F4089" t="str">
            <v>245946     California Energy Resources Tax</v>
          </cell>
          <cell r="G4089">
            <v>180</v>
          </cell>
        </row>
        <row r="4090">
          <cell r="D4090" t="str">
            <v>245947</v>
          </cell>
          <cell r="E4090" t="str">
            <v>Franch_Sales_Other_Taxes</v>
          </cell>
          <cell r="F4090" t="str">
            <v>245947     Undistributed Tax Collections Payable</v>
          </cell>
          <cell r="G4090">
            <v>180</v>
          </cell>
        </row>
        <row r="4091">
          <cell r="D4091" t="str">
            <v>245948</v>
          </cell>
          <cell r="E4091" t="str">
            <v>Franch_Sales_Other_Taxes</v>
          </cell>
          <cell r="F4091" t="str">
            <v>245948     City Of Pendleton Utility Tax-Excess 1.5</v>
          </cell>
          <cell r="G4091">
            <v>180</v>
          </cell>
        </row>
        <row r="4092">
          <cell r="D4092" t="str">
            <v>245949</v>
          </cell>
          <cell r="E4092" t="str">
            <v>Franch_Sales_Other_Taxes</v>
          </cell>
          <cell r="F4092" t="str">
            <v>245949     Ut St Mineral Rylty Wthlding Tax-Peabody</v>
          </cell>
          <cell r="G4092">
            <v>180</v>
          </cell>
        </row>
        <row r="4093">
          <cell r="D4093" t="str">
            <v>245950</v>
          </cell>
          <cell r="E4093" t="str">
            <v>Franch_Sales_Other_Taxes</v>
          </cell>
          <cell r="F4093" t="str">
            <v>245950     Ut St Minerl Rylty Wthhlding Tx-Mckinnon</v>
          </cell>
          <cell r="G4093">
            <v>180</v>
          </cell>
        </row>
        <row r="4094">
          <cell r="D4094" t="str">
            <v>245951</v>
          </cell>
          <cell r="E4094" t="str">
            <v>Franch_Sales_Other_Taxes</v>
          </cell>
          <cell r="F4094" t="str">
            <v>245951     Utah State Mineral Withholding Tax-Enron</v>
          </cell>
          <cell r="G4094">
            <v>180</v>
          </cell>
        </row>
        <row r="4095">
          <cell r="D4095" t="str">
            <v>245952</v>
          </cell>
          <cell r="E4095" t="str">
            <v>Franch_Sales_Other_Taxes</v>
          </cell>
          <cell r="F4095" t="str">
            <v>245952     Backup Withholding Tax - Other</v>
          </cell>
          <cell r="G4095">
            <v>180</v>
          </cell>
        </row>
        <row r="4096">
          <cell r="D4096" t="str">
            <v>245953</v>
          </cell>
          <cell r="E4096" t="str">
            <v>Franch_Sales_Other_Taxes</v>
          </cell>
          <cell r="F4096" t="str">
            <v>245953     Utah MST Refund</v>
          </cell>
          <cell r="G4096">
            <v>180</v>
          </cell>
        </row>
        <row r="4097">
          <cell r="D4097" t="str">
            <v>245954</v>
          </cell>
          <cell r="E4097" t="str">
            <v>Franch_Sales_Other_Taxes</v>
          </cell>
          <cell r="F4097" t="str">
            <v>245954     Utah Public Service Commission</v>
          </cell>
          <cell r="G4097">
            <v>180</v>
          </cell>
        </row>
        <row r="4098">
          <cell r="D4098" t="str">
            <v>245957</v>
          </cell>
          <cell r="E4098" t="str">
            <v>Franch_Sales_Other_Taxes</v>
          </cell>
          <cell r="F4098" t="str">
            <v>245957     California Public Utility Commission Fee</v>
          </cell>
          <cell r="G4098">
            <v>180</v>
          </cell>
        </row>
        <row r="4099">
          <cell r="D4099" t="str">
            <v>245970</v>
          </cell>
          <cell r="E4099" t="str">
            <v>Franch_Sales_Other_Taxes</v>
          </cell>
          <cell r="F4099" t="str">
            <v>245970     MN-Wind Energy Production Tax</v>
          </cell>
          <cell r="G4099">
            <v>180</v>
          </cell>
        </row>
        <row r="4104">
          <cell r="D4104" t="str">
            <v>248104</v>
          </cell>
          <cell r="E4104" t="str">
            <v>Vac_PT_Sick_Leave_Accr</v>
          </cell>
          <cell r="F4104" t="str">
            <v>248104     Vacation Accrual-Utah</v>
          </cell>
          <cell r="G4104">
            <v>181</v>
          </cell>
        </row>
        <row r="4105">
          <cell r="D4105" t="str">
            <v>248105</v>
          </cell>
          <cell r="E4105" t="str">
            <v>Vac_PT_Sick_Leave_Accr</v>
          </cell>
          <cell r="F4105" t="str">
            <v>248105     Vacations Earned-Pacific</v>
          </cell>
          <cell r="G4105">
            <v>181</v>
          </cell>
        </row>
        <row r="4106">
          <cell r="D4106" t="str">
            <v>248106</v>
          </cell>
          <cell r="E4106" t="str">
            <v>Vac_PT_Sick_Leave_Accr</v>
          </cell>
          <cell r="F4106" t="str">
            <v>248106     Personal Time Liability</v>
          </cell>
          <cell r="G4106">
            <v>181</v>
          </cell>
        </row>
        <row r="4107">
          <cell r="D4107" t="str">
            <v>248107</v>
          </cell>
          <cell r="E4107" t="str">
            <v>Vac_PT_Sick_Leave_Accr</v>
          </cell>
          <cell r="F4107" t="str">
            <v>248107     Sick Leave Liability-Utah</v>
          </cell>
          <cell r="G4107">
            <v>181</v>
          </cell>
        </row>
        <row r="4112">
          <cell r="D4112" t="str">
            <v>248181</v>
          </cell>
          <cell r="E4112" t="str">
            <v>Vac_PT_Sick_Leave_Other</v>
          </cell>
          <cell r="F4112" t="str">
            <v>248181     Vacation Accrual IBEW 57</v>
          </cell>
          <cell r="G4112">
            <v>182</v>
          </cell>
        </row>
        <row r="4113">
          <cell r="D4113" t="str">
            <v>248182</v>
          </cell>
          <cell r="E4113" t="str">
            <v>Vac_PT_Sick_Leave_Other</v>
          </cell>
          <cell r="F4113" t="str">
            <v>248182     Vacation Accrual IBEW 125</v>
          </cell>
          <cell r="G4113">
            <v>182</v>
          </cell>
        </row>
        <row r="4114">
          <cell r="D4114" t="str">
            <v>248183</v>
          </cell>
          <cell r="E4114" t="str">
            <v>Vac_PT_Sick_Leave_Other</v>
          </cell>
          <cell r="F4114" t="str">
            <v>248183     Vacation Accrual IBEW 659</v>
          </cell>
          <cell r="G4114">
            <v>182</v>
          </cell>
        </row>
        <row r="4115">
          <cell r="D4115" t="str">
            <v>248186</v>
          </cell>
          <cell r="E4115" t="str">
            <v>Vac_PT_Sick_Leave_Other</v>
          </cell>
          <cell r="F4115" t="str">
            <v>248186     Personal Time Accrual IBEW 415</v>
          </cell>
          <cell r="G4115">
            <v>182</v>
          </cell>
        </row>
        <row r="4116">
          <cell r="D4116" t="str">
            <v>248187</v>
          </cell>
          <cell r="E4116" t="str">
            <v>Vac_PT_Sick_Leave_Other</v>
          </cell>
          <cell r="F4116" t="str">
            <v>248187     Personal Time Accrual UWUA 127</v>
          </cell>
          <cell r="G4116">
            <v>182</v>
          </cell>
        </row>
        <row r="4117">
          <cell r="D4117" t="str">
            <v>248188</v>
          </cell>
          <cell r="E4117" t="str">
            <v>Vac_PT_Sick_Leave_Other</v>
          </cell>
          <cell r="F4117" t="str">
            <v>248188     Personal Time Accrual UWUA 197</v>
          </cell>
          <cell r="G4117">
            <v>182</v>
          </cell>
        </row>
        <row r="4118">
          <cell r="D4118" t="str">
            <v>248189</v>
          </cell>
          <cell r="E4118" t="str">
            <v>Vac_PT_Sick_Leave_Other</v>
          </cell>
          <cell r="F4118" t="str">
            <v>248189     Personal Time Accrual Non-Union</v>
          </cell>
          <cell r="G4118">
            <v>182</v>
          </cell>
        </row>
        <row r="4119">
          <cell r="D4119" t="str">
            <v>248195</v>
          </cell>
          <cell r="E4119" t="str">
            <v>Vac_PT_Sick_Leave_Other</v>
          </cell>
          <cell r="F4119" t="str">
            <v>248195     Sick Leave Accrual IBEW 57</v>
          </cell>
          <cell r="G4119">
            <v>182</v>
          </cell>
        </row>
        <row r="4125">
          <cell r="D4125" t="str">
            <v>248901</v>
          </cell>
          <cell r="E4125" t="str">
            <v>FAS133_Current_Liability</v>
          </cell>
          <cell r="F4125" t="str">
            <v>248901     FAS 133 Derivative Net Liability-Current</v>
          </cell>
          <cell r="G4125">
            <v>183</v>
          </cell>
        </row>
        <row r="4129">
          <cell r="D4129" t="str">
            <v>248905</v>
          </cell>
          <cell r="E4129" t="str">
            <v>Oth_Fwd_Mkt_to_Mkt_Liab</v>
          </cell>
          <cell r="F4129" t="str">
            <v>248905     Other Liabilities-Forward MtM</v>
          </cell>
          <cell r="G4129">
            <v>184</v>
          </cell>
        </row>
        <row r="4139">
          <cell r="D4139" t="str">
            <v>248000</v>
          </cell>
          <cell r="E4139" t="str">
            <v>Misc_Current_Liabilities</v>
          </cell>
          <cell r="F4139" t="str">
            <v>248000     Misc Current &amp; Accrued Liabilities</v>
          </cell>
          <cell r="G4139">
            <v>185</v>
          </cell>
        </row>
        <row r="4140">
          <cell r="D4140" t="str">
            <v>248001</v>
          </cell>
          <cell r="E4140" t="str">
            <v>Misc_Current_Liabilities</v>
          </cell>
          <cell r="F4140" t="str">
            <v>248001     Interest/Maintenance Reserve</v>
          </cell>
          <cell r="G4140">
            <v>185</v>
          </cell>
        </row>
        <row r="4141">
          <cell r="D4141" t="str">
            <v>248002</v>
          </cell>
          <cell r="E4141" t="str">
            <v>Misc_Current_Liabilities</v>
          </cell>
          <cell r="F4141" t="str">
            <v>248002     Deferred Oper Lease Inc.</v>
          </cell>
          <cell r="G4141">
            <v>185</v>
          </cell>
        </row>
        <row r="4142">
          <cell r="D4142" t="str">
            <v>248003</v>
          </cell>
          <cell r="E4142" t="str">
            <v>Misc_Current_Liabilities</v>
          </cell>
          <cell r="F4142" t="str">
            <v>248003     Parts Reserve</v>
          </cell>
          <cell r="G4142">
            <v>185</v>
          </cell>
        </row>
        <row r="4143">
          <cell r="D4143" t="str">
            <v>248004</v>
          </cell>
          <cell r="E4143" t="str">
            <v>Misc_Current_Liabilities</v>
          </cell>
          <cell r="F4143" t="str">
            <v>248004     Overlay Swap Liability-Current</v>
          </cell>
          <cell r="G4143">
            <v>185</v>
          </cell>
        </row>
        <row r="4144">
          <cell r="D4144" t="str">
            <v>248005</v>
          </cell>
          <cell r="E4144" t="str">
            <v>Misc_Current_Liabilities</v>
          </cell>
          <cell r="F4144" t="str">
            <v>248005     Environmental Liability - Current</v>
          </cell>
          <cell r="G4144">
            <v>185</v>
          </cell>
        </row>
        <row r="4145">
          <cell r="D4145" t="str">
            <v>248006</v>
          </cell>
          <cell r="E4145" t="str">
            <v>Misc_Current_Liabilities</v>
          </cell>
          <cell r="F4145" t="str">
            <v>248006     PERC Partners</v>
          </cell>
          <cell r="G4145">
            <v>185</v>
          </cell>
        </row>
        <row r="4146">
          <cell r="D4146" t="str">
            <v>248007</v>
          </cell>
          <cell r="E4146" t="str">
            <v>Misc_Current_Liabilities</v>
          </cell>
          <cell r="F4146" t="str">
            <v>248007     Liability for Stock Trade-In</v>
          </cell>
          <cell r="G4146">
            <v>185</v>
          </cell>
        </row>
        <row r="4147">
          <cell r="D4147" t="str">
            <v>248008</v>
          </cell>
          <cell r="E4147" t="str">
            <v>Misc_Current_Liabilities</v>
          </cell>
          <cell r="F4147" t="str">
            <v>248008     BPA Conservation &amp; Renewables Discount</v>
          </cell>
          <cell r="G4147">
            <v>185</v>
          </cell>
        </row>
        <row r="4148">
          <cell r="D4148" t="str">
            <v>248010</v>
          </cell>
          <cell r="E4148" t="str">
            <v>Misc_Current_Liabilities</v>
          </cell>
          <cell r="F4148" t="str">
            <v>248010     Ralph &amp; Dollie Lundy - No. 2</v>
          </cell>
          <cell r="G4148">
            <v>185</v>
          </cell>
        </row>
        <row r="4149">
          <cell r="D4149" t="str">
            <v>248011</v>
          </cell>
          <cell r="E4149" t="str">
            <v>Misc_Current_Liabilities</v>
          </cell>
          <cell r="F4149" t="str">
            <v>248011     Ralph &amp; Dollie Lundy - No. 1</v>
          </cell>
          <cell r="G4149">
            <v>185</v>
          </cell>
        </row>
        <row r="4150">
          <cell r="D4150" t="str">
            <v>248012</v>
          </cell>
          <cell r="E4150" t="str">
            <v>Misc_Current_Liabilities</v>
          </cell>
          <cell r="F4150" t="str">
            <v>248012     DRIP Liability</v>
          </cell>
          <cell r="G4150">
            <v>185</v>
          </cell>
        </row>
        <row r="4151">
          <cell r="D4151" t="str">
            <v>248025</v>
          </cell>
          <cell r="E4151" t="str">
            <v>Misc_Current_Liabilities</v>
          </cell>
          <cell r="F4151" t="str">
            <v>248025     Current Wholesale Contingent Liabilities</v>
          </cell>
          <cell r="G4151">
            <v>185</v>
          </cell>
        </row>
        <row r="4152">
          <cell r="D4152" t="str">
            <v>248040</v>
          </cell>
          <cell r="E4152" t="str">
            <v>Misc_Current_Liabilities</v>
          </cell>
          <cell r="F4152" t="str">
            <v>248040     Washington Municipality Tax</v>
          </cell>
          <cell r="G4152">
            <v>185</v>
          </cell>
        </row>
        <row r="4153">
          <cell r="D4153" t="str">
            <v>248045</v>
          </cell>
          <cell r="E4153" t="str">
            <v>Misc_Current_Liabilities</v>
          </cell>
          <cell r="F4153" t="str">
            <v>248045     Wash State Utility Tax</v>
          </cell>
          <cell r="G4153">
            <v>185</v>
          </cell>
        </row>
        <row r="4154">
          <cell r="D4154" t="str">
            <v>248050</v>
          </cell>
          <cell r="E4154" t="str">
            <v>Misc_Current_Liabilities</v>
          </cell>
          <cell r="F4154" t="str">
            <v>248050     Unclaimed/Outstnding Checks</v>
          </cell>
          <cell r="G4154">
            <v>185</v>
          </cell>
        </row>
        <row r="4155">
          <cell r="D4155" t="str">
            <v>248055</v>
          </cell>
          <cell r="E4155" t="str">
            <v>Misc_Current_Liabilities</v>
          </cell>
          <cell r="F4155" t="str">
            <v>248055     CSS Miscellaneous Adjustments on Write-o</v>
          </cell>
          <cell r="G4155">
            <v>185</v>
          </cell>
        </row>
        <row r="4156">
          <cell r="D4156" t="str">
            <v>248060</v>
          </cell>
          <cell r="E4156" t="str">
            <v>Misc_Current_Liabilities</v>
          </cell>
          <cell r="F4156" t="str">
            <v>248060     Unclaimed Dividend Checks</v>
          </cell>
          <cell r="G4156">
            <v>185</v>
          </cell>
        </row>
        <row r="4157">
          <cell r="D4157" t="str">
            <v>248070</v>
          </cell>
          <cell r="E4157" t="str">
            <v>Misc_Current_Liabilities</v>
          </cell>
          <cell r="F4157" t="str">
            <v>248070     Accrued Settlement Provisions</v>
          </cell>
          <cell r="G4157">
            <v>185</v>
          </cell>
        </row>
        <row r="4158">
          <cell r="D4158" t="str">
            <v>248092</v>
          </cell>
          <cell r="E4158" t="str">
            <v>Misc_Current_Liabilities</v>
          </cell>
          <cell r="F4158" t="str">
            <v>248092     Accrued Fees-Wash Util &amp; Transp Commissi</v>
          </cell>
          <cell r="G4158">
            <v>185</v>
          </cell>
        </row>
        <row r="4159">
          <cell r="D4159" t="str">
            <v>248093</v>
          </cell>
          <cell r="E4159" t="str">
            <v>Misc_Current_Liabilities</v>
          </cell>
          <cell r="F4159" t="str">
            <v>248093     Accrued Fees - California PUC</v>
          </cell>
          <cell r="G4159">
            <v>185</v>
          </cell>
        </row>
        <row r="4160">
          <cell r="D4160" t="str">
            <v>248095</v>
          </cell>
          <cell r="E4160" t="str">
            <v>Misc_Current_Liabilities</v>
          </cell>
          <cell r="F4160" t="str">
            <v>248095     Accrued Emissions Permit Fees (UT)</v>
          </cell>
          <cell r="G4160">
            <v>185</v>
          </cell>
        </row>
        <row r="4161">
          <cell r="D4161" t="str">
            <v>248097</v>
          </cell>
          <cell r="E4161" t="str">
            <v>Misc_Current_Liabilities</v>
          </cell>
          <cell r="F4161" t="str">
            <v>248097     Wyoming Emission Fees Accrual</v>
          </cell>
          <cell r="G4161">
            <v>185</v>
          </cell>
        </row>
        <row r="4162">
          <cell r="D4162" t="str">
            <v>248100</v>
          </cell>
          <cell r="E4162" t="str">
            <v>Misc_Current_Liabilities</v>
          </cell>
          <cell r="F4162" t="str">
            <v>248100     Ferc Hydro Admin Fee Accrual</v>
          </cell>
          <cell r="G4162">
            <v>185</v>
          </cell>
        </row>
        <row r="4163">
          <cell r="D4163" t="str">
            <v>248101</v>
          </cell>
          <cell r="E4163" t="str">
            <v>Misc_Current_Liabilities</v>
          </cell>
          <cell r="F4163" t="str">
            <v>248101     Ferc Annual Fee Accrual</v>
          </cell>
          <cell r="G4163">
            <v>185</v>
          </cell>
        </row>
        <row r="4164">
          <cell r="D4164" t="str">
            <v>248102</v>
          </cell>
          <cell r="E4164" t="str">
            <v>Misc_Current_Liabilities</v>
          </cell>
          <cell r="F4164" t="str">
            <v>248102     Lloyd Tower - Other Accrued Liabilities</v>
          </cell>
          <cell r="G4164">
            <v>185</v>
          </cell>
        </row>
        <row r="4165">
          <cell r="D4165" t="str">
            <v>248103</v>
          </cell>
          <cell r="E4165" t="str">
            <v>Misc_Current_Liabilities</v>
          </cell>
          <cell r="F4165" t="str">
            <v>248103     American United Life Insurance Ofc/Svc C</v>
          </cell>
          <cell r="G4165">
            <v>185</v>
          </cell>
        </row>
        <row r="4167">
          <cell r="D4167" t="str">
            <v>248108</v>
          </cell>
          <cell r="E4167" t="str">
            <v>Misc_Current_Liabilities</v>
          </cell>
          <cell r="F4167" t="str">
            <v>248108     Mccormick, A L Clatsop Sv</v>
          </cell>
          <cell r="G4167">
            <v>185</v>
          </cell>
        </row>
        <row r="4168">
          <cell r="D4168" t="str">
            <v>248109</v>
          </cell>
          <cell r="E4168" t="str">
            <v>Misc_Current_Liabilities</v>
          </cell>
          <cell r="F4168" t="str">
            <v>248109     Mutual Benefit Life Insurance Ofc/Svc Ct</v>
          </cell>
          <cell r="G4168">
            <v>185</v>
          </cell>
        </row>
        <row r="4169">
          <cell r="D4169" t="str">
            <v>248110</v>
          </cell>
          <cell r="E4169" t="str">
            <v>Misc_Current_Liabilities</v>
          </cell>
          <cell r="F4169" t="str">
            <v>248110     Ohio National Life Insurance Ofc/Svc Ct</v>
          </cell>
          <cell r="G4169">
            <v>185</v>
          </cell>
        </row>
        <row r="4170">
          <cell r="D4170" t="str">
            <v>248111</v>
          </cell>
          <cell r="E4170" t="str">
            <v>Misc_Current_Liabilities</v>
          </cell>
          <cell r="F4170" t="str">
            <v>248111     Metro Garage Disposal - Accrued Expenses</v>
          </cell>
          <cell r="G4170">
            <v>185</v>
          </cell>
        </row>
        <row r="4171">
          <cell r="D4171" t="str">
            <v>248112</v>
          </cell>
          <cell r="E4171" t="str">
            <v>Misc_Current_Liabilities</v>
          </cell>
          <cell r="F4171" t="str">
            <v>248112     Accrued Liabilities - Wnp#3</v>
          </cell>
          <cell r="G4171">
            <v>185</v>
          </cell>
        </row>
        <row r="4172">
          <cell r="D4172" t="str">
            <v>248113</v>
          </cell>
          <cell r="E4172" t="str">
            <v>Misc_Current_Liabilities</v>
          </cell>
          <cell r="F4172" t="str">
            <v>248113     Misc Cur/Accr Liab-Conv Bal-Undist-Upl</v>
          </cell>
          <cell r="G4172">
            <v>185</v>
          </cell>
        </row>
        <row r="4173">
          <cell r="D4173" t="str">
            <v>248114</v>
          </cell>
          <cell r="E4173" t="str">
            <v>Misc_Current_Liabilities</v>
          </cell>
          <cell r="F4173" t="str">
            <v>248114     Accounting Relocation</v>
          </cell>
          <cell r="G4173">
            <v>185</v>
          </cell>
        </row>
        <row r="4174">
          <cell r="D4174" t="str">
            <v>248115</v>
          </cell>
          <cell r="E4174" t="str">
            <v>Misc_Current_Liabilities</v>
          </cell>
          <cell r="F4174" t="str">
            <v>248115     Montana Sale Accrued Expenses</v>
          </cell>
          <cell r="G4174">
            <v>185</v>
          </cell>
        </row>
        <row r="4175">
          <cell r="D4175" t="str">
            <v>248116</v>
          </cell>
          <cell r="E4175" t="str">
            <v>Misc_Current_Liabilities</v>
          </cell>
          <cell r="F4175" t="str">
            <v>248116     Scottish Merger Liab</v>
          </cell>
          <cell r="G4175">
            <v>185</v>
          </cell>
        </row>
        <row r="4176">
          <cell r="D4176" t="str">
            <v>248117</v>
          </cell>
          <cell r="E4176" t="str">
            <v>Misc_Current_Liabilities</v>
          </cell>
          <cell r="F4176" t="str">
            <v>248117     Oregon LIC Bid - Liability Reserve</v>
          </cell>
          <cell r="G4176">
            <v>185</v>
          </cell>
        </row>
        <row r="4177">
          <cell r="D4177" t="str">
            <v>248118</v>
          </cell>
          <cell r="E4177" t="str">
            <v>Misc_Current_Liabilities</v>
          </cell>
          <cell r="F4177" t="str">
            <v>248118     CSS Interface Offset</v>
          </cell>
          <cell r="G4177">
            <v>185</v>
          </cell>
        </row>
        <row r="4178">
          <cell r="D4178" t="str">
            <v>248120</v>
          </cell>
          <cell r="E4178" t="str">
            <v>Misc_Current_Liabilities</v>
          </cell>
          <cell r="F4178" t="str">
            <v>248120     Employee Contributions to Agencies</v>
          </cell>
          <cell r="G4178">
            <v>185</v>
          </cell>
        </row>
        <row r="4179">
          <cell r="D4179" t="str">
            <v>248125</v>
          </cell>
          <cell r="E4179" t="str">
            <v>Misc_Current_Liabilities</v>
          </cell>
          <cell r="F4179" t="str">
            <v>248125     InterCo Deferred Rent</v>
          </cell>
          <cell r="G4179">
            <v>185</v>
          </cell>
        </row>
        <row r="4180">
          <cell r="D4180" t="str">
            <v>248127</v>
          </cell>
          <cell r="E4180" t="str">
            <v>Misc_Current_Liabilities</v>
          </cell>
          <cell r="F4180" t="str">
            <v>248127     Deferred Rent Revenue</v>
          </cell>
          <cell r="G4180">
            <v>185</v>
          </cell>
        </row>
        <row r="4181">
          <cell r="D4181" t="str">
            <v>248128</v>
          </cell>
          <cell r="E4181" t="str">
            <v>Misc_Current_Liabilities</v>
          </cell>
          <cell r="F4181" t="str">
            <v>248128     Deferred Membership Revenue</v>
          </cell>
          <cell r="G4181">
            <v>185</v>
          </cell>
        </row>
        <row r="4182">
          <cell r="D4182" t="str">
            <v>248130</v>
          </cell>
          <cell r="E4182" t="str">
            <v>Misc_Current_Liabilities</v>
          </cell>
          <cell r="F4182" t="str">
            <v>248130     Rents Payable - Office/Service Centers</v>
          </cell>
          <cell r="G4182">
            <v>185</v>
          </cell>
        </row>
        <row r="4183">
          <cell r="D4183" t="str">
            <v>248131</v>
          </cell>
          <cell r="E4183" t="str">
            <v>Misc_Current_Liabilities</v>
          </cell>
          <cell r="F4183" t="str">
            <v>248131     Rents Payable - Real Estate Facilities</v>
          </cell>
          <cell r="G4183">
            <v>185</v>
          </cell>
        </row>
        <row r="4185">
          <cell r="D4185" t="str">
            <v>248200</v>
          </cell>
          <cell r="E4185" t="str">
            <v>Misc_Current_Liabilities</v>
          </cell>
          <cell r="F4185" t="str">
            <v>248200     Utah Life Line Rate Payable</v>
          </cell>
          <cell r="G4185">
            <v>185</v>
          </cell>
        </row>
        <row r="4186">
          <cell r="D4186" t="str">
            <v>248201</v>
          </cell>
          <cell r="E4186" t="str">
            <v>Misc_Current_Liabilities</v>
          </cell>
          <cell r="F4186" t="str">
            <v>248201     Washington Low Income Assistance</v>
          </cell>
          <cell r="G4186">
            <v>185</v>
          </cell>
        </row>
        <row r="4187">
          <cell r="D4187" t="str">
            <v>248220</v>
          </cell>
          <cell r="E4187" t="str">
            <v>Misc_Current_Liabilities</v>
          </cell>
          <cell r="F4187" t="str">
            <v>248220     Idaho Customer Balancing Account</v>
          </cell>
          <cell r="G4187">
            <v>185</v>
          </cell>
        </row>
        <row r="4188">
          <cell r="D4188" t="str">
            <v>248221</v>
          </cell>
          <cell r="E4188" t="str">
            <v>Misc_Current_Liabilities</v>
          </cell>
          <cell r="F4188" t="str">
            <v>248221     Oregon Customer Balancing Account</v>
          </cell>
          <cell r="G4188">
            <v>185</v>
          </cell>
        </row>
        <row r="4189">
          <cell r="D4189" t="str">
            <v>248500</v>
          </cell>
          <cell r="E4189" t="str">
            <v>Misc_Current_Liabilities</v>
          </cell>
          <cell r="F4189" t="str">
            <v>248500     Open Access UDC Liability</v>
          </cell>
          <cell r="G4189">
            <v>185</v>
          </cell>
        </row>
        <row r="4190">
          <cell r="D4190" t="str">
            <v>248600</v>
          </cell>
          <cell r="E4190" t="str">
            <v>Misc_Current_Liabilities</v>
          </cell>
          <cell r="F4190" t="str">
            <v>248600     Scottish Power Accrual - UK GAAP</v>
          </cell>
          <cell r="G4190">
            <v>185</v>
          </cell>
        </row>
        <row r="4192">
          <cell r="D4192" t="str">
            <v>248902</v>
          </cell>
          <cell r="E4192" t="str">
            <v>Misc_Current_Liabilities</v>
          </cell>
          <cell r="F4192" t="str">
            <v>248902     Weather Derivative Liability - Current</v>
          </cell>
          <cell r="G4192">
            <v>185</v>
          </cell>
        </row>
        <row r="4193">
          <cell r="D4193" t="str">
            <v>248903</v>
          </cell>
          <cell r="E4193" t="str">
            <v>Misc_Current_Liabilities</v>
          </cell>
          <cell r="F4193" t="str">
            <v>248903     Energy Trading Derivative Liability - Cu</v>
          </cell>
          <cell r="G4193">
            <v>185</v>
          </cell>
        </row>
        <row r="4194">
          <cell r="D4194" t="str">
            <v>248904</v>
          </cell>
          <cell r="E4194" t="str">
            <v>Misc_Current_Liabilities</v>
          </cell>
          <cell r="F4194" t="str">
            <v>248904     Aquila Weather Hedge - Current Liability</v>
          </cell>
          <cell r="G4194">
            <v>185</v>
          </cell>
        </row>
        <row r="4198">
          <cell r="D4198" t="str">
            <v>249961</v>
          </cell>
          <cell r="E4198" t="str">
            <v>Misc_Current_Liabilities</v>
          </cell>
          <cell r="F4198" t="str">
            <v>249961     Regular Audit-1996</v>
          </cell>
          <cell r="G4198">
            <v>185</v>
          </cell>
        </row>
        <row r="4199">
          <cell r="D4199" t="str">
            <v>249971</v>
          </cell>
          <cell r="E4199" t="str">
            <v>Misc_Current_Liabilities</v>
          </cell>
          <cell r="F4199" t="str">
            <v>249971     D &amp; T Regular Audit</v>
          </cell>
          <cell r="G4199">
            <v>185</v>
          </cell>
        </row>
        <row r="4200">
          <cell r="D4200" t="str">
            <v>249972</v>
          </cell>
          <cell r="E4200" t="str">
            <v>Misc_Current_Liabilities</v>
          </cell>
          <cell r="F4200" t="str">
            <v>249972     D &amp; T Benefits Audit</v>
          </cell>
          <cell r="G4200">
            <v>185</v>
          </cell>
        </row>
        <row r="4201">
          <cell r="D4201" t="str">
            <v>249973</v>
          </cell>
          <cell r="E4201" t="str">
            <v>Misc_Current_Liabilities</v>
          </cell>
          <cell r="F4201" t="str">
            <v>249973     D &amp; T Misc Audits</v>
          </cell>
          <cell r="G4201">
            <v>185</v>
          </cell>
        </row>
        <row r="4202">
          <cell r="D4202" t="str">
            <v>249974</v>
          </cell>
          <cell r="E4202" t="str">
            <v>Misc_Current_Liabilities</v>
          </cell>
          <cell r="F4202" t="str">
            <v>249974     D &amp; T Joint Owner Audit</v>
          </cell>
          <cell r="G4202">
            <v>185</v>
          </cell>
        </row>
        <row r="4203">
          <cell r="D4203" t="str">
            <v>249981</v>
          </cell>
          <cell r="E4203" t="str">
            <v>Misc_Current_Liabilities</v>
          </cell>
          <cell r="F4203" t="str">
            <v>249981     Auditing Services Liability</v>
          </cell>
          <cell r="G4203">
            <v>185</v>
          </cell>
        </row>
        <row r="4204">
          <cell r="D4204" t="str">
            <v>249982</v>
          </cell>
          <cell r="E4204" t="str">
            <v>Misc_Current_Liabilities</v>
          </cell>
          <cell r="F4204" t="str">
            <v>249982     D &amp; T Benefits Audit</v>
          </cell>
          <cell r="G4204">
            <v>185</v>
          </cell>
        </row>
        <row r="4205">
          <cell r="D4205" t="str">
            <v>249983</v>
          </cell>
          <cell r="E4205" t="str">
            <v>Misc_Current_Liabilities</v>
          </cell>
          <cell r="F4205" t="str">
            <v>249983     D &amp; T Misc Audits</v>
          </cell>
          <cell r="G4205">
            <v>185</v>
          </cell>
        </row>
        <row r="4206">
          <cell r="D4206" t="str">
            <v>249984</v>
          </cell>
          <cell r="E4206" t="str">
            <v>Misc_Current_Liabilities</v>
          </cell>
          <cell r="F4206" t="str">
            <v>249984     D &amp; T Joint Owner Audit</v>
          </cell>
          <cell r="G4206">
            <v>185</v>
          </cell>
        </row>
        <row r="4207">
          <cell r="D4207" t="str">
            <v>249999</v>
          </cell>
          <cell r="E4207" t="str">
            <v>Misc_Current_Liabilities</v>
          </cell>
          <cell r="F4207" t="str">
            <v>249999     Other Deferred Credits - Current Portion</v>
          </cell>
          <cell r="G4207">
            <v>185</v>
          </cell>
        </row>
        <row r="4215">
          <cell r="D4215" t="str">
            <v>287421</v>
          </cell>
          <cell r="E4215" t="str">
            <v>Income_Taxes</v>
          </cell>
          <cell r="F4215" t="str">
            <v>287421     DTA - DFL Impairment - AerCap (debis)</v>
          </cell>
          <cell r="G4215">
            <v>186</v>
          </cell>
        </row>
        <row r="4216">
          <cell r="D4216" t="str">
            <v>287416</v>
          </cell>
          <cell r="E4216" t="str">
            <v>Income_Taxes</v>
          </cell>
          <cell r="F4216" t="str">
            <v>287416     DTA - OL Impairment - Delta Western</v>
          </cell>
          <cell r="G4216">
            <v>186</v>
          </cell>
        </row>
        <row r="4217">
          <cell r="D4217" t="str">
            <v>287404</v>
          </cell>
          <cell r="E4217" t="str">
            <v>Income_Taxes</v>
          </cell>
          <cell r="F4217" t="str">
            <v>287404     DTA - LL Impairment - Continental</v>
          </cell>
          <cell r="G4217">
            <v>186</v>
          </cell>
        </row>
        <row r="4219">
          <cell r="D4219" t="str">
            <v>234100</v>
          </cell>
          <cell r="E4219" t="str">
            <v>Income_Taxes</v>
          </cell>
          <cell r="F4219" t="str">
            <v>234100     Deferred Tax Liability - Current Portion</v>
          </cell>
          <cell r="G4219">
            <v>186</v>
          </cell>
        </row>
        <row r="4220">
          <cell r="D4220" t="str">
            <v>287991</v>
          </cell>
          <cell r="E4220" t="str">
            <v>Income_Taxes</v>
          </cell>
          <cell r="F4220" t="str">
            <v>287991     Accum Def Inc Tax Liab-Reclass to Curr A</v>
          </cell>
          <cell r="G4220">
            <v>186</v>
          </cell>
        </row>
        <row r="4221">
          <cell r="D4221" t="str">
            <v>287992</v>
          </cell>
          <cell r="E4221" t="str">
            <v>Income_Taxes</v>
          </cell>
          <cell r="F4221" t="str">
            <v>287992     Accum Def Inc Tax Liab-Reclass to Curr L</v>
          </cell>
          <cell r="G4221">
            <v>186</v>
          </cell>
        </row>
        <row r="4222">
          <cell r="D4222" t="str">
            <v>286500</v>
          </cell>
          <cell r="E4222" t="str">
            <v>Income_Taxes</v>
          </cell>
          <cell r="F4222" t="str">
            <v>286500     Accum Deferred Income Taxes-State</v>
          </cell>
          <cell r="G4222">
            <v>186</v>
          </cell>
        </row>
        <row r="4223">
          <cell r="D4223" t="str">
            <v>286525</v>
          </cell>
          <cell r="E4223" t="str">
            <v>Income_Taxes</v>
          </cell>
          <cell r="F4223" t="str">
            <v>286525     Accum Deferred Income Taxes - Capital Lo</v>
          </cell>
          <cell r="G4223">
            <v>186</v>
          </cell>
        </row>
        <row r="4224">
          <cell r="D4224" t="str">
            <v>286550</v>
          </cell>
          <cell r="E4224" t="str">
            <v>Income_Taxes</v>
          </cell>
          <cell r="F4224" t="str">
            <v>286550     Accum Deferred Income Taxes-NOL</v>
          </cell>
          <cell r="G4224">
            <v>186</v>
          </cell>
        </row>
        <row r="4225">
          <cell r="D4225" t="str">
            <v>286600</v>
          </cell>
          <cell r="E4225" t="str">
            <v>Income_Taxes</v>
          </cell>
          <cell r="F4225" t="str">
            <v>286600     Accum Deferred Income Taxes-Acc Am Prop</v>
          </cell>
          <cell r="G4225">
            <v>186</v>
          </cell>
        </row>
        <row r="4226">
          <cell r="D4226" t="str">
            <v>286602</v>
          </cell>
          <cell r="E4226" t="str">
            <v>Income_Taxes</v>
          </cell>
          <cell r="F4226" t="str">
            <v>286602     Accum Dit-Ppl Emergency Facilities-State</v>
          </cell>
          <cell r="G4226">
            <v>186</v>
          </cell>
        </row>
        <row r="4227">
          <cell r="D4227" t="str">
            <v>286707</v>
          </cell>
          <cell r="E4227" t="str">
            <v>Income_Taxes</v>
          </cell>
          <cell r="F4227" t="str">
            <v>286707     Accum Deferred Income Taxes-Canada</v>
          </cell>
          <cell r="G4227">
            <v>186</v>
          </cell>
        </row>
        <row r="4228">
          <cell r="D4228" t="str">
            <v>287000</v>
          </cell>
          <cell r="E4228" t="str">
            <v>Income_Taxes</v>
          </cell>
          <cell r="F4228" t="str">
            <v>287000     Accum Deferred Income Taxes-Other Prop</v>
          </cell>
          <cell r="G4228">
            <v>186</v>
          </cell>
        </row>
        <row r="4230">
          <cell r="D4230" t="str">
            <v>287001</v>
          </cell>
          <cell r="E4230" t="str">
            <v>Income_Taxes</v>
          </cell>
          <cell r="F4230" t="str">
            <v>287001     Adit - Development 30% Amort</v>
          </cell>
          <cell r="G4230">
            <v>186</v>
          </cell>
        </row>
        <row r="4231">
          <cell r="D4231" t="str">
            <v>287002</v>
          </cell>
          <cell r="E4231" t="str">
            <v>Income_Taxes</v>
          </cell>
          <cell r="F4231" t="str">
            <v>287002     Adit - Development 30% Amort - State</v>
          </cell>
          <cell r="G4231">
            <v>186</v>
          </cell>
        </row>
        <row r="4232">
          <cell r="D4232" t="str">
            <v>287003</v>
          </cell>
          <cell r="E4232" t="str">
            <v>Income_Taxes</v>
          </cell>
          <cell r="F4232" t="str">
            <v>287003     Adit Amort Ltd Term Plt</v>
          </cell>
          <cell r="G4232">
            <v>186</v>
          </cell>
        </row>
        <row r="4233">
          <cell r="D4233" t="str">
            <v>287004</v>
          </cell>
          <cell r="E4233" t="str">
            <v>Income_Taxes</v>
          </cell>
          <cell r="F4233" t="str">
            <v>287004     Adit Amort Ltd Term Plt - State</v>
          </cell>
          <cell r="G4233">
            <v>186</v>
          </cell>
        </row>
        <row r="4234">
          <cell r="D4234" t="str">
            <v>287005</v>
          </cell>
          <cell r="E4234" t="str">
            <v>Income_Taxes</v>
          </cell>
          <cell r="F4234" t="str">
            <v>287005     Adit Amort Nuclear Fuel - Fed</v>
          </cell>
          <cell r="G4234">
            <v>186</v>
          </cell>
        </row>
        <row r="4235">
          <cell r="D4235" t="str">
            <v>287006</v>
          </cell>
          <cell r="E4235" t="str">
            <v>Income_Taxes</v>
          </cell>
          <cell r="F4235" t="str">
            <v>287006     Adit Amort Nuclear Fuel - State</v>
          </cell>
          <cell r="G4235">
            <v>186</v>
          </cell>
        </row>
        <row r="4236">
          <cell r="D4236" t="str">
            <v>287007</v>
          </cell>
          <cell r="E4236" t="str">
            <v>Income_Taxes</v>
          </cell>
          <cell r="F4236" t="str">
            <v>287007     Accum Deferred Inc Tax - Adrlf</v>
          </cell>
          <cell r="G4236">
            <v>186</v>
          </cell>
        </row>
        <row r="4237">
          <cell r="D4237" t="str">
            <v>287009</v>
          </cell>
          <cell r="E4237" t="str">
            <v>Income_Taxes</v>
          </cell>
          <cell r="F4237" t="str">
            <v>287009     Accum Deferred Inc Tax - Basis</v>
          </cell>
          <cell r="G4237">
            <v>186</v>
          </cell>
        </row>
        <row r="4239">
          <cell r="D4239" t="str">
            <v>287010</v>
          </cell>
          <cell r="E4239" t="str">
            <v>Income_Taxes</v>
          </cell>
          <cell r="F4239" t="str">
            <v>287010     Accum Deferred Inc Tax - Gllif</v>
          </cell>
          <cell r="G4239">
            <v>186</v>
          </cell>
        </row>
        <row r="4240">
          <cell r="D4240" t="str">
            <v>287011</v>
          </cell>
          <cell r="E4240" t="str">
            <v>Income_Taxes</v>
          </cell>
          <cell r="F4240" t="str">
            <v>287011     Accum Deferred Inc Tax - Methd</v>
          </cell>
          <cell r="G4240">
            <v>186</v>
          </cell>
        </row>
        <row r="4241">
          <cell r="D4241" t="str">
            <v>287012</v>
          </cell>
          <cell r="E4241" t="str">
            <v>Income_Taxes</v>
          </cell>
          <cell r="F4241" t="str">
            <v>287012     Accum Deferred Inc Tax - Adr</v>
          </cell>
          <cell r="G4241">
            <v>186</v>
          </cell>
        </row>
        <row r="4242">
          <cell r="D4242" t="str">
            <v>287013</v>
          </cell>
          <cell r="E4242" t="str">
            <v>Income_Taxes</v>
          </cell>
          <cell r="F4242" t="str">
            <v>287013     Accum Deferred Inc Tax - Mtlf</v>
          </cell>
          <cell r="G4242">
            <v>186</v>
          </cell>
        </row>
        <row r="4243">
          <cell r="D4243" t="str">
            <v>287014</v>
          </cell>
          <cell r="E4243" t="str">
            <v>Income_Taxes</v>
          </cell>
          <cell r="F4243" t="str">
            <v>287014     Accum Deferred Inc Tax - State - Adrlf</v>
          </cell>
          <cell r="G4243">
            <v>186</v>
          </cell>
        </row>
        <row r="4244">
          <cell r="D4244" t="str">
            <v>287015</v>
          </cell>
          <cell r="E4244" t="str">
            <v>Income_Taxes</v>
          </cell>
          <cell r="F4244" t="str">
            <v>287015     ADIT - State - Property, Plant &amp; Equipme</v>
          </cell>
          <cell r="G4244">
            <v>186</v>
          </cell>
        </row>
        <row r="4246">
          <cell r="D4246" t="str">
            <v>287016</v>
          </cell>
          <cell r="E4246" t="str">
            <v>Income_Taxes</v>
          </cell>
          <cell r="F4246" t="str">
            <v>287016     Accum Deferred Inc Tax - State - Basis</v>
          </cell>
          <cell r="G4246">
            <v>186</v>
          </cell>
        </row>
        <row r="4247">
          <cell r="D4247" t="str">
            <v>287017</v>
          </cell>
          <cell r="E4247" t="str">
            <v>Income_Taxes</v>
          </cell>
          <cell r="F4247" t="str">
            <v>287017     Accum Deferred Inc Tax - State - Methd</v>
          </cell>
          <cell r="G4247">
            <v>186</v>
          </cell>
        </row>
        <row r="4248">
          <cell r="D4248" t="str">
            <v>287018</v>
          </cell>
          <cell r="E4248" t="str">
            <v>Income_Taxes</v>
          </cell>
          <cell r="F4248" t="str">
            <v>287018     Accum Deferred Inc Tax - State - Mtlf</v>
          </cell>
          <cell r="G4248">
            <v>186</v>
          </cell>
        </row>
        <row r="4249">
          <cell r="D4249" t="str">
            <v>287019</v>
          </cell>
          <cell r="E4249" t="str">
            <v>Income_Taxes</v>
          </cell>
          <cell r="F4249" t="str">
            <v>287019     Accum Deferred Inc Tax - State - Gllif</v>
          </cell>
          <cell r="G4249">
            <v>186</v>
          </cell>
        </row>
        <row r="4250">
          <cell r="D4250" t="str">
            <v>287021</v>
          </cell>
          <cell r="E4250" t="str">
            <v>Income_Taxes</v>
          </cell>
          <cell r="F4250" t="str">
            <v>287021     Accum Dit - Soga Upl - State</v>
          </cell>
          <cell r="G4250">
            <v>186</v>
          </cell>
        </row>
        <row r="4251">
          <cell r="D4251" t="str">
            <v>287023</v>
          </cell>
          <cell r="E4251" t="str">
            <v>Income_Taxes</v>
          </cell>
          <cell r="F4251" t="str">
            <v>287023     Accum Dit - Epud - State</v>
          </cell>
          <cell r="G4251">
            <v>186</v>
          </cell>
        </row>
        <row r="4253">
          <cell r="D4253" t="str">
            <v>287025</v>
          </cell>
          <cell r="E4253" t="str">
            <v>Income_Taxes</v>
          </cell>
          <cell r="F4253" t="str">
            <v>287025     Accum Dit - Repair Allow - State</v>
          </cell>
          <cell r="G4253">
            <v>186</v>
          </cell>
        </row>
        <row r="4254">
          <cell r="D4254" t="str">
            <v>287026</v>
          </cell>
          <cell r="E4254" t="str">
            <v>Income_Taxes</v>
          </cell>
          <cell r="F4254" t="str">
            <v>287026     Cholla Tax Benefits Amort</v>
          </cell>
          <cell r="G4254">
            <v>186</v>
          </cell>
        </row>
        <row r="4256">
          <cell r="D4256" t="str">
            <v>287028</v>
          </cell>
          <cell r="E4256" t="str">
            <v>Income_Taxes</v>
          </cell>
          <cell r="F4256" t="str">
            <v>287028     Accum Dit - Soga Ppl - State</v>
          </cell>
          <cell r="G4256">
            <v>186</v>
          </cell>
        </row>
        <row r="4257">
          <cell r="D4257" t="str">
            <v>287029</v>
          </cell>
          <cell r="E4257" t="str">
            <v>Income_Taxes</v>
          </cell>
          <cell r="F4257" t="str">
            <v>287029     Cholla Contract Discount Amort</v>
          </cell>
          <cell r="G4257">
            <v>186</v>
          </cell>
        </row>
        <row r="4258">
          <cell r="D4258" t="str">
            <v>287030</v>
          </cell>
          <cell r="E4258" t="str">
            <v>Income_Taxes</v>
          </cell>
          <cell r="F4258" t="str">
            <v>287030     PMI - Sale Of Assets</v>
          </cell>
          <cell r="G4258">
            <v>186</v>
          </cell>
        </row>
        <row r="4259">
          <cell r="D4259" t="str">
            <v>287031</v>
          </cell>
          <cell r="E4259" t="str">
            <v>Income_Taxes</v>
          </cell>
          <cell r="F4259" t="str">
            <v>287031     PMI - Depreciation (Tax)</v>
          </cell>
          <cell r="G4259">
            <v>186</v>
          </cell>
        </row>
        <row r="4261">
          <cell r="D4261" t="str">
            <v>287032</v>
          </cell>
          <cell r="E4261" t="str">
            <v>Income_Taxes</v>
          </cell>
          <cell r="F4261" t="str">
            <v>287032     PMI - Depreciation (Book)</v>
          </cell>
          <cell r="G4261">
            <v>186</v>
          </cell>
        </row>
        <row r="4262">
          <cell r="D4262" t="str">
            <v>287033</v>
          </cell>
          <cell r="E4262" t="str">
            <v>Income_Taxes</v>
          </cell>
          <cell r="F4262" t="str">
            <v>287033     PMI - Amort Develop Expense</v>
          </cell>
          <cell r="G4262">
            <v>186</v>
          </cell>
        </row>
        <row r="4263">
          <cell r="D4263" t="str">
            <v>287034</v>
          </cell>
          <cell r="E4263" t="str">
            <v>Income_Taxes</v>
          </cell>
          <cell r="F4263" t="str">
            <v>287034     PMI - Rebuild Equip Expense</v>
          </cell>
          <cell r="G4263">
            <v>186</v>
          </cell>
        </row>
        <row r="4264">
          <cell r="D4264" t="str">
            <v>287035</v>
          </cell>
          <cell r="E4264" t="str">
            <v>Income_Taxes</v>
          </cell>
          <cell r="F4264" t="str">
            <v>287035     PMI - Receding Face Expense</v>
          </cell>
          <cell r="G4264">
            <v>186</v>
          </cell>
        </row>
        <row r="4265">
          <cell r="D4265" t="str">
            <v>287036</v>
          </cell>
          <cell r="E4265" t="str">
            <v>Income_Taxes</v>
          </cell>
          <cell r="F4265" t="str">
            <v>287036     PMI - Development Costs</v>
          </cell>
          <cell r="G4265">
            <v>186</v>
          </cell>
        </row>
        <row r="4266">
          <cell r="D4266" t="str">
            <v>287037</v>
          </cell>
          <cell r="E4266" t="str">
            <v>Income_Taxes</v>
          </cell>
          <cell r="F4266" t="str">
            <v>287037     PMI - Repairs &amp; Maintenance</v>
          </cell>
          <cell r="G4266">
            <v>186</v>
          </cell>
        </row>
        <row r="4267">
          <cell r="D4267" t="str">
            <v>287038</v>
          </cell>
          <cell r="E4267" t="str">
            <v>Income_Taxes</v>
          </cell>
          <cell r="F4267" t="str">
            <v>287038     PMI - Depreciation (Tax)_- State</v>
          </cell>
          <cell r="G4267">
            <v>186</v>
          </cell>
        </row>
        <row r="4268">
          <cell r="D4268" t="str">
            <v>287039</v>
          </cell>
          <cell r="E4268" t="str">
            <v>Income_Taxes</v>
          </cell>
          <cell r="F4268" t="str">
            <v>287039     PMI - Depreciation (Book) - State</v>
          </cell>
          <cell r="G4268">
            <v>186</v>
          </cell>
        </row>
        <row r="4269">
          <cell r="D4269" t="str">
            <v>287040</v>
          </cell>
          <cell r="E4269" t="str">
            <v>Income_Taxes</v>
          </cell>
          <cell r="F4269" t="str">
            <v>287040     PMI - Rebuild Equip Expense - State</v>
          </cell>
          <cell r="G4269">
            <v>186</v>
          </cell>
        </row>
        <row r="4270">
          <cell r="D4270" t="str">
            <v>287041</v>
          </cell>
          <cell r="E4270" t="str">
            <v>Income_Taxes</v>
          </cell>
          <cell r="F4270" t="str">
            <v>287041     PMI - Receding Face Expense - State</v>
          </cell>
          <cell r="G4270">
            <v>186</v>
          </cell>
        </row>
        <row r="4271">
          <cell r="D4271" t="str">
            <v>287042</v>
          </cell>
          <cell r="E4271" t="str">
            <v>Income_Taxes</v>
          </cell>
          <cell r="F4271" t="str">
            <v>287042     PMI - Development Costs - State</v>
          </cell>
          <cell r="G4271">
            <v>186</v>
          </cell>
        </row>
        <row r="4272">
          <cell r="D4272" t="str">
            <v>287043</v>
          </cell>
          <cell r="E4272" t="str">
            <v>Income_Taxes</v>
          </cell>
          <cell r="F4272" t="str">
            <v>287043     PMI - Repairs &amp; Maintenance - State</v>
          </cell>
          <cell r="G4272">
            <v>186</v>
          </cell>
        </row>
        <row r="4273">
          <cell r="D4273" t="str">
            <v>287101</v>
          </cell>
          <cell r="E4273" t="str">
            <v>Income_Taxes</v>
          </cell>
          <cell r="F4273" t="str">
            <v>287101     Accum Dit-Malin Tax Lease-Amort Inc</v>
          </cell>
          <cell r="G4273">
            <v>186</v>
          </cell>
        </row>
        <row r="4274">
          <cell r="D4274" t="str">
            <v>287102</v>
          </cell>
          <cell r="E4274" t="str">
            <v>Income_Taxes</v>
          </cell>
          <cell r="F4274" t="str">
            <v>287102     Accum Dit-Malin Tax Lease-Amort Exp</v>
          </cell>
          <cell r="G4274">
            <v>186</v>
          </cell>
        </row>
        <row r="4275">
          <cell r="D4275" t="str">
            <v>287103</v>
          </cell>
          <cell r="E4275" t="str">
            <v>Income_Taxes</v>
          </cell>
          <cell r="F4275" t="str">
            <v>287103     Adit - Non-Utility Depreciation - Fed</v>
          </cell>
          <cell r="G4275">
            <v>186</v>
          </cell>
        </row>
        <row r="4276">
          <cell r="D4276" t="str">
            <v>287104</v>
          </cell>
          <cell r="E4276" t="str">
            <v>Income_Taxes</v>
          </cell>
          <cell r="F4276" t="str">
            <v>287104     Adit - Non-Utility Depreciation - State</v>
          </cell>
          <cell r="G4276">
            <v>186</v>
          </cell>
        </row>
        <row r="4277">
          <cell r="D4277" t="str">
            <v>287201</v>
          </cell>
          <cell r="E4277" t="str">
            <v>Income_Taxes</v>
          </cell>
          <cell r="F4277" t="str">
            <v>287201     Fas 109 Deferred Tax Liability-Electric</v>
          </cell>
          <cell r="G4277">
            <v>186</v>
          </cell>
        </row>
        <row r="4278">
          <cell r="D4278" t="str">
            <v>287202</v>
          </cell>
          <cell r="E4278" t="str">
            <v>Income_Taxes</v>
          </cell>
          <cell r="F4278" t="str">
            <v>287202     Fas 109 Deferred Tax Liability - Pmi</v>
          </cell>
          <cell r="G4278">
            <v>186</v>
          </cell>
        </row>
        <row r="4280">
          <cell r="D4280" t="str">
            <v>287207</v>
          </cell>
          <cell r="E4280" t="str">
            <v>Income_Taxes</v>
          </cell>
          <cell r="F4280" t="str">
            <v>287207     ADIT Tax Timing-UK GAAP</v>
          </cell>
          <cell r="G4280">
            <v>186</v>
          </cell>
        </row>
        <row r="4281">
          <cell r="D4281" t="str">
            <v>287208</v>
          </cell>
          <cell r="E4281" t="str">
            <v>Income_Taxes</v>
          </cell>
          <cell r="F4281" t="str">
            <v>287208     ADIT Regulatory Assets-UK GAAP</v>
          </cell>
          <cell r="G4281">
            <v>186</v>
          </cell>
        </row>
        <row r="4283">
          <cell r="D4283" t="str">
            <v>287305</v>
          </cell>
          <cell r="E4283" t="str">
            <v>Income_Taxes</v>
          </cell>
          <cell r="F4283" t="str">
            <v>287305     DTA  Misc. Timing Difference - PMI</v>
          </cell>
          <cell r="G4283">
            <v>186</v>
          </cell>
        </row>
        <row r="4284">
          <cell r="D4284" t="str">
            <v>287306</v>
          </cell>
          <cell r="E4284" t="str">
            <v>Income_Taxes</v>
          </cell>
          <cell r="F4284" t="str">
            <v>287306     DTA  Rent Expense  (safe harbor lease) -</v>
          </cell>
          <cell r="G4284">
            <v>186</v>
          </cell>
        </row>
        <row r="4285">
          <cell r="D4285" t="str">
            <v>287307</v>
          </cell>
          <cell r="E4285" t="str">
            <v>Income_Taxes</v>
          </cell>
          <cell r="F4285" t="str">
            <v>287307     DTA 910.910 Bridger Section 471 Adjustme</v>
          </cell>
          <cell r="G4285">
            <v>186</v>
          </cell>
        </row>
        <row r="4286">
          <cell r="D4286" t="str">
            <v>287308</v>
          </cell>
          <cell r="E4286" t="str">
            <v>Income_Taxes</v>
          </cell>
          <cell r="F4286" t="str">
            <v>287308     DTA 920.100 Bridger Reclamation Trust Ea</v>
          </cell>
          <cell r="G4286">
            <v>186</v>
          </cell>
        </row>
        <row r="4287">
          <cell r="D4287" t="str">
            <v>287309</v>
          </cell>
          <cell r="E4287" t="str">
            <v>Income_Taxes</v>
          </cell>
          <cell r="F4287" t="str">
            <v>287309     DTA 705.200 Oregon Gain on Sale-Halsey</v>
          </cell>
          <cell r="G4287">
            <v>186</v>
          </cell>
        </row>
        <row r="4288">
          <cell r="D4288" t="str">
            <v>287310</v>
          </cell>
          <cell r="E4288" t="str">
            <v>Income_Taxes</v>
          </cell>
          <cell r="F4288" t="str">
            <v>287310     DTA 705.210 Property Insurance(Injuries</v>
          </cell>
          <cell r="G4288">
            <v>186</v>
          </cell>
        </row>
        <row r="4289">
          <cell r="D4289" t="str">
            <v>287311</v>
          </cell>
          <cell r="E4289" t="str">
            <v>Income_Taxes</v>
          </cell>
          <cell r="F4289" t="str">
            <v>287311     DTA 415.595 Oregon UE 134 Power Cost</v>
          </cell>
          <cell r="G4289">
            <v>186</v>
          </cell>
        </row>
        <row r="4290">
          <cell r="D4290" t="str">
            <v>287312</v>
          </cell>
          <cell r="E4290" t="str">
            <v>Income_Taxes</v>
          </cell>
          <cell r="F4290" t="str">
            <v>287312     DTA 105.400 ARO Reg Liabilities</v>
          </cell>
          <cell r="G4290">
            <v>186</v>
          </cell>
        </row>
        <row r="4291">
          <cell r="D4291" t="str">
            <v>287313</v>
          </cell>
          <cell r="E4291" t="str">
            <v>Income_Taxes</v>
          </cell>
          <cell r="F4291" t="str">
            <v>287313     DTA 105.450 Non-ARO Liabilily - Reg Liab</v>
          </cell>
          <cell r="G4291">
            <v>186</v>
          </cell>
        </row>
        <row r="4292">
          <cell r="D4292" t="str">
            <v>287314</v>
          </cell>
          <cell r="E4292" t="str">
            <v>Income_Taxes</v>
          </cell>
          <cell r="F4292" t="str">
            <v>287314     DTA 415.700 Reg liability BPA balancing</v>
          </cell>
          <cell r="G4292">
            <v>186</v>
          </cell>
        </row>
        <row r="4293">
          <cell r="D4293" t="str">
            <v>287315</v>
          </cell>
          <cell r="E4293" t="str">
            <v>Income_Taxes</v>
          </cell>
          <cell r="F4293" t="str">
            <v>287315     DTA 705.110 Centralia Gain Give Back - O</v>
          </cell>
          <cell r="G4293">
            <v>186</v>
          </cell>
        </row>
        <row r="4294">
          <cell r="D4294" t="str">
            <v>287316</v>
          </cell>
          <cell r="E4294" t="str">
            <v>Income_Taxes</v>
          </cell>
          <cell r="F4294" t="str">
            <v>287316     DTA 715.720 NW Power Act-WA</v>
          </cell>
          <cell r="G4294">
            <v>186</v>
          </cell>
        </row>
        <row r="4295">
          <cell r="D4295" t="str">
            <v>287317</v>
          </cell>
          <cell r="E4295" t="str">
            <v>Income_Taxes</v>
          </cell>
          <cell r="F4295" t="str">
            <v>287317     DTA 705.100 Centralia Give Back-WA</v>
          </cell>
          <cell r="G4295">
            <v>186</v>
          </cell>
        </row>
        <row r="4296">
          <cell r="D4296" t="str">
            <v>287318</v>
          </cell>
          <cell r="E4296" t="str">
            <v>Income_Taxes</v>
          </cell>
          <cell r="F4296" t="str">
            <v>287318     DTA 705.160 Merger Credits - OR</v>
          </cell>
          <cell r="G4296">
            <v>186</v>
          </cell>
        </row>
        <row r="4297">
          <cell r="D4297" t="str">
            <v>287319</v>
          </cell>
          <cell r="E4297" t="str">
            <v>Income_Taxes</v>
          </cell>
          <cell r="F4297" t="str">
            <v>287319     DTA 705.180 Merger Credits - WA</v>
          </cell>
          <cell r="G4297">
            <v>186</v>
          </cell>
        </row>
        <row r="4298">
          <cell r="D4298" t="str">
            <v>287320</v>
          </cell>
          <cell r="E4298" t="str">
            <v>Income_Taxes</v>
          </cell>
          <cell r="F4298" t="str">
            <v>287320     DTA 910.560 SMUD Revenue Imputation-UT r</v>
          </cell>
          <cell r="G4298">
            <v>186</v>
          </cell>
        </row>
        <row r="4299">
          <cell r="D4299" t="str">
            <v>287321</v>
          </cell>
          <cell r="E4299" t="str">
            <v>Income_Taxes</v>
          </cell>
          <cell r="F4299" t="str">
            <v>287321     DTA 100.100 FAS 109 Deferred Tax Liabili</v>
          </cell>
          <cell r="G4299">
            <v>186</v>
          </cell>
        </row>
        <row r="4300">
          <cell r="D4300" t="str">
            <v>287322</v>
          </cell>
          <cell r="E4300" t="str">
            <v>Income_Taxes</v>
          </cell>
          <cell r="F4300" t="str">
            <v>287322     DTA 720.100 FAS 106 Accruals - Cash Basi</v>
          </cell>
          <cell r="G4300">
            <v>186</v>
          </cell>
        </row>
        <row r="4301">
          <cell r="D4301" t="str">
            <v>287323</v>
          </cell>
          <cell r="E4301" t="str">
            <v>Income_Taxes</v>
          </cell>
          <cell r="F4301" t="str">
            <v>287323     DTA 505.400 Bonus Liab. Elec.-Cash Basis</v>
          </cell>
          <cell r="G4301">
            <v>186</v>
          </cell>
        </row>
        <row r="4302">
          <cell r="D4302" t="str">
            <v>287324</v>
          </cell>
          <cell r="E4302" t="str">
            <v>Income_Taxes</v>
          </cell>
          <cell r="F4302" t="str">
            <v>287324     DTA 720.200 Deferred Comp. Accrual - Cas</v>
          </cell>
          <cell r="G4302">
            <v>186</v>
          </cell>
        </row>
        <row r="4303">
          <cell r="D4303" t="str">
            <v>287325</v>
          </cell>
          <cell r="E4303" t="str">
            <v>Income_Taxes</v>
          </cell>
          <cell r="F4303" t="str">
            <v>287325     DTA 505.510 Vacation Accrual - PMI</v>
          </cell>
          <cell r="G4303">
            <v>186</v>
          </cell>
        </row>
        <row r="4304">
          <cell r="D4304" t="str">
            <v>287326</v>
          </cell>
          <cell r="E4304" t="str">
            <v>Income_Taxes</v>
          </cell>
          <cell r="F4304" t="str">
            <v>287326     DTA 720.500 Severance  Accrual - Cash Ba</v>
          </cell>
          <cell r="G4304">
            <v>186</v>
          </cell>
        </row>
        <row r="4305">
          <cell r="D4305" t="str">
            <v>287327</v>
          </cell>
          <cell r="E4305" t="str">
            <v>Income_Taxes</v>
          </cell>
          <cell r="F4305" t="str">
            <v>287327     DTA 720.300 Pension/Retirement Accrual -</v>
          </cell>
          <cell r="G4305">
            <v>186</v>
          </cell>
        </row>
        <row r="4306">
          <cell r="D4306" t="str">
            <v>287328</v>
          </cell>
          <cell r="E4306" t="str">
            <v>Income_Taxes</v>
          </cell>
          <cell r="F4306" t="str">
            <v>287328     DTA 720.310 SERP</v>
          </cell>
          <cell r="G4306">
            <v>186</v>
          </cell>
        </row>
        <row r="4307">
          <cell r="D4307" t="str">
            <v>287329</v>
          </cell>
          <cell r="E4307" t="str">
            <v>Income_Taxes</v>
          </cell>
          <cell r="F4307" t="str">
            <v>287329     DTA 720.400 SERP Accrual - Cash Basis</v>
          </cell>
          <cell r="G4307">
            <v>186</v>
          </cell>
        </row>
        <row r="4308">
          <cell r="D4308" t="str">
            <v>287330</v>
          </cell>
          <cell r="E4308" t="str">
            <v>Income_Taxes</v>
          </cell>
          <cell r="F4308" t="str">
            <v>287330     DTA 415.636 Min. Pension Liability Adjus</v>
          </cell>
          <cell r="G4308">
            <v>186</v>
          </cell>
        </row>
        <row r="4309">
          <cell r="D4309" t="str">
            <v>287331</v>
          </cell>
          <cell r="E4309" t="str">
            <v>Income_Taxes</v>
          </cell>
          <cell r="F4309" t="str">
            <v>287331     DTA 415.400 FAS 87/88 Deferred Pension -</v>
          </cell>
          <cell r="G4309">
            <v>186</v>
          </cell>
        </row>
        <row r="4310">
          <cell r="D4310" t="str">
            <v>287332</v>
          </cell>
          <cell r="E4310" t="str">
            <v>Income_Taxes</v>
          </cell>
          <cell r="F4310" t="str">
            <v>287332     DTA 505.600 Vacation Accrual-Cash Basis</v>
          </cell>
          <cell r="G4310">
            <v>186</v>
          </cell>
        </row>
        <row r="4311">
          <cell r="D4311" t="str">
            <v>287333</v>
          </cell>
          <cell r="E4311" t="str">
            <v>Income_Taxes</v>
          </cell>
          <cell r="F4311" t="str">
            <v>287333     DTA 505.300 Bonus Accrual GCC-Cash Basis</v>
          </cell>
          <cell r="G4311">
            <v>186</v>
          </cell>
        </row>
        <row r="4312">
          <cell r="D4312" t="str">
            <v>287334</v>
          </cell>
          <cell r="E4312" t="str">
            <v>Income_Taxes</v>
          </cell>
          <cell r="F4312" t="str">
            <v>287334     DTA 920.130 Executive trust</v>
          </cell>
          <cell r="G4312">
            <v>186</v>
          </cell>
        </row>
        <row r="4313">
          <cell r="D4313" t="str">
            <v>287335</v>
          </cell>
          <cell r="E4313" t="str">
            <v>Income_Taxes</v>
          </cell>
          <cell r="F4313" t="str">
            <v>287335     DTA 720.405 SERP Accrual - Non Reg Asset</v>
          </cell>
          <cell r="G4313">
            <v>186</v>
          </cell>
        </row>
        <row r="4315">
          <cell r="D4315" t="str">
            <v>287337</v>
          </cell>
          <cell r="E4315" t="str">
            <v>Income_Taxes</v>
          </cell>
          <cell r="F4315" t="str">
            <v>287337     DTA 715.100 U of WY Contract Amort - Pre</v>
          </cell>
          <cell r="G4315">
            <v>186</v>
          </cell>
        </row>
        <row r="4316">
          <cell r="D4316" t="str">
            <v>287338</v>
          </cell>
          <cell r="E4316" t="str">
            <v>Income_Taxes</v>
          </cell>
          <cell r="F4316" t="str">
            <v>287338     DTA415.110 Def Reg Asset-Transmission Sr</v>
          </cell>
          <cell r="G4316">
            <v>186</v>
          </cell>
        </row>
        <row r="4317">
          <cell r="D4317" t="str">
            <v>287339</v>
          </cell>
          <cell r="E4317" t="str">
            <v>Income_Taxes</v>
          </cell>
          <cell r="F4317" t="str">
            <v>287339     DTA 105.400 FAS 143 ARO Liability</v>
          </cell>
          <cell r="G4317">
            <v>186</v>
          </cell>
        </row>
        <row r="4318">
          <cell r="D4318" t="str">
            <v>287340</v>
          </cell>
          <cell r="E4318" t="str">
            <v>Income_Taxes</v>
          </cell>
          <cell r="F4318" t="str">
            <v>287340     DTA 220.100 Bad Debts Allowance - Cash B</v>
          </cell>
          <cell r="G4318">
            <v>186</v>
          </cell>
        </row>
        <row r="4319">
          <cell r="D4319" t="str">
            <v>287341</v>
          </cell>
          <cell r="E4319" t="str">
            <v>Income_Taxes</v>
          </cell>
          <cell r="F4319" t="str">
            <v>287341     DTA 910.530 Injuries &amp; Damages Accrual -</v>
          </cell>
          <cell r="G4319">
            <v>186</v>
          </cell>
        </row>
        <row r="4320">
          <cell r="D4320" t="str">
            <v>287342</v>
          </cell>
          <cell r="E4320" t="str">
            <v>Income_Taxes</v>
          </cell>
          <cell r="F4320" t="str">
            <v>287342     DTA 205.050 M&amp;S Inventory Write-Off</v>
          </cell>
          <cell r="G4320">
            <v>186</v>
          </cell>
        </row>
        <row r="4321">
          <cell r="D4321" t="str">
            <v>287343</v>
          </cell>
          <cell r="E4321" t="str">
            <v>Income_Taxes</v>
          </cell>
          <cell r="F4321" t="str">
            <v>287343     DTA 415.120 Def Reg Asset-Foote Creek Co</v>
          </cell>
          <cell r="G4321">
            <v>186</v>
          </cell>
        </row>
        <row r="4322">
          <cell r="D4322" t="str">
            <v>287344</v>
          </cell>
          <cell r="E4322" t="str">
            <v>Income_Taxes</v>
          </cell>
          <cell r="F4322" t="str">
            <v>287344     DTA 715.800 Redding Contract - Prepaid</v>
          </cell>
          <cell r="G4322">
            <v>186</v>
          </cell>
        </row>
        <row r="4323">
          <cell r="D4323" t="str">
            <v>287345</v>
          </cell>
          <cell r="E4323" t="str">
            <v>Income_Taxes</v>
          </cell>
          <cell r="F4323" t="str">
            <v>287345     DTA 145.030 Distribution O&amp;M Amort of Wr</v>
          </cell>
          <cell r="G4323">
            <v>186</v>
          </cell>
        </row>
        <row r="4324">
          <cell r="D4324" t="str">
            <v>287346</v>
          </cell>
          <cell r="E4324" t="str">
            <v>Income_Taxes</v>
          </cell>
          <cell r="F4324" t="str">
            <v>287346     DTA 730.150 Weather Derivatives</v>
          </cell>
          <cell r="G4324">
            <v>186</v>
          </cell>
        </row>
        <row r="4325">
          <cell r="D4325" t="str">
            <v>287347</v>
          </cell>
          <cell r="E4325" t="str">
            <v>Income_Taxes</v>
          </cell>
          <cell r="F4325" t="str">
            <v>287347     DTA 730.160 Weather Derivatives</v>
          </cell>
          <cell r="G4325">
            <v>186</v>
          </cell>
        </row>
        <row r="4326">
          <cell r="D4326" t="str">
            <v>287348</v>
          </cell>
          <cell r="E4326" t="str">
            <v>Income_Taxes</v>
          </cell>
          <cell r="F4326" t="str">
            <v>287348     DTA 425.210 Amort of Debt Disc &amp; Exp</v>
          </cell>
          <cell r="G4326">
            <v>186</v>
          </cell>
        </row>
        <row r="4327">
          <cell r="D4327" t="str">
            <v>287349</v>
          </cell>
          <cell r="E4327" t="str">
            <v>Income_Taxes</v>
          </cell>
          <cell r="F4327" t="str">
            <v>287349     DTA 505.100 Trail Mountain Accrued Liabi</v>
          </cell>
          <cell r="G4327">
            <v>186</v>
          </cell>
        </row>
        <row r="4328">
          <cell r="D4328" t="str">
            <v>287350</v>
          </cell>
          <cell r="E4328" t="str">
            <v>Income_Taxes</v>
          </cell>
          <cell r="F4328" t="str">
            <v>287350     DTA 505.110 Montana Sale Accrual</v>
          </cell>
          <cell r="G4328">
            <v>186</v>
          </cell>
        </row>
        <row r="4329">
          <cell r="D4329" t="str">
            <v>287351</v>
          </cell>
          <cell r="E4329" t="str">
            <v>Income_Taxes</v>
          </cell>
          <cell r="F4329" t="str">
            <v>287351     DTA 505.120 Power Co of America Provisio</v>
          </cell>
          <cell r="G4329">
            <v>186</v>
          </cell>
        </row>
        <row r="4330">
          <cell r="D4330" t="str">
            <v>287352</v>
          </cell>
          <cell r="E4330" t="str">
            <v>Income_Taxes</v>
          </cell>
          <cell r="F4330" t="str">
            <v>287352     DTA 505.130 98 LTF Pool Contracts Provis</v>
          </cell>
          <cell r="G4330">
            <v>186</v>
          </cell>
        </row>
        <row r="4331">
          <cell r="D4331" t="str">
            <v>287353</v>
          </cell>
          <cell r="E4331" t="str">
            <v>Income_Taxes</v>
          </cell>
          <cell r="F4331" t="str">
            <v>287353     DTA 505.140 Purchase Card Trans Povision</v>
          </cell>
          <cell r="G4331">
            <v>186</v>
          </cell>
        </row>
        <row r="4332">
          <cell r="D4332" t="str">
            <v>287354</v>
          </cell>
          <cell r="E4332" t="str">
            <v>Income_Taxes</v>
          </cell>
          <cell r="F4332" t="str">
            <v>287354     DTA 505.150 Misc. Current and Accrued Li</v>
          </cell>
          <cell r="G4332">
            <v>186</v>
          </cell>
        </row>
        <row r="4333">
          <cell r="D4333" t="str">
            <v>287355</v>
          </cell>
          <cell r="E4333" t="str">
            <v>Income_Taxes</v>
          </cell>
          <cell r="F4333" t="str">
            <v>287355     DTA 715.350 Defer MagCorp Revenues</v>
          </cell>
          <cell r="G4333">
            <v>186</v>
          </cell>
        </row>
        <row r="4334">
          <cell r="D4334" t="str">
            <v>287356</v>
          </cell>
          <cell r="E4334" t="str">
            <v>Income_Taxes</v>
          </cell>
          <cell r="F4334" t="str">
            <v>287356     DTA 415.560 Contra Def Reg Asset-UT Net</v>
          </cell>
          <cell r="G4334">
            <v>186</v>
          </cell>
        </row>
        <row r="4335">
          <cell r="D4335" t="str">
            <v>287357</v>
          </cell>
          <cell r="E4335" t="str">
            <v>Income_Taxes</v>
          </cell>
          <cell r="F4335" t="str">
            <v>287357     DTA 425.200 Centralia Sale</v>
          </cell>
          <cell r="G4335">
            <v>186</v>
          </cell>
        </row>
        <row r="4336">
          <cell r="D4336" t="str">
            <v>287358</v>
          </cell>
          <cell r="E4336" t="str">
            <v>Income_Taxes</v>
          </cell>
          <cell r="F4336" t="str">
            <v>287358     DTA 425.205 Misc Def Dr-Prop Damage Repa</v>
          </cell>
          <cell r="G4336">
            <v>186</v>
          </cell>
        </row>
        <row r="4337">
          <cell r="D4337" t="str">
            <v>287359</v>
          </cell>
          <cell r="E4337" t="str">
            <v>Income_Taxes</v>
          </cell>
          <cell r="F4337" t="str">
            <v>287359     DTA 425.330 Bogus Creek Settlement</v>
          </cell>
          <cell r="G4337">
            <v>186</v>
          </cell>
        </row>
        <row r="4338">
          <cell r="D4338" t="str">
            <v>287360</v>
          </cell>
          <cell r="E4338" t="str">
            <v>Income_Taxes</v>
          </cell>
          <cell r="F4338" t="str">
            <v>287360     DTA 425.700 Special Assessment - DOE</v>
          </cell>
          <cell r="G4338">
            <v>186</v>
          </cell>
        </row>
        <row r="4339">
          <cell r="D4339" t="str">
            <v>287361</v>
          </cell>
          <cell r="E4339" t="str">
            <v>Income_Taxes</v>
          </cell>
          <cell r="F4339" t="str">
            <v>287361     DTA505.200 Extraction Tax Accrual-CashBa</v>
          </cell>
          <cell r="G4339">
            <v>186</v>
          </cell>
        </row>
        <row r="4340">
          <cell r="D4340" t="str">
            <v>287362</v>
          </cell>
          <cell r="E4340" t="str">
            <v>Income_Taxes</v>
          </cell>
          <cell r="F4340" t="str">
            <v>287362     DTA 605.700 Final Reclamation - Cash Bas</v>
          </cell>
          <cell r="G4340">
            <v>186</v>
          </cell>
        </row>
        <row r="4341">
          <cell r="D4341" t="str">
            <v>287363</v>
          </cell>
          <cell r="E4341" t="str">
            <v>Income_Taxes</v>
          </cell>
          <cell r="F4341" t="str">
            <v>287363     DTA  Amortization Overburden</v>
          </cell>
          <cell r="G4341">
            <v>186</v>
          </cell>
        </row>
        <row r="4342">
          <cell r="D4342" t="str">
            <v>287364</v>
          </cell>
          <cell r="E4342" t="str">
            <v>Income_Taxes</v>
          </cell>
          <cell r="F4342" t="str">
            <v>287364     DTA 910.670 Merger Cost Amort</v>
          </cell>
          <cell r="G4342">
            <v>186</v>
          </cell>
        </row>
        <row r="4343">
          <cell r="D4343" t="str">
            <v>287365</v>
          </cell>
          <cell r="E4343" t="str">
            <v>Income_Taxes</v>
          </cell>
          <cell r="F4343" t="str">
            <v>287365     DTA 910.260 Minimum Pension Liab - OCI</v>
          </cell>
          <cell r="G4343">
            <v>186</v>
          </cell>
        </row>
        <row r="4344">
          <cell r="D4344" t="str">
            <v>287366</v>
          </cell>
          <cell r="E4344" t="str">
            <v>Income_Taxes</v>
          </cell>
          <cell r="F4344" t="str">
            <v>287366     DTA 720.900 Minimum SERP Liab - OCI</v>
          </cell>
          <cell r="G4344">
            <v>186</v>
          </cell>
        </row>
        <row r="4345">
          <cell r="D4345" t="str">
            <v>287367</v>
          </cell>
          <cell r="E4345" t="str">
            <v>Income_Taxes</v>
          </cell>
          <cell r="F4345" t="str">
            <v>287367     DTA 305.100 Amort of Projects-Klamath En</v>
          </cell>
          <cell r="G4345">
            <v>186</v>
          </cell>
        </row>
        <row r="4346">
          <cell r="D4346" t="str">
            <v>287368</v>
          </cell>
          <cell r="E4346" t="str">
            <v>Income_Taxes</v>
          </cell>
          <cell r="F4346" t="str">
            <v>287368     DTA 910.240 Legal Reserve</v>
          </cell>
          <cell r="G4346">
            <v>186</v>
          </cell>
        </row>
        <row r="4347">
          <cell r="D4347" t="str">
            <v>287369</v>
          </cell>
          <cell r="E4347" t="str">
            <v>Income_Taxes</v>
          </cell>
          <cell r="F4347" t="str">
            <v>287369     DTA 205.411 Sec. 263A Inventory Change -</v>
          </cell>
          <cell r="G4347">
            <v>186</v>
          </cell>
        </row>
        <row r="4348">
          <cell r="D4348" t="str">
            <v>287370</v>
          </cell>
          <cell r="E4348" t="str">
            <v>Income_Taxes</v>
          </cell>
          <cell r="F4348" t="str">
            <v>287370     DTA 425.215 Unearned Joint Use Pole Cont</v>
          </cell>
          <cell r="G4348">
            <v>186</v>
          </cell>
        </row>
        <row r="4349">
          <cell r="D4349" t="str">
            <v>287371</v>
          </cell>
          <cell r="E4349" t="str">
            <v>Income_Taxes</v>
          </cell>
          <cell r="F4349" t="str">
            <v>287371     DTA 930.100 Oregon BETC Credits</v>
          </cell>
          <cell r="G4349">
            <v>186</v>
          </cell>
        </row>
        <row r="4350">
          <cell r="D4350" t="str">
            <v>287372</v>
          </cell>
          <cell r="E4350" t="str">
            <v>Income_Taxes</v>
          </cell>
          <cell r="F4350" t="str">
            <v>287372     DTA 145.020 Glenrock Rclamation</v>
          </cell>
          <cell r="G4350">
            <v>186</v>
          </cell>
        </row>
        <row r="4351">
          <cell r="D4351" t="str">
            <v>287373</v>
          </cell>
          <cell r="E4351" t="str">
            <v>Income_Taxes</v>
          </cell>
          <cell r="F4351" t="str">
            <v>287373     DTA 910.580 Wasach workers comp reserve</v>
          </cell>
          <cell r="G4351">
            <v>186</v>
          </cell>
        </row>
        <row r="4352">
          <cell r="D4352" t="str">
            <v>287374</v>
          </cell>
          <cell r="E4352" t="str">
            <v>Income_Taxes</v>
          </cell>
          <cell r="F4352" t="str">
            <v>287374     DTA 100.105 FAS 109 Deferred Tax Liabili</v>
          </cell>
          <cell r="G4352">
            <v>186</v>
          </cell>
        </row>
        <row r="4354">
          <cell r="D4354" t="str">
            <v>287375</v>
          </cell>
          <cell r="E4354" t="str">
            <v>Income_Taxes</v>
          </cell>
          <cell r="F4354" t="str">
            <v>287375     DTA 610.010N NOPA 103 99-00 RAR</v>
          </cell>
          <cell r="G4354">
            <v>186</v>
          </cell>
        </row>
        <row r="4355">
          <cell r="D4355" t="str">
            <v>287376</v>
          </cell>
          <cell r="E4355" t="str">
            <v>Income_Taxes</v>
          </cell>
          <cell r="F4355" t="str">
            <v>287376     DTA 610.035N NOPA 90 99-00 RAR</v>
          </cell>
          <cell r="G4355">
            <v>186</v>
          </cell>
        </row>
        <row r="4356">
          <cell r="D4356" t="str">
            <v>287377</v>
          </cell>
          <cell r="E4356" t="str">
            <v>Income_Taxes</v>
          </cell>
          <cell r="F4356" t="str">
            <v>287377     DTA 610.058N BCC Flow-Thru 94-98 Appeals</v>
          </cell>
          <cell r="G4356">
            <v>186</v>
          </cell>
        </row>
        <row r="4357">
          <cell r="D4357" t="str">
            <v>287378</v>
          </cell>
          <cell r="E4357" t="str">
            <v>Income_Taxes</v>
          </cell>
          <cell r="F4357" t="str">
            <v>287378     DTA 610.090N NOPA 102 99-00 RAR</v>
          </cell>
          <cell r="G4357">
            <v>186</v>
          </cell>
        </row>
        <row r="4358">
          <cell r="D4358" t="str">
            <v>287379</v>
          </cell>
          <cell r="E4358" t="str">
            <v>Income_Taxes</v>
          </cell>
          <cell r="F4358" t="str">
            <v>287379     DTA 610.075N NOPA 89 99-00 RAR</v>
          </cell>
          <cell r="G4358">
            <v>186</v>
          </cell>
        </row>
        <row r="4359">
          <cell r="D4359" t="str">
            <v>287380</v>
          </cell>
          <cell r="E4359" t="str">
            <v>Income_Taxes</v>
          </cell>
          <cell r="F4359" t="str">
            <v>287380     DTA 610.070N NOPA 88 99-00 RAR</v>
          </cell>
          <cell r="G4359">
            <v>186</v>
          </cell>
        </row>
        <row r="4360">
          <cell r="D4360" t="str">
            <v>287381</v>
          </cell>
          <cell r="E4360" t="str">
            <v>Income_Taxes</v>
          </cell>
          <cell r="F4360" t="str">
            <v>287381     DTA 610.020N NOPAs 72, 73, 91 99-00 RAR</v>
          </cell>
          <cell r="G4360">
            <v>186</v>
          </cell>
        </row>
        <row r="4361">
          <cell r="D4361" t="str">
            <v>287382</v>
          </cell>
          <cell r="E4361" t="str">
            <v>Income_Taxes</v>
          </cell>
          <cell r="F4361" t="str">
            <v>287382     DTA 610.100N Amort NOPAs 99-00 RAR</v>
          </cell>
          <cell r="G4361">
            <v>186</v>
          </cell>
        </row>
        <row r="4362">
          <cell r="D4362" t="str">
            <v>287383</v>
          </cell>
          <cell r="E4362" t="str">
            <v>Income_Taxes</v>
          </cell>
          <cell r="F4362" t="str">
            <v>287383     DTA 610.105N NOPA 110, 111 &amp; 130 99-00 R</v>
          </cell>
          <cell r="G4362">
            <v>186</v>
          </cell>
        </row>
        <row r="4363">
          <cell r="D4363" t="str">
            <v>287384</v>
          </cell>
          <cell r="E4363" t="str">
            <v>Income_Taxes</v>
          </cell>
          <cell r="F4363" t="str">
            <v>287384     DTA 610.100, PMI Devt Cost Amort</v>
          </cell>
          <cell r="G4363">
            <v>186</v>
          </cell>
        </row>
        <row r="4364">
          <cell r="D4364" t="str">
            <v>287385</v>
          </cell>
          <cell r="E4364" t="str">
            <v>Income_Taxes</v>
          </cell>
          <cell r="F4364" t="str">
            <v>287385     DTA 610.105, PMI Fuel Tax Cr</v>
          </cell>
          <cell r="G4364">
            <v>186</v>
          </cell>
        </row>
        <row r="4365">
          <cell r="D4365" t="str">
            <v>287386</v>
          </cell>
          <cell r="E4365" t="str">
            <v>Income_Taxes</v>
          </cell>
          <cell r="F4365" t="str">
            <v>287386     DTA 610.110, PMI G/L on Assets Disposed</v>
          </cell>
          <cell r="G4365">
            <v>186</v>
          </cell>
        </row>
        <row r="4366">
          <cell r="D4366" t="str">
            <v>287387</v>
          </cell>
          <cell r="E4366" t="str">
            <v>Income_Taxes</v>
          </cell>
          <cell r="F4366" t="str">
            <v>287387     DTA 610.115, PMI Overburden Removal</v>
          </cell>
          <cell r="G4366">
            <v>186</v>
          </cell>
        </row>
        <row r="4367">
          <cell r="D4367" t="str">
            <v>287388</v>
          </cell>
          <cell r="E4367" t="str">
            <v>Income_Taxes</v>
          </cell>
          <cell r="F4367" t="str">
            <v>287388     DTA 610.140, OR Rate Refunds</v>
          </cell>
          <cell r="G4367">
            <v>186</v>
          </cell>
        </row>
        <row r="4368">
          <cell r="D4368" t="str">
            <v>287389</v>
          </cell>
          <cell r="E4368" t="str">
            <v>Income_Taxes</v>
          </cell>
          <cell r="F4368" t="str">
            <v>287389     DTA 610.145, Reg Liab - OR Balance Conso</v>
          </cell>
          <cell r="G4368">
            <v>186</v>
          </cell>
        </row>
        <row r="4369">
          <cell r="D4369" t="str">
            <v>287390</v>
          </cell>
          <cell r="E4369" t="str">
            <v>Income_Taxes</v>
          </cell>
          <cell r="F4369" t="str">
            <v>287390     DTA 610.141 WA Rate Refunds</v>
          </cell>
          <cell r="G4369">
            <v>186</v>
          </cell>
        </row>
        <row r="4370">
          <cell r="D4370" t="str">
            <v>287391</v>
          </cell>
          <cell r="E4370" t="str">
            <v>Income_Taxes</v>
          </cell>
          <cell r="F4370" t="str">
            <v>287391     DTA 425.320, N. Umpqua Settlemt Agreemt</v>
          </cell>
          <cell r="G4370">
            <v>186</v>
          </cell>
        </row>
        <row r="4371">
          <cell r="D4371" t="str">
            <v>287392</v>
          </cell>
          <cell r="E4371" t="str">
            <v>Income_Taxes</v>
          </cell>
          <cell r="F4371" t="str">
            <v>287392     DTA 425.120, Bear River Settlemt Agreemt</v>
          </cell>
          <cell r="G4371">
            <v>186</v>
          </cell>
        </row>
        <row r="4372">
          <cell r="D4372" t="str">
            <v>287393</v>
          </cell>
          <cell r="E4372" t="str">
            <v>Income_Taxes</v>
          </cell>
          <cell r="F4372" t="str">
            <v>287393     DTA 425.110, Tenant Lease Allow - PSU Ca</v>
          </cell>
          <cell r="G4372">
            <v>186</v>
          </cell>
        </row>
        <row r="4373">
          <cell r="D4373" t="str">
            <v>287394</v>
          </cell>
          <cell r="E4373" t="str">
            <v>Income_Taxes</v>
          </cell>
          <cell r="F4373" t="str">
            <v>287394     DTA 210.000, Prepaid Ins. Cont Reserve</v>
          </cell>
          <cell r="G4373">
            <v>186</v>
          </cell>
        </row>
        <row r="4374">
          <cell r="D4374" t="str">
            <v>287395</v>
          </cell>
          <cell r="E4374" t="str">
            <v>Income_Taxes</v>
          </cell>
          <cell r="F4374" t="str">
            <v>287395     DTA 730.170 FAS 133</v>
          </cell>
          <cell r="G4374">
            <v>186</v>
          </cell>
        </row>
        <row r="4376">
          <cell r="D4376" t="str">
            <v>287689</v>
          </cell>
          <cell r="E4376" t="str">
            <v>Income_Taxes</v>
          </cell>
          <cell r="F4376" t="str">
            <v>287689     DTL 610.150N NOPA 98 99-00 RAR</v>
          </cell>
          <cell r="G4376">
            <v>186</v>
          </cell>
        </row>
        <row r="4377">
          <cell r="D4377" t="str">
            <v>287690</v>
          </cell>
          <cell r="E4377" t="str">
            <v>Income_Taxes</v>
          </cell>
          <cell r="F4377" t="str">
            <v>287690     DTL 610.112N BCC NOPAs 1, 9, 10, 11, 12</v>
          </cell>
          <cell r="G4377">
            <v>186</v>
          </cell>
        </row>
        <row r="4378">
          <cell r="D4378" t="str">
            <v>287691</v>
          </cell>
          <cell r="E4378" t="str">
            <v>Income_Taxes</v>
          </cell>
          <cell r="F4378" t="str">
            <v>287691     DTL 610.065N NOPA 119 99-00 RAR</v>
          </cell>
          <cell r="G4378">
            <v>186</v>
          </cell>
        </row>
        <row r="4379">
          <cell r="D4379" t="str">
            <v>287692</v>
          </cell>
          <cell r="E4379" t="str">
            <v>Income_Taxes</v>
          </cell>
          <cell r="F4379" t="str">
            <v>287692     DTL 610.005N Sec 174 94-98 &amp; 99-00 RAR</v>
          </cell>
          <cell r="G4379">
            <v>186</v>
          </cell>
        </row>
        <row r="4380">
          <cell r="D4380" t="str">
            <v>287693</v>
          </cell>
          <cell r="E4380" t="str">
            <v>Income_Taxes</v>
          </cell>
          <cell r="F4380" t="str">
            <v>287693     DTL 610.030N BCC Roll NOPAs 99-00 RAR</v>
          </cell>
          <cell r="G4380">
            <v>186</v>
          </cell>
        </row>
        <row r="4381">
          <cell r="D4381" t="str">
            <v>287694</v>
          </cell>
          <cell r="E4381" t="str">
            <v>Income_Taxes</v>
          </cell>
          <cell r="F4381" t="str">
            <v>287694     DTL 610.095N, Roll (Not Ptax) 99-00 RAR</v>
          </cell>
          <cell r="G4381">
            <v>186</v>
          </cell>
        </row>
        <row r="4382">
          <cell r="D4382" t="str">
            <v>287695</v>
          </cell>
          <cell r="E4382" t="str">
            <v>Income_Taxes</v>
          </cell>
          <cell r="F4382" t="str">
            <v>287695     DTL 610.120 Reg Asset - Trail Mtn</v>
          </cell>
          <cell r="G4382">
            <v>186</v>
          </cell>
        </row>
        <row r="4383">
          <cell r="D4383" t="str">
            <v>287696</v>
          </cell>
          <cell r="E4383" t="str">
            <v>Income_Taxes</v>
          </cell>
          <cell r="F4383" t="str">
            <v>287696     DTL 610.125 Reg Asset - Income Tax Audit</v>
          </cell>
          <cell r="G4383">
            <v>186</v>
          </cell>
        </row>
        <row r="4384">
          <cell r="D4384" t="str">
            <v>287697</v>
          </cell>
          <cell r="E4384" t="str">
            <v>Income_Taxes</v>
          </cell>
          <cell r="F4384" t="str">
            <v>287697     DTL 610.130 Reg Asset -781 Shopping Ince</v>
          </cell>
          <cell r="G4384">
            <v>186</v>
          </cell>
        </row>
        <row r="4385">
          <cell r="D4385" t="str">
            <v>287698</v>
          </cell>
          <cell r="E4385" t="str">
            <v>Income_Taxes</v>
          </cell>
          <cell r="F4385" t="str">
            <v>287698     DTL 610.135 Reg Asset - SB 1149 Costs</v>
          </cell>
          <cell r="G4385">
            <v>186</v>
          </cell>
        </row>
        <row r="4386">
          <cell r="D4386" t="str">
            <v>287699</v>
          </cell>
          <cell r="E4386" t="str">
            <v>Income_Taxes</v>
          </cell>
          <cell r="F4386" t="str">
            <v>287699     DTL 610.121 Reg Asset OR Kickstart Prog</v>
          </cell>
          <cell r="G4386">
            <v>186</v>
          </cell>
        </row>
        <row r="4388">
          <cell r="D4388" t="str">
            <v>287701</v>
          </cell>
          <cell r="E4388" t="str">
            <v>Income_Taxes</v>
          </cell>
          <cell r="F4388" t="str">
            <v>287701     DTL 505.115 Sales &amp; Use Tax Accural</v>
          </cell>
          <cell r="G4388">
            <v>186</v>
          </cell>
        </row>
        <row r="4389">
          <cell r="D4389" t="str">
            <v>287702</v>
          </cell>
          <cell r="E4389" t="str">
            <v>Income_Taxes</v>
          </cell>
          <cell r="F4389" t="str">
            <v>287702     DTL 610.057N BCC NOPAs 7 &amp; 8, 99-00 RAR</v>
          </cell>
          <cell r="G4389">
            <v>186</v>
          </cell>
        </row>
        <row r="4390">
          <cell r="D4390" t="str">
            <v>287703</v>
          </cell>
          <cell r="E4390" t="str">
            <v>Income_Taxes</v>
          </cell>
          <cell r="F4390" t="str">
            <v>287703     DTL 610.110N PTax NOPAs (Placeholder)</v>
          </cell>
          <cell r="G4390">
            <v>186</v>
          </cell>
        </row>
        <row r="4391">
          <cell r="D4391" t="str">
            <v>287704</v>
          </cell>
          <cell r="E4391" t="str">
            <v>Income_Taxes</v>
          </cell>
          <cell r="F4391" t="str">
            <v>287704     DTL 105.143/165 Basis Diff - Intangibles</v>
          </cell>
          <cell r="G4391">
            <v>186</v>
          </cell>
        </row>
        <row r="4392">
          <cell r="D4392" t="str">
            <v>287336</v>
          </cell>
          <cell r="E4392" t="str">
            <v>Income_Taxes</v>
          </cell>
          <cell r="F4392" t="str">
            <v>287336     DTA 730.120 FAS 133 Derivatives - Book U</v>
          </cell>
          <cell r="G4392">
            <v>186</v>
          </cell>
        </row>
        <row r="4393">
          <cell r="D4393" t="str">
            <v>287400</v>
          </cell>
          <cell r="E4393" t="str">
            <v>Income_Taxes</v>
          </cell>
          <cell r="F4393" t="str">
            <v>287400     DTA - Misc</v>
          </cell>
          <cell r="G4393">
            <v>186</v>
          </cell>
        </row>
        <row r="4394">
          <cell r="D4394" t="str">
            <v>287403</v>
          </cell>
          <cell r="E4394" t="str">
            <v>Income_Taxes</v>
          </cell>
          <cell r="F4394" t="str">
            <v>287403     DTA - LL Impairment - United</v>
          </cell>
          <cell r="G4394">
            <v>186</v>
          </cell>
        </row>
        <row r="4395">
          <cell r="D4395" t="str">
            <v>287405</v>
          </cell>
          <cell r="E4395" t="str">
            <v>Income_Taxes</v>
          </cell>
          <cell r="F4395" t="str">
            <v>287405     DTA - LL Impairment - Northwest</v>
          </cell>
          <cell r="G4395">
            <v>186</v>
          </cell>
        </row>
        <row r="4396">
          <cell r="D4396" t="str">
            <v>287406</v>
          </cell>
          <cell r="E4396" t="str">
            <v>Income_Taxes</v>
          </cell>
          <cell r="F4396" t="str">
            <v>287406     DTA - LL Impairment - Delta</v>
          </cell>
          <cell r="G4396">
            <v>186</v>
          </cell>
        </row>
        <row r="4398">
          <cell r="D4398" t="str">
            <v>287490</v>
          </cell>
          <cell r="E4398" t="str">
            <v>Income_Taxes</v>
          </cell>
          <cell r="F4398" t="str">
            <v>287490     DTA - NOL Carryforward</v>
          </cell>
          <cell r="G4398">
            <v>186</v>
          </cell>
        </row>
        <row r="4399">
          <cell r="D4399" t="str">
            <v>287491</v>
          </cell>
          <cell r="E4399" t="str">
            <v>Income_Taxes</v>
          </cell>
          <cell r="F4399" t="str">
            <v>287491     DTA - BETC Purchased Credits</v>
          </cell>
          <cell r="G4399">
            <v>186</v>
          </cell>
        </row>
        <row r="4400">
          <cell r="D4400" t="str">
            <v>287492</v>
          </cell>
          <cell r="E4400" t="str">
            <v>Income_Taxes</v>
          </cell>
          <cell r="F4400" t="str">
            <v>287492     DTA - Production Tax Credit Carryforward</v>
          </cell>
          <cell r="G4400">
            <v>186</v>
          </cell>
        </row>
        <row r="4401">
          <cell r="D4401" t="str">
            <v>287493</v>
          </cell>
          <cell r="E4401" t="str">
            <v>Income_Taxes</v>
          </cell>
          <cell r="F4401" t="str">
            <v>287493     DTA - AMT Credit Carryforward</v>
          </cell>
          <cell r="G4401">
            <v>186</v>
          </cell>
        </row>
        <row r="4402">
          <cell r="D4402" t="str">
            <v>287495</v>
          </cell>
          <cell r="E4402" t="str">
            <v>Income_Taxes</v>
          </cell>
          <cell r="F4402" t="str">
            <v>287495     DTA - Undistributed IRS Settlement</v>
          </cell>
          <cell r="G4402">
            <v>186</v>
          </cell>
        </row>
        <row r="4404">
          <cell r="D4404" t="str">
            <v>287500</v>
          </cell>
          <cell r="E4404" t="str">
            <v>Income_Taxes</v>
          </cell>
          <cell r="F4404" t="str">
            <v>287500     Accum Deferred Income Taxes-Other</v>
          </cell>
          <cell r="G4404">
            <v>186</v>
          </cell>
        </row>
        <row r="4405">
          <cell r="D4405" t="str">
            <v>287501</v>
          </cell>
          <cell r="E4405" t="str">
            <v>Income_Taxes</v>
          </cell>
          <cell r="F4405" t="str">
            <v>287501     ADIT Misc. Contracts/Deposits</v>
          </cell>
          <cell r="G4405">
            <v>186</v>
          </cell>
        </row>
        <row r="4406">
          <cell r="D4406" t="str">
            <v>287502</v>
          </cell>
          <cell r="E4406" t="str">
            <v>Income_Taxes</v>
          </cell>
          <cell r="F4406" t="str">
            <v>287502     Adit Settle Purchase Pwr Agree - State</v>
          </cell>
          <cell r="G4406">
            <v>186</v>
          </cell>
        </row>
        <row r="4407">
          <cell r="D4407" t="str">
            <v>287503</v>
          </cell>
          <cell r="E4407" t="str">
            <v>Income_Taxes</v>
          </cell>
          <cell r="F4407" t="str">
            <v>287503     ADIT Misc. Def. Credits</v>
          </cell>
          <cell r="G4407">
            <v>186</v>
          </cell>
        </row>
        <row r="4408">
          <cell r="D4408" t="str">
            <v>287504</v>
          </cell>
          <cell r="E4408" t="str">
            <v>Income_Taxes</v>
          </cell>
          <cell r="F4408" t="str">
            <v>287504     Adit Other M-1 Line 8 Diffs - State</v>
          </cell>
          <cell r="G4408">
            <v>186</v>
          </cell>
        </row>
        <row r="4409">
          <cell r="D4409" t="str">
            <v>287505</v>
          </cell>
          <cell r="E4409" t="str">
            <v>Income_Taxes</v>
          </cell>
          <cell r="F4409" t="str">
            <v>287505     Adit Special Assessment - Doe</v>
          </cell>
          <cell r="G4409">
            <v>186</v>
          </cell>
        </row>
        <row r="4410">
          <cell r="D4410" t="str">
            <v>287506</v>
          </cell>
          <cell r="E4410" t="str">
            <v>Income_Taxes</v>
          </cell>
          <cell r="F4410" t="str">
            <v>287506     Adit Special Assessment - Doe - State</v>
          </cell>
          <cell r="G4410">
            <v>186</v>
          </cell>
        </row>
        <row r="4411">
          <cell r="D4411" t="str">
            <v>287507</v>
          </cell>
          <cell r="E4411" t="str">
            <v>Income_Taxes</v>
          </cell>
          <cell r="F4411" t="str">
            <v>287507     Accum Dit - Fas106</v>
          </cell>
          <cell r="G4411">
            <v>186</v>
          </cell>
        </row>
        <row r="4412">
          <cell r="D4412" t="str">
            <v>287508</v>
          </cell>
          <cell r="E4412" t="str">
            <v>Income_Taxes</v>
          </cell>
          <cell r="F4412" t="str">
            <v>287508     Accum Dit - Fas106 - State</v>
          </cell>
          <cell r="G4412">
            <v>186</v>
          </cell>
        </row>
        <row r="4413">
          <cell r="D4413" t="str">
            <v>287509</v>
          </cell>
          <cell r="E4413" t="str">
            <v>Income_Taxes</v>
          </cell>
          <cell r="F4413" t="str">
            <v>287509     Adit Regulatory Asset 186.2 - Fed</v>
          </cell>
          <cell r="G4413">
            <v>186</v>
          </cell>
        </row>
        <row r="4414">
          <cell r="D4414" t="str">
            <v>287510</v>
          </cell>
          <cell r="E4414" t="str">
            <v>Income_Taxes</v>
          </cell>
          <cell r="F4414" t="str">
            <v>287510     Adit Regulatory Asset 186.2 - State</v>
          </cell>
          <cell r="G4414">
            <v>186</v>
          </cell>
        </row>
        <row r="4415">
          <cell r="D4415" t="str">
            <v>287511</v>
          </cell>
          <cell r="E4415" t="str">
            <v>Income_Taxes</v>
          </cell>
          <cell r="F4415" t="str">
            <v>287511     Accum Dit - Coal Pile Inventory</v>
          </cell>
          <cell r="G4415">
            <v>186</v>
          </cell>
        </row>
        <row r="4416">
          <cell r="D4416" t="str">
            <v>287512</v>
          </cell>
          <cell r="E4416" t="str">
            <v>Income_Taxes</v>
          </cell>
          <cell r="F4416" t="str">
            <v>287512     Accum Dit - Coal Pile Inventory - State</v>
          </cell>
          <cell r="G4416">
            <v>186</v>
          </cell>
        </row>
        <row r="4417">
          <cell r="D4417" t="str">
            <v>287513</v>
          </cell>
          <cell r="E4417" t="str">
            <v>Income_Taxes</v>
          </cell>
          <cell r="F4417" t="str">
            <v>287513     Accum Dit - Cal &amp; Oregon Prop Tax - Fed</v>
          </cell>
          <cell r="G4417">
            <v>186</v>
          </cell>
        </row>
        <row r="4418">
          <cell r="D4418" t="str">
            <v>287514</v>
          </cell>
          <cell r="E4418" t="str">
            <v>Income_Taxes</v>
          </cell>
          <cell r="F4418" t="str">
            <v>287514     Accum Dit - Cal &amp; Oregon Prop Tax-State</v>
          </cell>
          <cell r="G4418">
            <v>186</v>
          </cell>
        </row>
        <row r="4419">
          <cell r="D4419" t="str">
            <v>287515</v>
          </cell>
          <cell r="E4419" t="str">
            <v>Income_Taxes</v>
          </cell>
          <cell r="F4419" t="str">
            <v>287515     Dit - Post Merger Debt Lost</v>
          </cell>
          <cell r="G4419">
            <v>186</v>
          </cell>
        </row>
        <row r="4420">
          <cell r="D4420" t="str">
            <v>287516</v>
          </cell>
          <cell r="E4420" t="str">
            <v>Income_Taxes</v>
          </cell>
          <cell r="F4420" t="str">
            <v>287516     Dit - Post Merger Debt Lost - State</v>
          </cell>
          <cell r="G4420">
            <v>186</v>
          </cell>
        </row>
        <row r="4421">
          <cell r="D4421" t="str">
            <v>287517</v>
          </cell>
          <cell r="E4421" t="str">
            <v>Income_Taxes</v>
          </cell>
          <cell r="F4421" t="str">
            <v>287517     Accum Dit - Merger Cost Amort - Fed</v>
          </cell>
          <cell r="G4421">
            <v>186</v>
          </cell>
        </row>
        <row r="4422">
          <cell r="D4422" t="str">
            <v>287518</v>
          </cell>
          <cell r="E4422" t="str">
            <v>Income_Taxes</v>
          </cell>
          <cell r="F4422" t="str">
            <v>287518     Accum Dit - Merger Cost Amort - State</v>
          </cell>
          <cell r="G4422">
            <v>186</v>
          </cell>
        </row>
        <row r="4423">
          <cell r="D4423" t="str">
            <v>287519</v>
          </cell>
          <cell r="E4423" t="str">
            <v>Income_Taxes</v>
          </cell>
          <cell r="F4423" t="str">
            <v>287519     Accum Dit-Aps Abandonment</v>
          </cell>
          <cell r="G4423">
            <v>186</v>
          </cell>
        </row>
        <row r="4424">
          <cell r="D4424" t="str">
            <v>287520</v>
          </cell>
          <cell r="E4424" t="str">
            <v>Income_Taxes</v>
          </cell>
          <cell r="F4424" t="str">
            <v>287520     Accum Dit-Aps Abandonment-State</v>
          </cell>
          <cell r="G4424">
            <v>186</v>
          </cell>
        </row>
        <row r="4425">
          <cell r="D4425" t="str">
            <v>287521</v>
          </cell>
          <cell r="E4425" t="str">
            <v>Income_Taxes</v>
          </cell>
          <cell r="F4425" t="str">
            <v>287521     Accum Dit - Weatherization</v>
          </cell>
          <cell r="G4425">
            <v>186</v>
          </cell>
        </row>
        <row r="4426">
          <cell r="D4426" t="str">
            <v>287522</v>
          </cell>
          <cell r="E4426" t="str">
            <v>Income_Taxes</v>
          </cell>
          <cell r="F4426" t="str">
            <v>287522     Accum Dit - Weatherization - State</v>
          </cell>
          <cell r="G4426">
            <v>186</v>
          </cell>
        </row>
        <row r="4427">
          <cell r="D4427" t="str">
            <v>287523</v>
          </cell>
          <cell r="E4427" t="str">
            <v>Income_Taxes</v>
          </cell>
          <cell r="F4427" t="str">
            <v>287523     Adit - Idaho Customer Bal Acct - Fed</v>
          </cell>
          <cell r="G4427">
            <v>186</v>
          </cell>
        </row>
        <row r="4428">
          <cell r="D4428" t="str">
            <v>287524</v>
          </cell>
          <cell r="E4428" t="str">
            <v>Income_Taxes</v>
          </cell>
          <cell r="F4428" t="str">
            <v>287524     Adit - Idaho Customer Bal Acct - State</v>
          </cell>
          <cell r="G4428">
            <v>186</v>
          </cell>
        </row>
        <row r="4429">
          <cell r="D4429" t="str">
            <v>287525</v>
          </cell>
          <cell r="E4429" t="str">
            <v>Income_Taxes</v>
          </cell>
          <cell r="F4429" t="str">
            <v>287525     Adit - Prepaid Taxes</v>
          </cell>
          <cell r="G4429">
            <v>186</v>
          </cell>
        </row>
        <row r="4430">
          <cell r="D4430" t="str">
            <v>287526</v>
          </cell>
          <cell r="E4430" t="str">
            <v>Income_Taxes</v>
          </cell>
          <cell r="F4430" t="str">
            <v>287526     Adit - Prepaid Taxes - State</v>
          </cell>
          <cell r="G4430">
            <v>186</v>
          </cell>
        </row>
        <row r="4432">
          <cell r="D4432" t="str">
            <v>287528</v>
          </cell>
          <cell r="E4432" t="str">
            <v>Income_Taxes</v>
          </cell>
          <cell r="F4432" t="str">
            <v>287528     Adit - Trust Inc + Exp - State</v>
          </cell>
          <cell r="G4432">
            <v>186</v>
          </cell>
        </row>
        <row r="4433">
          <cell r="D4433" t="str">
            <v>287529</v>
          </cell>
          <cell r="E4433" t="str">
            <v>Income_Taxes</v>
          </cell>
          <cell r="F4433" t="str">
            <v>287529     Adit - Agnew Royalty Payment - Fed</v>
          </cell>
          <cell r="G4433">
            <v>186</v>
          </cell>
        </row>
        <row r="4434">
          <cell r="D4434" t="str">
            <v>287530</v>
          </cell>
          <cell r="E4434" t="str">
            <v>Income_Taxes</v>
          </cell>
          <cell r="F4434" t="str">
            <v>287530     Adit - Agnew Royalty Payment - State</v>
          </cell>
          <cell r="G4434">
            <v>186</v>
          </cell>
        </row>
        <row r="4435">
          <cell r="D4435" t="str">
            <v>287531</v>
          </cell>
          <cell r="E4435" t="str">
            <v>Income_Taxes</v>
          </cell>
          <cell r="F4435" t="str">
            <v>287531     Adit - Environmental Cleanup</v>
          </cell>
          <cell r="G4435">
            <v>186</v>
          </cell>
        </row>
        <row r="4436">
          <cell r="D4436" t="str">
            <v>287532</v>
          </cell>
          <cell r="E4436" t="str">
            <v>Income_Taxes</v>
          </cell>
          <cell r="F4436" t="str">
            <v>287532     Adit - Environmental Cleanup - State</v>
          </cell>
          <cell r="G4436">
            <v>186</v>
          </cell>
        </row>
        <row r="4437">
          <cell r="D4437" t="str">
            <v>287533</v>
          </cell>
          <cell r="E4437" t="str">
            <v>Income_Taxes</v>
          </cell>
          <cell r="F4437" t="str">
            <v>287533     Adit - Extraction Tax</v>
          </cell>
          <cell r="G4437">
            <v>186</v>
          </cell>
        </row>
        <row r="4438">
          <cell r="D4438" t="str">
            <v>287534</v>
          </cell>
          <cell r="E4438" t="str">
            <v>Income_Taxes</v>
          </cell>
          <cell r="F4438" t="str">
            <v>287534     Adit - Extraction Tax - State</v>
          </cell>
          <cell r="G4438">
            <v>186</v>
          </cell>
        </row>
        <row r="4439">
          <cell r="D4439" t="str">
            <v>287535</v>
          </cell>
          <cell r="E4439" t="str">
            <v>Income_Taxes</v>
          </cell>
          <cell r="F4439" t="str">
            <v>287535     Adit - Garfield Royalty Payment - Fed</v>
          </cell>
          <cell r="G4439">
            <v>186</v>
          </cell>
        </row>
        <row r="4440">
          <cell r="D4440" t="str">
            <v>287536</v>
          </cell>
          <cell r="E4440" t="str">
            <v>Income_Taxes</v>
          </cell>
          <cell r="F4440" t="str">
            <v>287536     Adit - Garfield Royalty Payment - State</v>
          </cell>
          <cell r="G4440">
            <v>186</v>
          </cell>
        </row>
        <row r="4441">
          <cell r="D4441" t="str">
            <v>287537</v>
          </cell>
          <cell r="E4441" t="str">
            <v>Income_Taxes</v>
          </cell>
          <cell r="F4441" t="str">
            <v>287537     Adit - 83-86 Irs Settlement</v>
          </cell>
          <cell r="G4441">
            <v>186</v>
          </cell>
        </row>
        <row r="4442">
          <cell r="D4442" t="str">
            <v>287538</v>
          </cell>
          <cell r="E4442" t="str">
            <v>Income_Taxes</v>
          </cell>
          <cell r="F4442" t="str">
            <v>287538     Adit - 87-88 Irs Settlement</v>
          </cell>
          <cell r="G4442">
            <v>186</v>
          </cell>
        </row>
        <row r="4443">
          <cell r="D4443" t="str">
            <v>287539</v>
          </cell>
          <cell r="E4443" t="str">
            <v>Income_Taxes</v>
          </cell>
          <cell r="F4443" t="str">
            <v>287539     Inventory Adj. - Glenrock - Fed</v>
          </cell>
          <cell r="G4443">
            <v>186</v>
          </cell>
        </row>
        <row r="4444">
          <cell r="D4444" t="str">
            <v>287540</v>
          </cell>
          <cell r="E4444" t="str">
            <v>Income_Taxes</v>
          </cell>
          <cell r="F4444" t="str">
            <v>287540     Inventory Adj. - Glenrock - State</v>
          </cell>
          <cell r="G4444">
            <v>186</v>
          </cell>
        </row>
        <row r="4445">
          <cell r="D4445" t="str">
            <v>287541</v>
          </cell>
          <cell r="E4445" t="str">
            <v>Income_Taxes</v>
          </cell>
          <cell r="F4445" t="str">
            <v>287541     Adit - Mine Road Reloaction - Fed</v>
          </cell>
          <cell r="G4445">
            <v>186</v>
          </cell>
        </row>
        <row r="4446">
          <cell r="D4446" t="str">
            <v>287542</v>
          </cell>
          <cell r="E4446" t="str">
            <v>Income_Taxes</v>
          </cell>
          <cell r="F4446" t="str">
            <v>287542     Adit - Mine Road Relocation - State</v>
          </cell>
          <cell r="G4446">
            <v>186</v>
          </cell>
        </row>
        <row r="4447">
          <cell r="D4447" t="str">
            <v>287543</v>
          </cell>
          <cell r="E4447" t="str">
            <v>Income_Taxes</v>
          </cell>
          <cell r="F4447" t="str">
            <v>287543     Adit - Section 453A Installment - Fed</v>
          </cell>
          <cell r="G4447">
            <v>186</v>
          </cell>
        </row>
        <row r="4448">
          <cell r="D4448" t="str">
            <v>287544</v>
          </cell>
          <cell r="E4448" t="str">
            <v>Income_Taxes</v>
          </cell>
          <cell r="F4448" t="str">
            <v>287544     Adit - Section 453A Installment - State</v>
          </cell>
          <cell r="G4448">
            <v>186</v>
          </cell>
        </row>
        <row r="4449">
          <cell r="D4449" t="str">
            <v>287545</v>
          </cell>
          <cell r="E4449" t="str">
            <v>Income_Taxes</v>
          </cell>
          <cell r="F4449" t="str">
            <v>287545     Adit - Pollution Control</v>
          </cell>
          <cell r="G4449">
            <v>186</v>
          </cell>
        </row>
        <row r="4450">
          <cell r="D4450" t="str">
            <v>287546</v>
          </cell>
          <cell r="E4450" t="str">
            <v>Income_Taxes</v>
          </cell>
          <cell r="F4450" t="str">
            <v>287546     Adit - Pollution Control - State</v>
          </cell>
          <cell r="G4450">
            <v>186</v>
          </cell>
        </row>
        <row r="4451">
          <cell r="D4451" t="str">
            <v>287547</v>
          </cell>
          <cell r="E4451" t="str">
            <v>Income_Taxes</v>
          </cell>
          <cell r="F4451" t="str">
            <v>287547     R&amp;E - Solar II Project - Fed</v>
          </cell>
          <cell r="G4451">
            <v>186</v>
          </cell>
        </row>
        <row r="4452">
          <cell r="D4452" t="str">
            <v>287548</v>
          </cell>
          <cell r="E4452" t="str">
            <v>Income_Taxes</v>
          </cell>
          <cell r="F4452" t="str">
            <v>287548     R&amp;E - Solar II Project - State</v>
          </cell>
          <cell r="G4452">
            <v>186</v>
          </cell>
        </row>
        <row r="4453">
          <cell r="D4453" t="str">
            <v>287549</v>
          </cell>
          <cell r="E4453" t="str">
            <v>Income_Taxes</v>
          </cell>
          <cell r="F4453" t="str">
            <v>287549     R&amp;E - BSIP-SAP Write-off</v>
          </cell>
          <cell r="G4453">
            <v>186</v>
          </cell>
        </row>
        <row r="4454">
          <cell r="D4454" t="str">
            <v>287550</v>
          </cell>
          <cell r="E4454" t="str">
            <v>Income_Taxes</v>
          </cell>
          <cell r="F4454" t="str">
            <v>287550     R&amp;E - BSIP-SAP Write-off-State</v>
          </cell>
          <cell r="G4454">
            <v>186</v>
          </cell>
        </row>
        <row r="4455">
          <cell r="D4455" t="str">
            <v>287551</v>
          </cell>
          <cell r="E4455" t="str">
            <v>Income_Taxes</v>
          </cell>
          <cell r="F4455" t="str">
            <v>287551     Pmi - Amort Software Exp</v>
          </cell>
          <cell r="G4455">
            <v>186</v>
          </cell>
        </row>
        <row r="4456">
          <cell r="D4456" t="str">
            <v>287552</v>
          </cell>
          <cell r="E4456" t="str">
            <v>Income_Taxes</v>
          </cell>
          <cell r="F4456" t="str">
            <v>287552     Pmi - Misc</v>
          </cell>
          <cell r="G4456">
            <v>186</v>
          </cell>
        </row>
        <row r="4457">
          <cell r="D4457" t="str">
            <v>287553</v>
          </cell>
          <cell r="E4457" t="str">
            <v>Income_Taxes</v>
          </cell>
          <cell r="F4457" t="str">
            <v>287553     Pmi - Depletion</v>
          </cell>
          <cell r="G4457">
            <v>186</v>
          </cell>
        </row>
        <row r="4458">
          <cell r="D4458" t="str">
            <v>287554</v>
          </cell>
          <cell r="E4458" t="str">
            <v>Income_Taxes</v>
          </cell>
          <cell r="F4458" t="str">
            <v>287554     Pmi - Accounting Change - Inv.</v>
          </cell>
          <cell r="G4458">
            <v>186</v>
          </cell>
        </row>
        <row r="4459">
          <cell r="D4459" t="str">
            <v>287555</v>
          </cell>
          <cell r="E4459" t="str">
            <v>Income_Taxes</v>
          </cell>
          <cell r="F4459" t="str">
            <v>287555     Pmi - Misc</v>
          </cell>
          <cell r="G4459">
            <v>186</v>
          </cell>
        </row>
        <row r="4460">
          <cell r="D4460" t="str">
            <v>287556</v>
          </cell>
          <cell r="E4460" t="str">
            <v>Income_Taxes</v>
          </cell>
          <cell r="F4460" t="str">
            <v>287556     Cmc - Inventory Adj. - Overburden</v>
          </cell>
          <cell r="G4460">
            <v>186</v>
          </cell>
        </row>
        <row r="4461">
          <cell r="D4461" t="str">
            <v>287557</v>
          </cell>
          <cell r="E4461" t="str">
            <v>Income_Taxes</v>
          </cell>
          <cell r="F4461" t="str">
            <v>287557     Cmc - Inventory Adj. - Overburden State</v>
          </cell>
          <cell r="G4461">
            <v>186</v>
          </cell>
        </row>
        <row r="4462">
          <cell r="D4462" t="str">
            <v>287558</v>
          </cell>
          <cell r="E4462" t="str">
            <v>Income_Taxes</v>
          </cell>
          <cell r="F4462" t="str">
            <v>287558     Gcc - Pension Expense</v>
          </cell>
          <cell r="G4462">
            <v>186</v>
          </cell>
        </row>
        <row r="4463">
          <cell r="D4463" t="str">
            <v>287559</v>
          </cell>
          <cell r="E4463" t="str">
            <v>Income_Taxes</v>
          </cell>
          <cell r="F4463" t="str">
            <v>287559     Gcc - Non Cash Pension</v>
          </cell>
          <cell r="G4463">
            <v>186</v>
          </cell>
        </row>
        <row r="4464">
          <cell r="D4464" t="str">
            <v>287560</v>
          </cell>
          <cell r="E4464" t="str">
            <v>Income_Taxes</v>
          </cell>
          <cell r="F4464" t="str">
            <v>287560     Gcc - Bonus Liability</v>
          </cell>
          <cell r="G4464">
            <v>186</v>
          </cell>
        </row>
        <row r="4465">
          <cell r="D4465" t="str">
            <v>287561</v>
          </cell>
          <cell r="E4465" t="str">
            <v>Income_Taxes</v>
          </cell>
          <cell r="F4465" t="str">
            <v>287561     Electric Mutual Ins Receivable - Federal</v>
          </cell>
          <cell r="G4465">
            <v>186</v>
          </cell>
        </row>
        <row r="4466">
          <cell r="D4466" t="str">
            <v>287562</v>
          </cell>
          <cell r="E4466" t="str">
            <v>Income_Taxes</v>
          </cell>
          <cell r="F4466" t="str">
            <v>287562     Electric Mutual Ins Receivable - State</v>
          </cell>
          <cell r="G4466">
            <v>186</v>
          </cell>
        </row>
        <row r="4467">
          <cell r="D4467" t="str">
            <v>287563</v>
          </cell>
          <cell r="E4467" t="str">
            <v>Income_Taxes</v>
          </cell>
          <cell r="F4467" t="str">
            <v>287563     Adit-Non-Acufile Depreciation</v>
          </cell>
          <cell r="G4467">
            <v>186</v>
          </cell>
        </row>
        <row r="4468">
          <cell r="D4468" t="str">
            <v>287565</v>
          </cell>
          <cell r="E4468" t="str">
            <v>Income_Taxes</v>
          </cell>
          <cell r="F4468" t="str">
            <v>287565     Adit-Flowthrough Partnership Income - Fe</v>
          </cell>
          <cell r="G4468">
            <v>186</v>
          </cell>
        </row>
        <row r="4469">
          <cell r="D4469" t="str">
            <v>287566</v>
          </cell>
          <cell r="E4469" t="str">
            <v>Income_Taxes</v>
          </cell>
          <cell r="F4469" t="str">
            <v>287566     Adit-Reg Asset-Min. Pension Liability Ad</v>
          </cell>
          <cell r="G4469">
            <v>186</v>
          </cell>
        </row>
        <row r="4470">
          <cell r="D4470" t="str">
            <v>287567</v>
          </cell>
          <cell r="E4470" t="str">
            <v>Income_Taxes</v>
          </cell>
          <cell r="F4470" t="str">
            <v>287567     Adit-Reg Asset-Min. SERP Liability Adj.</v>
          </cell>
          <cell r="G4470">
            <v>186</v>
          </cell>
        </row>
        <row r="4472">
          <cell r="D4472" t="str">
            <v>287602</v>
          </cell>
          <cell r="E4472" t="str">
            <v>Income_Taxes</v>
          </cell>
          <cell r="F4472" t="str">
            <v>287602     DTL EPUD</v>
          </cell>
          <cell r="G4472">
            <v>186</v>
          </cell>
        </row>
        <row r="4473">
          <cell r="D4473" t="str">
            <v>287603</v>
          </cell>
          <cell r="E4473" t="str">
            <v>Income_Taxes</v>
          </cell>
          <cell r="F4473" t="str">
            <v>287603     DTL FERC SOGA-UPL</v>
          </cell>
          <cell r="G4473">
            <v>186</v>
          </cell>
        </row>
        <row r="4474">
          <cell r="D4474" t="str">
            <v>287604</v>
          </cell>
          <cell r="E4474" t="str">
            <v>Income_Taxes</v>
          </cell>
          <cell r="F4474" t="str">
            <v>287604     DTL FERC SOGA-PPL</v>
          </cell>
          <cell r="G4474">
            <v>186</v>
          </cell>
        </row>
        <row r="4475">
          <cell r="D4475" t="str">
            <v>287688</v>
          </cell>
          <cell r="E4475" t="str">
            <v>Income_Taxes</v>
          </cell>
          <cell r="F4475" t="str">
            <v>287688     DTL 730.180 Aquila Weather Hedge</v>
          </cell>
          <cell r="G4475">
            <v>186</v>
          </cell>
        </row>
        <row r="4477">
          <cell r="D4477" t="str">
            <v>287605</v>
          </cell>
          <cell r="E4477" t="str">
            <v>Income_Taxes</v>
          </cell>
          <cell r="F4477" t="str">
            <v>287605     DTL PP&amp;E Powertax</v>
          </cell>
          <cell r="G4477">
            <v>186</v>
          </cell>
        </row>
        <row r="4478">
          <cell r="D4478" t="str">
            <v>287606</v>
          </cell>
          <cell r="E4478" t="str">
            <v>Income_Taxes</v>
          </cell>
          <cell r="F4478" t="str">
            <v>287606     DTL PP&amp;E Adjustment</v>
          </cell>
          <cell r="G4478">
            <v>186</v>
          </cell>
        </row>
        <row r="4479">
          <cell r="D4479" t="str">
            <v>287607</v>
          </cell>
          <cell r="E4479" t="str">
            <v>Income_Taxes</v>
          </cell>
          <cell r="F4479" t="str">
            <v>287607     DTL PMI PP&amp;E</v>
          </cell>
          <cell r="G4479">
            <v>186</v>
          </cell>
        </row>
        <row r="4480">
          <cell r="D4480" t="str">
            <v>287608</v>
          </cell>
          <cell r="E4480" t="str">
            <v>Income_Taxes</v>
          </cell>
          <cell r="F4480" t="str">
            <v>287608     DTL Safe Harbor Lease Cholla</v>
          </cell>
          <cell r="G4480">
            <v>186</v>
          </cell>
        </row>
        <row r="4481">
          <cell r="D4481" t="str">
            <v>287609</v>
          </cell>
          <cell r="E4481" t="str">
            <v>Income_Taxes</v>
          </cell>
          <cell r="F4481" t="str">
            <v>287609     DTL Safe Harbor Lease Malin</v>
          </cell>
          <cell r="G4481">
            <v>186</v>
          </cell>
        </row>
        <row r="4482">
          <cell r="D4482" t="str">
            <v>287610</v>
          </cell>
          <cell r="E4482" t="str">
            <v>Income_Taxes</v>
          </cell>
          <cell r="F4482" t="str">
            <v>287610     DTL AssetsRetirement Obligation</v>
          </cell>
          <cell r="G4482">
            <v>186</v>
          </cell>
        </row>
        <row r="4483">
          <cell r="D4483" t="str">
            <v>287611</v>
          </cell>
          <cell r="E4483" t="str">
            <v>Income_Taxes</v>
          </cell>
          <cell r="F4483" t="str">
            <v>287611     DTL Repair Allowances PPL</v>
          </cell>
          <cell r="G4483">
            <v>186</v>
          </cell>
        </row>
        <row r="4484">
          <cell r="D4484" t="str">
            <v>287612</v>
          </cell>
          <cell r="E4484" t="str">
            <v>Income_Taxes</v>
          </cell>
          <cell r="F4484" t="str">
            <v>287612     DTL Emergency Facility</v>
          </cell>
          <cell r="G4484">
            <v>186</v>
          </cell>
        </row>
        <row r="4485">
          <cell r="D4485" t="str">
            <v>287613</v>
          </cell>
          <cell r="E4485" t="str">
            <v>Income_Taxes</v>
          </cell>
          <cell r="F4485" t="str">
            <v>287613     DTL 605.100 Trojan Decomissioning Costs</v>
          </cell>
          <cell r="G4485">
            <v>186</v>
          </cell>
        </row>
        <row r="4486">
          <cell r="D4486" t="str">
            <v>287614</v>
          </cell>
          <cell r="E4486" t="str">
            <v>Income_Taxes</v>
          </cell>
          <cell r="F4486" t="str">
            <v>287614     DTL 430.100 Weatherization</v>
          </cell>
          <cell r="G4486">
            <v>186</v>
          </cell>
        </row>
        <row r="4487">
          <cell r="D4487" t="str">
            <v>287615</v>
          </cell>
          <cell r="E4487" t="str">
            <v>Income_Taxes</v>
          </cell>
          <cell r="F4487" t="str">
            <v>287615     DTL 415.635 Min. Pension Liability Adjus</v>
          </cell>
          <cell r="G4487">
            <v>186</v>
          </cell>
        </row>
        <row r="4488">
          <cell r="D4488" t="str">
            <v>287616</v>
          </cell>
          <cell r="E4488" t="str">
            <v>Income_Taxes</v>
          </cell>
          <cell r="F4488" t="str">
            <v>287616     DTL  Interim provision reg assets/Liabil</v>
          </cell>
          <cell r="G4488">
            <v>186</v>
          </cell>
        </row>
        <row r="4489">
          <cell r="D4489" t="str">
            <v>287617</v>
          </cell>
          <cell r="E4489" t="str">
            <v>Income_Taxes</v>
          </cell>
          <cell r="F4489" t="str">
            <v>287617     DTL 320.130 May 2000 Transition Plan Cos</v>
          </cell>
          <cell r="G4489">
            <v>186</v>
          </cell>
        </row>
        <row r="4490">
          <cell r="D4490" t="str">
            <v>287618</v>
          </cell>
          <cell r="E4490" t="str">
            <v>Income_Taxes</v>
          </cell>
          <cell r="F4490" t="str">
            <v>287618     DTL 320.140 May 2000 Transition Plan Cos</v>
          </cell>
          <cell r="G4490">
            <v>186</v>
          </cell>
        </row>
        <row r="4491">
          <cell r="D4491" t="str">
            <v>287619</v>
          </cell>
          <cell r="E4491" t="str">
            <v>Income_Taxes</v>
          </cell>
          <cell r="F4491" t="str">
            <v>287619     DTL 320.150 May 2000 Transition Plan Cos</v>
          </cell>
          <cell r="G4491">
            <v>186</v>
          </cell>
        </row>
        <row r="4492">
          <cell r="D4492" t="str">
            <v>287620</v>
          </cell>
          <cell r="E4492" t="str">
            <v>Income_Taxes</v>
          </cell>
          <cell r="F4492" t="str">
            <v>287620     DTL 320.160 May 2000 Transition Plan Cos</v>
          </cell>
          <cell r="G4492">
            <v>186</v>
          </cell>
        </row>
        <row r="4493">
          <cell r="D4493" t="str">
            <v>287621</v>
          </cell>
          <cell r="E4493" t="str">
            <v>Income_Taxes</v>
          </cell>
          <cell r="F4493" t="str">
            <v>287621     DTL 320.170 May 2000 Transition Plan Cos</v>
          </cell>
          <cell r="G4493">
            <v>186</v>
          </cell>
        </row>
        <row r="4494">
          <cell r="D4494" t="str">
            <v>287622</v>
          </cell>
          <cell r="E4494" t="str">
            <v>Income_Taxes</v>
          </cell>
          <cell r="F4494" t="str">
            <v>287622     DTL 320.230 FAS 87/88 Pension Writeoff -</v>
          </cell>
          <cell r="G4494">
            <v>186</v>
          </cell>
        </row>
        <row r="4495">
          <cell r="D4495" t="str">
            <v>287623</v>
          </cell>
          <cell r="E4495" t="str">
            <v>Income_Taxes</v>
          </cell>
          <cell r="F4495" t="str">
            <v>287623     DTL 320.180 Y2K Expense-OR</v>
          </cell>
          <cell r="G4495">
            <v>186</v>
          </cell>
        </row>
        <row r="4496">
          <cell r="D4496" t="str">
            <v>287624</v>
          </cell>
          <cell r="E4496" t="str">
            <v>Income_Taxes</v>
          </cell>
          <cell r="F4496" t="str">
            <v>287624     DTL 320.220 Glenrock Excluding Reclamati</v>
          </cell>
          <cell r="G4496">
            <v>186</v>
          </cell>
        </row>
        <row r="4497">
          <cell r="D4497" t="str">
            <v>287625</v>
          </cell>
          <cell r="E4497" t="str">
            <v>Income_Taxes</v>
          </cell>
          <cell r="F4497" t="str">
            <v>287625     DTL 320.195 97 Software WriteDown-UT</v>
          </cell>
          <cell r="G4497">
            <v>186</v>
          </cell>
        </row>
        <row r="4498">
          <cell r="D4498" t="str">
            <v>287626</v>
          </cell>
          <cell r="E4498" t="str">
            <v>Income_Taxes</v>
          </cell>
          <cell r="F4498" t="str">
            <v>287626     DTL 320.205 99 Software WriteDown-UT</v>
          </cell>
          <cell r="G4498">
            <v>186</v>
          </cell>
        </row>
        <row r="4499">
          <cell r="D4499" t="str">
            <v>287627</v>
          </cell>
          <cell r="E4499" t="str">
            <v>Income_Taxes</v>
          </cell>
          <cell r="F4499" t="str">
            <v>287627     DTL 320.110 Transition Team Costs-UT</v>
          </cell>
          <cell r="G4499">
            <v>186</v>
          </cell>
        </row>
        <row r="4500">
          <cell r="D4500" t="str">
            <v>287628</v>
          </cell>
          <cell r="E4500" t="str">
            <v>Income_Taxes</v>
          </cell>
          <cell r="F4500" t="str">
            <v>287628     DTL 415.660 Noell Kempf CAP - UT</v>
          </cell>
          <cell r="G4500">
            <v>186</v>
          </cell>
        </row>
        <row r="4501">
          <cell r="D4501" t="str">
            <v>287629</v>
          </cell>
          <cell r="E4501" t="str">
            <v>Income_Taxes</v>
          </cell>
          <cell r="F4501" t="str">
            <v>287629     DTL 415.670 P&amp;M Strike Amortization - UT</v>
          </cell>
          <cell r="G4501">
            <v>186</v>
          </cell>
        </row>
        <row r="4502">
          <cell r="D4502" t="str">
            <v>287630</v>
          </cell>
          <cell r="E4502" t="str">
            <v>Income_Taxes</v>
          </cell>
          <cell r="F4502" t="str">
            <v>287630     DTL 320.240 98 Early Retirement-OR rate</v>
          </cell>
          <cell r="G4502">
            <v>186</v>
          </cell>
        </row>
        <row r="4503">
          <cell r="D4503" t="str">
            <v>287631</v>
          </cell>
          <cell r="E4503" t="str">
            <v>Income_Taxes</v>
          </cell>
          <cell r="F4503" t="str">
            <v>287631     DTL 415.530 Def Reg Asset-IDU Def Net Po</v>
          </cell>
          <cell r="G4503">
            <v>186</v>
          </cell>
        </row>
        <row r="4504">
          <cell r="D4504" t="str">
            <v>287632</v>
          </cell>
          <cell r="E4504" t="str">
            <v>Income_Taxes</v>
          </cell>
          <cell r="F4504" t="str">
            <v>287632     DTL 415.540 Def Reg Asset-OR Def Net Pow</v>
          </cell>
          <cell r="G4504">
            <v>186</v>
          </cell>
        </row>
        <row r="4505">
          <cell r="D4505" t="str">
            <v>287633</v>
          </cell>
          <cell r="E4505" t="str">
            <v>Income_Taxes</v>
          </cell>
          <cell r="F4505" t="str">
            <v>287633     DTL 415.550 Def Reg Asset-UT Def Net Pow</v>
          </cell>
          <cell r="G4505">
            <v>186</v>
          </cell>
        </row>
        <row r="4506">
          <cell r="D4506" t="str">
            <v>287634</v>
          </cell>
          <cell r="E4506" t="str">
            <v>Income_Taxes</v>
          </cell>
          <cell r="F4506" t="str">
            <v>287634     DTL 415.300 Environmental Clean-up Accru</v>
          </cell>
          <cell r="G4506">
            <v>186</v>
          </cell>
        </row>
        <row r="4507">
          <cell r="D4507" t="str">
            <v>287635</v>
          </cell>
          <cell r="E4507" t="str">
            <v>Income_Taxes</v>
          </cell>
          <cell r="F4507" t="str">
            <v>287635     DTL 415.500 Cholla Plt Transact Costs-AP</v>
          </cell>
          <cell r="G4507">
            <v>186</v>
          </cell>
        </row>
        <row r="4508">
          <cell r="D4508" t="str">
            <v>287636</v>
          </cell>
          <cell r="E4508" t="str">
            <v>Income_Taxes</v>
          </cell>
          <cell r="F4508" t="str">
            <v>287636     DTL 415.570 Trail Mountain Mine Closure</v>
          </cell>
          <cell r="G4508">
            <v>186</v>
          </cell>
        </row>
        <row r="4509">
          <cell r="D4509" t="str">
            <v>287637</v>
          </cell>
          <cell r="E4509" t="str">
            <v>Income_Taxes</v>
          </cell>
          <cell r="F4509" t="str">
            <v>287637     DTL 415.580 Trail Moutain Unrecovered In</v>
          </cell>
          <cell r="G4509">
            <v>186</v>
          </cell>
        </row>
        <row r="4510">
          <cell r="D4510" t="str">
            <v>287638</v>
          </cell>
          <cell r="E4510" t="str">
            <v>Income_Taxes</v>
          </cell>
          <cell r="F4510" t="str">
            <v>287638     DTL 415.640 IDAI Costs - direct access C</v>
          </cell>
          <cell r="G4510">
            <v>186</v>
          </cell>
        </row>
        <row r="4511">
          <cell r="D4511" t="str">
            <v>287639</v>
          </cell>
          <cell r="E4511" t="str">
            <v>Income_Taxes</v>
          </cell>
          <cell r="F4511" t="str">
            <v>287639     DTL 415.510 WA Disallowed Colstrip #3-Wr</v>
          </cell>
          <cell r="G4511">
            <v>186</v>
          </cell>
        </row>
        <row r="4512">
          <cell r="D4512" t="str">
            <v>287640</v>
          </cell>
          <cell r="E4512" t="str">
            <v>Income_Taxes</v>
          </cell>
          <cell r="F4512" t="str">
            <v>287640     DTL 415.680 Deferred Intervener Funding</v>
          </cell>
          <cell r="G4512">
            <v>186</v>
          </cell>
        </row>
        <row r="4513">
          <cell r="D4513" t="str">
            <v>287641</v>
          </cell>
          <cell r="E4513" t="str">
            <v>Income_Taxes</v>
          </cell>
          <cell r="F4513" t="str">
            <v>287641     DTL 415.650 SB 1149-Related Regulatory A</v>
          </cell>
          <cell r="G4513">
            <v>186</v>
          </cell>
        </row>
        <row r="4514">
          <cell r="D4514" t="str">
            <v>287642</v>
          </cell>
          <cell r="E4514" t="str">
            <v>Income_Taxes</v>
          </cell>
          <cell r="F4514" t="str">
            <v>287642     DTL 105.400 ARO Reg Assets</v>
          </cell>
          <cell r="G4514">
            <v>186</v>
          </cell>
        </row>
        <row r="4515">
          <cell r="D4515" t="str">
            <v>287643</v>
          </cell>
          <cell r="E4515" t="str">
            <v>Income_Taxes</v>
          </cell>
          <cell r="F4515" t="str">
            <v>287643     DTL 415.750 Reg Assets BPA balancing acc</v>
          </cell>
          <cell r="G4515">
            <v>186</v>
          </cell>
        </row>
        <row r="4516">
          <cell r="D4516" t="str">
            <v>287644</v>
          </cell>
          <cell r="E4516" t="str">
            <v>Income_Taxes</v>
          </cell>
          <cell r="F4516" t="str">
            <v>287644     DTL 415.690 Contra-reg assets - transiti</v>
          </cell>
          <cell r="G4516">
            <v>186</v>
          </cell>
        </row>
        <row r="4517">
          <cell r="D4517" t="str">
            <v>287645</v>
          </cell>
          <cell r="E4517" t="str">
            <v>Income_Taxes</v>
          </cell>
          <cell r="F4517" t="str">
            <v>287645     DTL 320.250 WA state Transition Costs</v>
          </cell>
          <cell r="G4517">
            <v>186</v>
          </cell>
        </row>
        <row r="4518">
          <cell r="D4518" t="str">
            <v>287646</v>
          </cell>
          <cell r="E4518" t="str">
            <v>Income_Taxes</v>
          </cell>
          <cell r="F4518" t="str">
            <v>287646     DTL 145.010 Glenrock Rclamation - UT rat</v>
          </cell>
          <cell r="G4518">
            <v>186</v>
          </cell>
        </row>
        <row r="4519">
          <cell r="D4519" t="str">
            <v>287647</v>
          </cell>
          <cell r="E4519" t="str">
            <v>Income_Taxes</v>
          </cell>
          <cell r="F4519" t="str">
            <v>287647     DTL 425.100 Deferred Regulatory Expense</v>
          </cell>
          <cell r="G4519">
            <v>186</v>
          </cell>
        </row>
        <row r="4520">
          <cell r="D4520" t="str">
            <v>287648</v>
          </cell>
          <cell r="E4520" t="str">
            <v>Income_Taxes</v>
          </cell>
          <cell r="F4520" t="str">
            <v>287648     DTL 100.120 FAS 109 Deferred Tax Asset</v>
          </cell>
          <cell r="G4520">
            <v>186</v>
          </cell>
        </row>
        <row r="4521">
          <cell r="D4521" t="str">
            <v>287649</v>
          </cell>
          <cell r="E4521" t="str">
            <v>Income_Taxes</v>
          </cell>
          <cell r="F4521" t="str">
            <v>287649     DTL 730.170 Regulatory assets - FAS 133</v>
          </cell>
          <cell r="G4521">
            <v>186</v>
          </cell>
        </row>
        <row r="4522">
          <cell r="D4522" t="str">
            <v>287650</v>
          </cell>
          <cell r="E4522" t="str">
            <v>Income_Taxes</v>
          </cell>
          <cell r="F4522" t="str">
            <v>287650     DTL 205.100 Coal Pile Inventory Adjustme</v>
          </cell>
          <cell r="G4522">
            <v>186</v>
          </cell>
        </row>
        <row r="4523">
          <cell r="D4523" t="str">
            <v>287651</v>
          </cell>
          <cell r="E4523" t="str">
            <v>Income_Taxes</v>
          </cell>
          <cell r="F4523" t="str">
            <v>287651     DTL 730.130 Energy trading derivatives -</v>
          </cell>
          <cell r="G4523">
            <v>186</v>
          </cell>
        </row>
        <row r="4524">
          <cell r="D4524" t="str">
            <v>287652</v>
          </cell>
          <cell r="E4524" t="str">
            <v>Income_Taxes</v>
          </cell>
          <cell r="F4524" t="str">
            <v>287652     DTL 730.140 Energy Trading Derivatives N</v>
          </cell>
          <cell r="G4524">
            <v>186</v>
          </cell>
        </row>
        <row r="4525">
          <cell r="D4525" t="str">
            <v>287653</v>
          </cell>
          <cell r="E4525" t="str">
            <v>Income_Taxes</v>
          </cell>
          <cell r="F4525" t="str">
            <v>287653     DTL 425.250 TGS Buyout</v>
          </cell>
          <cell r="G4525">
            <v>186</v>
          </cell>
        </row>
        <row r="4526">
          <cell r="D4526" t="str">
            <v>287654</v>
          </cell>
          <cell r="E4526" t="str">
            <v>Income_Taxes</v>
          </cell>
          <cell r="F4526" t="str">
            <v>287654     DTL 425.260 Lakeview Buyout</v>
          </cell>
          <cell r="G4526">
            <v>186</v>
          </cell>
        </row>
        <row r="4527">
          <cell r="D4527" t="str">
            <v>287655</v>
          </cell>
          <cell r="E4527" t="str">
            <v>Income_Taxes</v>
          </cell>
          <cell r="F4527" t="str">
            <v>287655     DTL 425.270 Buffalo Settlement</v>
          </cell>
          <cell r="G4527">
            <v>186</v>
          </cell>
        </row>
        <row r="4528">
          <cell r="D4528" t="str">
            <v>287656</v>
          </cell>
          <cell r="E4528" t="str">
            <v>Income_Taxes</v>
          </cell>
          <cell r="F4528" t="str">
            <v>287656     DTL 425.280 Joseph Settlement</v>
          </cell>
          <cell r="G4528">
            <v>186</v>
          </cell>
        </row>
        <row r="4529">
          <cell r="D4529" t="str">
            <v>287657</v>
          </cell>
          <cell r="E4529" t="str">
            <v>Income_Taxes</v>
          </cell>
          <cell r="F4529" t="str">
            <v>287657     DTL 425.290 TriState Firm Wheeling</v>
          </cell>
          <cell r="G4529">
            <v>186</v>
          </cell>
        </row>
        <row r="4530">
          <cell r="D4530" t="str">
            <v>287658</v>
          </cell>
          <cell r="E4530" t="str">
            <v>Income_Taxes</v>
          </cell>
          <cell r="F4530" t="str">
            <v>287658     DTL 425.300 Mead Phoenix Availability&amp;Tr</v>
          </cell>
          <cell r="G4530">
            <v>186</v>
          </cell>
        </row>
        <row r="4531">
          <cell r="D4531" t="str">
            <v>287659</v>
          </cell>
          <cell r="E4531" t="str">
            <v>Income_Taxes</v>
          </cell>
          <cell r="F4531" t="str">
            <v>287659     DTL 425.340 Firth Cogen Settlement</v>
          </cell>
          <cell r="G4531">
            <v>186</v>
          </cell>
        </row>
        <row r="4532">
          <cell r="D4532" t="str">
            <v>287660</v>
          </cell>
          <cell r="E4532" t="str">
            <v>Income_Taxes</v>
          </cell>
          <cell r="F4532" t="str">
            <v>287660     DTL 425.350 Option Purchases</v>
          </cell>
          <cell r="G4532">
            <v>186</v>
          </cell>
        </row>
        <row r="4533">
          <cell r="D4533" t="str">
            <v>287661</v>
          </cell>
          <cell r="E4533" t="str">
            <v>Income_Taxes</v>
          </cell>
          <cell r="F4533" t="str">
            <v>287661     DTL 425.360 Hermiston Swap</v>
          </cell>
          <cell r="G4533">
            <v>186</v>
          </cell>
        </row>
        <row r="4534">
          <cell r="D4534" t="str">
            <v>287662</v>
          </cell>
          <cell r="E4534" t="str">
            <v>Income_Taxes</v>
          </cell>
          <cell r="F4534" t="str">
            <v>287662     DTL 210.100 Prepaid Taxes - OR PUC</v>
          </cell>
          <cell r="G4534">
            <v>186</v>
          </cell>
        </row>
        <row r="4535">
          <cell r="D4535" t="str">
            <v>287663</v>
          </cell>
          <cell r="E4535" t="str">
            <v>Income_Taxes</v>
          </cell>
          <cell r="F4535" t="str">
            <v>287663     DTL 210.110 Prepaid Taxes - WA UTC</v>
          </cell>
          <cell r="G4535">
            <v>186</v>
          </cell>
        </row>
        <row r="4536">
          <cell r="D4536" t="str">
            <v>287664</v>
          </cell>
          <cell r="E4536" t="str">
            <v>Income_Taxes</v>
          </cell>
          <cell r="F4536" t="str">
            <v>287664     DTL 210.120 Prepaid Taxes - UT PUC</v>
          </cell>
          <cell r="G4536">
            <v>186</v>
          </cell>
        </row>
        <row r="4537">
          <cell r="D4537" t="str">
            <v>287665</v>
          </cell>
          <cell r="E4537" t="str">
            <v>Income_Taxes</v>
          </cell>
          <cell r="F4537" t="str">
            <v>287665     DTL 210.130 Prepaid Taxes - ID PUC</v>
          </cell>
          <cell r="G4537">
            <v>186</v>
          </cell>
        </row>
        <row r="4538">
          <cell r="D4538" t="str">
            <v>287666</v>
          </cell>
          <cell r="E4538" t="str">
            <v>Income_Taxes</v>
          </cell>
          <cell r="F4538" t="str">
            <v>287666     DTL 210.140 Prepaid Taxes - WY PSC</v>
          </cell>
          <cell r="G4538">
            <v>186</v>
          </cell>
        </row>
        <row r="4539">
          <cell r="D4539" t="str">
            <v>287667</v>
          </cell>
          <cell r="E4539" t="str">
            <v>Income_Taxes</v>
          </cell>
          <cell r="F4539" t="str">
            <v>287667     DTL 210.150 Prepaid Taxes - CA Property</v>
          </cell>
          <cell r="G4539">
            <v>186</v>
          </cell>
        </row>
        <row r="4540">
          <cell r="D4540" t="str">
            <v>287668</v>
          </cell>
          <cell r="E4540" t="str">
            <v>Income_Taxes</v>
          </cell>
          <cell r="F4540" t="str">
            <v>287668     DTL 210.160 Prepaid Taxes - OR Property</v>
          </cell>
          <cell r="G4540">
            <v>186</v>
          </cell>
        </row>
        <row r="4541">
          <cell r="D4541" t="str">
            <v>287669</v>
          </cell>
          <cell r="E4541" t="str">
            <v>Income_Taxes</v>
          </cell>
          <cell r="F4541" t="str">
            <v>287669     DTL 210.180 Prepaid Membership Fees - EE</v>
          </cell>
          <cell r="G4541">
            <v>186</v>
          </cell>
        </row>
        <row r="4542">
          <cell r="D4542" t="str">
            <v>287670</v>
          </cell>
          <cell r="E4542" t="str">
            <v>Income_Taxes</v>
          </cell>
          <cell r="F4542" t="str">
            <v>287670     DTL 330.100 PollutionControlFacility(Bk/</v>
          </cell>
          <cell r="G4542">
            <v>186</v>
          </cell>
        </row>
        <row r="4543">
          <cell r="D4543" t="str">
            <v>287671</v>
          </cell>
          <cell r="E4543" t="str">
            <v>Income_Taxes</v>
          </cell>
          <cell r="F4543" t="str">
            <v>287671     DTL 605.200 WY Joint Water Board Reserve</v>
          </cell>
          <cell r="G4543">
            <v>186</v>
          </cell>
        </row>
        <row r="4544">
          <cell r="D4544" t="str">
            <v>287672</v>
          </cell>
          <cell r="E4544" t="str">
            <v>Income_Taxes</v>
          </cell>
          <cell r="F4544" t="str">
            <v>287672     DTL 910.200Yakima Hydro-Trans(Priest Rap</v>
          </cell>
          <cell r="G4544">
            <v>186</v>
          </cell>
        </row>
        <row r="4545">
          <cell r="D4545" t="str">
            <v>287673</v>
          </cell>
          <cell r="E4545" t="str">
            <v>Income_Taxes</v>
          </cell>
          <cell r="F4545" t="str">
            <v>287673     DTL 730.110 FAS 133 Derivatives</v>
          </cell>
          <cell r="G4545">
            <v>186</v>
          </cell>
        </row>
        <row r="4546">
          <cell r="D4546" t="str">
            <v>287674</v>
          </cell>
          <cell r="E4546" t="str">
            <v>Income_Taxes</v>
          </cell>
          <cell r="F4546" t="str">
            <v>287674     DTL 910.540 Trail Mountain Closing Costs</v>
          </cell>
          <cell r="G4546">
            <v>186</v>
          </cell>
        </row>
        <row r="4547">
          <cell r="D4547" t="str">
            <v>287675</v>
          </cell>
          <cell r="E4547" t="str">
            <v>Income_Taxes</v>
          </cell>
          <cell r="F4547" t="str">
            <v>287675     DTL 740.100 Post Merger Loss-Reacq Debt</v>
          </cell>
          <cell r="G4547">
            <v>186</v>
          </cell>
        </row>
        <row r="4548">
          <cell r="D4548" t="str">
            <v>287676</v>
          </cell>
          <cell r="E4548" t="str">
            <v>Income_Taxes</v>
          </cell>
          <cell r="F4548" t="str">
            <v>287676     DTL 720.600 FAS115 Mark to Mark Accrual</v>
          </cell>
          <cell r="G4548">
            <v>186</v>
          </cell>
        </row>
        <row r="4549">
          <cell r="D4549" t="str">
            <v>287677</v>
          </cell>
          <cell r="E4549" t="str">
            <v>Income_Taxes</v>
          </cell>
          <cell r="F4549" t="str">
            <v>287677     DTL 415.637 Min. Pension Liability Adjus</v>
          </cell>
          <cell r="G4549">
            <v>186</v>
          </cell>
        </row>
        <row r="4550">
          <cell r="D4550" t="str">
            <v>287678</v>
          </cell>
          <cell r="E4550" t="str">
            <v>Income_Taxes</v>
          </cell>
          <cell r="F4550" t="str">
            <v>287678     DTL 320.210 R &amp; E - Sec.174 Deduction</v>
          </cell>
          <cell r="G4550">
            <v>186</v>
          </cell>
        </row>
        <row r="4551">
          <cell r="D4551" t="str">
            <v>287679</v>
          </cell>
          <cell r="E4551" t="str">
            <v>Income_Taxes</v>
          </cell>
          <cell r="F4551" t="str">
            <v>287679     DTL 720.700 FAS 115 Mark to Market Accru</v>
          </cell>
          <cell r="G4551">
            <v>186</v>
          </cell>
        </row>
        <row r="4552">
          <cell r="D4552" t="str">
            <v>287680</v>
          </cell>
          <cell r="E4552" t="str">
            <v>Income_Taxes</v>
          </cell>
          <cell r="F4552" t="str">
            <v>287680     DTL 920.120 Investment in SPI</v>
          </cell>
          <cell r="G4552">
            <v>186</v>
          </cell>
        </row>
        <row r="4553">
          <cell r="D4553" t="str">
            <v>287681</v>
          </cell>
          <cell r="E4553" t="str">
            <v>Income_Taxes</v>
          </cell>
          <cell r="F4553" t="str">
            <v>287681     DTL 920.110 Bridger Extraction Taxes Pay</v>
          </cell>
          <cell r="G4553">
            <v>186</v>
          </cell>
        </row>
        <row r="4554">
          <cell r="D4554" t="str">
            <v>287682</v>
          </cell>
          <cell r="E4554" t="str">
            <v>Income_Taxes</v>
          </cell>
          <cell r="F4554" t="str">
            <v>287682     DTL 705.190 Oregon Share of Hermiston</v>
          </cell>
          <cell r="G4554">
            <v>186</v>
          </cell>
        </row>
        <row r="4555">
          <cell r="D4555" t="str">
            <v>287683</v>
          </cell>
          <cell r="E4555" t="str">
            <v>Income_Taxes</v>
          </cell>
          <cell r="F4555" t="str">
            <v>287683     DTL 205.200 Coal M&amp;S Inventory Write-Off</v>
          </cell>
          <cell r="G4555">
            <v>186</v>
          </cell>
        </row>
        <row r="4556">
          <cell r="D4556" t="str">
            <v>287684</v>
          </cell>
          <cell r="E4556" t="str">
            <v>Income_Taxes</v>
          </cell>
          <cell r="F4556" t="str">
            <v>287684     DTL 730.150 Weather Derivatives</v>
          </cell>
          <cell r="G4556">
            <v>186</v>
          </cell>
        </row>
        <row r="4557">
          <cell r="D4557" t="str">
            <v>287685</v>
          </cell>
          <cell r="E4557" t="str">
            <v>Income_Taxes</v>
          </cell>
          <cell r="F4557" t="str">
            <v>287685     DTL 425.380 Idaho Customer Balancing Acc</v>
          </cell>
          <cell r="G4557">
            <v>186</v>
          </cell>
        </row>
        <row r="4558">
          <cell r="D4558" t="str">
            <v>287686</v>
          </cell>
          <cell r="E4558" t="str">
            <v>Income_Taxes</v>
          </cell>
          <cell r="F4558" t="str">
            <v>287686     DTL 605.710 Reverse Accrued Final Reclam</v>
          </cell>
          <cell r="G4558">
            <v>186</v>
          </cell>
        </row>
        <row r="4559">
          <cell r="D4559" t="str">
            <v>287687</v>
          </cell>
          <cell r="E4559" t="str">
            <v>Income_Taxes</v>
          </cell>
          <cell r="F4559" t="str">
            <v>287687     DTL Flowthrough Partnership Income</v>
          </cell>
          <cell r="G4559">
            <v>186</v>
          </cell>
        </row>
        <row r="4560">
          <cell r="D4560" t="str">
            <v>287700</v>
          </cell>
          <cell r="E4560" t="str">
            <v>Income_Taxes</v>
          </cell>
          <cell r="F4560" t="str">
            <v>287700     DTL - Misc</v>
          </cell>
          <cell r="G4560">
            <v>186</v>
          </cell>
        </row>
        <row r="4562">
          <cell r="D4562" t="str">
            <v>287710</v>
          </cell>
          <cell r="E4562" t="str">
            <v>Income_Taxes</v>
          </cell>
          <cell r="F4562" t="str">
            <v>287710     DTL - Lev Lease</v>
          </cell>
          <cell r="G4562">
            <v>186</v>
          </cell>
        </row>
        <row r="4563">
          <cell r="D4563" t="str">
            <v>287711</v>
          </cell>
          <cell r="E4563" t="str">
            <v>Income_Taxes</v>
          </cell>
          <cell r="F4563" t="str">
            <v>287711     DTL - Off Lease</v>
          </cell>
          <cell r="G4563">
            <v>186</v>
          </cell>
        </row>
        <row r="4564">
          <cell r="D4564" t="str">
            <v>287712</v>
          </cell>
          <cell r="E4564" t="str">
            <v>Income_Taxes</v>
          </cell>
          <cell r="F4564" t="str">
            <v>287712     DTL - Fiscal Year</v>
          </cell>
          <cell r="G4564">
            <v>186</v>
          </cell>
        </row>
        <row r="4565">
          <cell r="D4565" t="str">
            <v>287713</v>
          </cell>
          <cell r="E4565" t="str">
            <v>Income_Taxes</v>
          </cell>
          <cell r="F4565" t="str">
            <v>287713     DTL - DFL</v>
          </cell>
          <cell r="G4565">
            <v>186</v>
          </cell>
        </row>
        <row r="4566">
          <cell r="D4566" t="str">
            <v>287801</v>
          </cell>
          <cell r="E4566" t="str">
            <v>Income_Taxes</v>
          </cell>
          <cell r="F4566" t="str">
            <v>287801     Adit Investments - Fed</v>
          </cell>
          <cell r="G4566">
            <v>186</v>
          </cell>
        </row>
        <row r="4567">
          <cell r="D4567" t="str">
            <v>287802</v>
          </cell>
          <cell r="E4567" t="str">
            <v>Income_Taxes</v>
          </cell>
          <cell r="F4567" t="str">
            <v>287802     Adit Investments - State</v>
          </cell>
          <cell r="G4567">
            <v>186</v>
          </cell>
        </row>
        <row r="4568">
          <cell r="D4568" t="str">
            <v>287900</v>
          </cell>
          <cell r="E4568" t="str">
            <v>Income_Taxes</v>
          </cell>
          <cell r="F4568" t="str">
            <v>287900     Accum Deferred Income Taxes-Lev Lease</v>
          </cell>
          <cell r="G4568">
            <v>186</v>
          </cell>
        </row>
        <row r="4569">
          <cell r="D4569" t="str">
            <v>287901</v>
          </cell>
          <cell r="E4569" t="str">
            <v>Income_Taxes</v>
          </cell>
          <cell r="F4569" t="str">
            <v>287901     FAS 133 Derivative Deferred Tax Liabilit</v>
          </cell>
          <cell r="G4569">
            <v>186</v>
          </cell>
        </row>
        <row r="4570">
          <cell r="D4570" t="str">
            <v>287902</v>
          </cell>
          <cell r="E4570" t="str">
            <v>Income_Taxes</v>
          </cell>
          <cell r="F4570" t="str">
            <v>287902     Accum Deferred Income Taxes-Off Lease</v>
          </cell>
          <cell r="G4570">
            <v>186</v>
          </cell>
        </row>
        <row r="4571">
          <cell r="D4571" t="str">
            <v>287905</v>
          </cell>
          <cell r="E4571" t="str">
            <v>Income_Taxes</v>
          </cell>
          <cell r="F4571" t="str">
            <v>287905     Accum Deferred Income Taxes - Fiscal Yea</v>
          </cell>
          <cell r="G4571">
            <v>186</v>
          </cell>
        </row>
        <row r="4572">
          <cell r="D4572" t="str">
            <v>287910</v>
          </cell>
          <cell r="E4572" t="str">
            <v>Income_Taxes</v>
          </cell>
          <cell r="F4572" t="str">
            <v>287910     Accum Deferred Income Taxes-DFL</v>
          </cell>
          <cell r="G4572">
            <v>186</v>
          </cell>
        </row>
        <row r="4573">
          <cell r="D4573" t="str">
            <v>287912</v>
          </cell>
          <cell r="E4573" t="str">
            <v>Income_Taxes</v>
          </cell>
          <cell r="F4573" t="str">
            <v>287912     Weather Derivative Def Tax Liability</v>
          </cell>
          <cell r="G4573">
            <v>186</v>
          </cell>
        </row>
        <row r="4574">
          <cell r="D4574" t="str">
            <v>287913</v>
          </cell>
          <cell r="E4574" t="str">
            <v>Income_Taxes</v>
          </cell>
          <cell r="F4574" t="str">
            <v>287913     Energy Trading Derivative Def Tax Liabil</v>
          </cell>
          <cell r="G4574">
            <v>186</v>
          </cell>
        </row>
        <row r="4575">
          <cell r="D4575" t="str">
            <v>287920</v>
          </cell>
          <cell r="E4575" t="str">
            <v>Income_Taxes</v>
          </cell>
          <cell r="F4575" t="str">
            <v>287920     Accum Deferred Income Taxes-Op Lease</v>
          </cell>
          <cell r="G4575">
            <v>186</v>
          </cell>
        </row>
        <row r="4576">
          <cell r="D4576" t="str">
            <v>287930</v>
          </cell>
          <cell r="E4576" t="str">
            <v>Income_Taxes</v>
          </cell>
          <cell r="F4576" t="str">
            <v>287930     Accum Deferred Income Tax-Foreign Curren</v>
          </cell>
          <cell r="G4576">
            <v>186</v>
          </cell>
        </row>
        <row r="4577">
          <cell r="D4577" t="str">
            <v>287940</v>
          </cell>
          <cell r="E4577" t="str">
            <v>Income_Taxes</v>
          </cell>
          <cell r="F4577" t="str">
            <v>287940     Accum Deferred Income Taxes-Fed Interco</v>
          </cell>
          <cell r="G4577">
            <v>186</v>
          </cell>
        </row>
        <row r="4578">
          <cell r="D4578" t="str">
            <v>287950</v>
          </cell>
          <cell r="E4578" t="str">
            <v>Income_Taxes</v>
          </cell>
          <cell r="F4578" t="str">
            <v>287950     Accrued Income Tax Liability - NonCurren</v>
          </cell>
          <cell r="G4578">
            <v>186</v>
          </cell>
        </row>
        <row r="4579">
          <cell r="D4579" t="str">
            <v>287980</v>
          </cell>
          <cell r="E4579" t="str">
            <v>Income_Taxes</v>
          </cell>
          <cell r="F4579" t="str">
            <v>287980     Deferred Tax Asset-AMT Credit Carry Forw</v>
          </cell>
          <cell r="G4579">
            <v>186</v>
          </cell>
        </row>
        <row r="4580">
          <cell r="D4580" t="str">
            <v>287990</v>
          </cell>
          <cell r="E4580" t="str">
            <v>Income_Taxes</v>
          </cell>
          <cell r="F4580" t="str">
            <v>287990     Deferred Tax Asset-Valuation Adjustment</v>
          </cell>
          <cell r="G4580">
            <v>186</v>
          </cell>
        </row>
        <row r="4584">
          <cell r="D4584" t="str">
            <v>286601</v>
          </cell>
          <cell r="E4584" t="str">
            <v>ADIT_SOGA_EPUD_Rpr_Emerg</v>
          </cell>
          <cell r="F4584" t="str">
            <v>286601     Accum Dit - Ppl Emergency Facilities</v>
          </cell>
          <cell r="G4584">
            <v>187</v>
          </cell>
        </row>
        <row r="4585">
          <cell r="D4585" t="str">
            <v>287020</v>
          </cell>
          <cell r="E4585" t="str">
            <v>ADIT_SOGA_EPUD_Rpr_Emerg</v>
          </cell>
          <cell r="F4585" t="str">
            <v>287020     Accum Dit - Soga Upl</v>
          </cell>
          <cell r="G4585">
            <v>187</v>
          </cell>
        </row>
        <row r="4586">
          <cell r="D4586" t="str">
            <v>287022</v>
          </cell>
          <cell r="E4586" t="str">
            <v>ADIT_SOGA_EPUD_Rpr_Emerg</v>
          </cell>
          <cell r="F4586" t="str">
            <v>287022     Accum Dit - Epud</v>
          </cell>
          <cell r="G4586">
            <v>187</v>
          </cell>
        </row>
        <row r="4587">
          <cell r="D4587" t="str">
            <v>287024</v>
          </cell>
          <cell r="E4587" t="str">
            <v>ADIT_SOGA_EPUD_Rpr_Emerg</v>
          </cell>
          <cell r="F4587" t="str">
            <v>287024     Accum Dit - Repair Allow</v>
          </cell>
          <cell r="G4587">
            <v>187</v>
          </cell>
        </row>
        <row r="4588">
          <cell r="D4588" t="str">
            <v>287027</v>
          </cell>
          <cell r="E4588" t="str">
            <v>ADIT_SOGA_EPUD_Rpr_Emerg</v>
          </cell>
          <cell r="F4588" t="str">
            <v>287027     Accum Dit - Soga Ppl</v>
          </cell>
          <cell r="G4588">
            <v>187</v>
          </cell>
        </row>
        <row r="4592">
          <cell r="D4592" t="str">
            <v>287008</v>
          </cell>
          <cell r="E4592" t="str">
            <v>Accum_DIT_Federal_PPE</v>
          </cell>
          <cell r="F4592" t="str">
            <v>287008     ADIT - Federal - Property, Plant &amp; Equip</v>
          </cell>
          <cell r="G4592">
            <v>188</v>
          </cell>
        </row>
        <row r="4596">
          <cell r="D4596" t="str">
            <v>287527</v>
          </cell>
          <cell r="E4596" t="str">
            <v>Income_Taxes_287527</v>
          </cell>
          <cell r="F4596" t="str">
            <v>287527     Adit - Trust Inc + Exp</v>
          </cell>
          <cell r="G4596">
            <v>189</v>
          </cell>
        </row>
        <row r="4601">
          <cell r="D4601" t="str">
            <v>285600</v>
          </cell>
          <cell r="E4601" t="str">
            <v>Investment_Tax_Credits</v>
          </cell>
          <cell r="F4601" t="str">
            <v>285600     Accum Deferred Investment Tax Credits</v>
          </cell>
          <cell r="G4601">
            <v>190</v>
          </cell>
        </row>
        <row r="4602">
          <cell r="D4602" t="str">
            <v>285601</v>
          </cell>
          <cell r="E4602" t="str">
            <v>Investment_Tax_Credits</v>
          </cell>
          <cell r="F4602" t="str">
            <v>285601     Acc Def ITC-Pacific-Malin Line 46(F)(1)</v>
          </cell>
          <cell r="G4602">
            <v>190</v>
          </cell>
        </row>
        <row r="4603">
          <cell r="D4603" t="str">
            <v>285602</v>
          </cell>
          <cell r="E4603" t="str">
            <v>Investment_Tax_Credits</v>
          </cell>
          <cell r="F4603" t="str">
            <v>285602     Accum Def ITC - PPL - 1983</v>
          </cell>
          <cell r="G4603">
            <v>190</v>
          </cell>
        </row>
        <row r="4604">
          <cell r="D4604" t="str">
            <v>285603</v>
          </cell>
          <cell r="E4604" t="str">
            <v>Investment_Tax_Credits</v>
          </cell>
          <cell r="F4604" t="str">
            <v>285603     Accum Def ITC - PPL - 1984</v>
          </cell>
          <cell r="G4604">
            <v>190</v>
          </cell>
        </row>
        <row r="4605">
          <cell r="D4605" t="str">
            <v>285604</v>
          </cell>
          <cell r="E4605" t="str">
            <v>Investment_Tax_Credits</v>
          </cell>
          <cell r="F4605" t="str">
            <v>285604     Accum Def ITC - PPL - 1985</v>
          </cell>
          <cell r="G4605">
            <v>190</v>
          </cell>
        </row>
        <row r="4606">
          <cell r="D4606" t="str">
            <v>285605</v>
          </cell>
          <cell r="E4606" t="str">
            <v>Investment_Tax_Credits</v>
          </cell>
          <cell r="F4606" t="str">
            <v>285605     Accum Def ITC - PPL - 1986</v>
          </cell>
          <cell r="G4606">
            <v>190</v>
          </cell>
        </row>
        <row r="4607">
          <cell r="D4607" t="str">
            <v>285606</v>
          </cell>
          <cell r="E4607" t="str">
            <v>Investment_Tax_Credits</v>
          </cell>
          <cell r="F4607" t="str">
            <v>285606     Accum Def ITC - PPL - 1987</v>
          </cell>
          <cell r="G4607">
            <v>190</v>
          </cell>
        </row>
        <row r="4608">
          <cell r="D4608" t="str">
            <v>285607</v>
          </cell>
          <cell r="E4608" t="str">
            <v>Investment_Tax_Credits</v>
          </cell>
          <cell r="F4608" t="str">
            <v>285607     Accum Def ITC - PPL - 1988</v>
          </cell>
          <cell r="G4608">
            <v>190</v>
          </cell>
        </row>
        <row r="4609">
          <cell r="D4609" t="str">
            <v>285608</v>
          </cell>
          <cell r="E4609" t="str">
            <v>Investment_Tax_Credits</v>
          </cell>
          <cell r="F4609" t="str">
            <v>285608     Jim Bridger Retrofit ITC - PPL</v>
          </cell>
          <cell r="G4609">
            <v>190</v>
          </cell>
        </row>
        <row r="4610">
          <cell r="D4610" t="str">
            <v>285609</v>
          </cell>
          <cell r="E4610" t="str">
            <v>Investment_Tax_Credits</v>
          </cell>
          <cell r="F4610" t="str">
            <v>285609     Accum Deferred ITC - Upl - 70 Pre</v>
          </cell>
          <cell r="G4610">
            <v>190</v>
          </cell>
        </row>
        <row r="4611">
          <cell r="D4611" t="str">
            <v>285610</v>
          </cell>
          <cell r="E4611" t="str">
            <v>Investment_Tax_Credits</v>
          </cell>
          <cell r="F4611" t="str">
            <v>285610     Accum Deferred ITC - Upl - 71 Post</v>
          </cell>
          <cell r="G4611">
            <v>190</v>
          </cell>
        </row>
        <row r="4612">
          <cell r="D4612" t="str">
            <v>285689</v>
          </cell>
          <cell r="E4612" t="str">
            <v>Investment_Tax_Credits</v>
          </cell>
          <cell r="F4612" t="str">
            <v>285689     Accum Deferred ITC - UK GAAP</v>
          </cell>
          <cell r="G4612">
            <v>190</v>
          </cell>
        </row>
        <row r="4613">
          <cell r="D4613" t="str">
            <v>285690</v>
          </cell>
          <cell r="E4613" t="str">
            <v>Investment_Tax_Credits</v>
          </cell>
          <cell r="F4613" t="str">
            <v>285690     Accum Deferred ITC-Utah-Idaho-46(F)(2)</v>
          </cell>
          <cell r="G4613">
            <v>190</v>
          </cell>
        </row>
        <row r="4620">
          <cell r="D4620" t="str">
            <v>288108</v>
          </cell>
          <cell r="E4620" t="str">
            <v>FAS_109_Reg_Liabilities</v>
          </cell>
          <cell r="F4620" t="str">
            <v>288108     FAS 109 - WA Flowthrough</v>
          </cell>
          <cell r="G4620">
            <v>191</v>
          </cell>
        </row>
        <row r="4621">
          <cell r="D4621" t="str">
            <v>288109</v>
          </cell>
          <cell r="E4621" t="str">
            <v>FAS_109_Reg_Liabilities</v>
          </cell>
          <cell r="F4621" t="str">
            <v>288109     FAS 109 Regulatory Liability</v>
          </cell>
          <cell r="G4621">
            <v>191</v>
          </cell>
        </row>
        <row r="4626">
          <cell r="D4626" t="str">
            <v>288901</v>
          </cell>
          <cell r="E4626" t="str">
            <v>FAS_133_Drv_Reg_Liab</v>
          </cell>
          <cell r="F4626" t="str">
            <v>288901     FAS 133 Derivative Net Regulatory Liabil</v>
          </cell>
          <cell r="G4626">
            <v>192</v>
          </cell>
        </row>
        <row r="4631">
          <cell r="D4631" t="str">
            <v>288501</v>
          </cell>
          <cell r="E4631" t="str">
            <v>FAS_143_ARO_Reg_Liab</v>
          </cell>
          <cell r="F4631" t="str">
            <v>288501     ARO/Reg Diff - Bridger Mine Reclamation</v>
          </cell>
          <cell r="G4631">
            <v>193</v>
          </cell>
        </row>
        <row r="4632">
          <cell r="D4632" t="str">
            <v>288502</v>
          </cell>
          <cell r="E4632" t="str">
            <v>FAS_143_ARO_Reg_Liab</v>
          </cell>
          <cell r="F4632" t="str">
            <v>288502     ARO/Reg Diff - Trapper Mine Reclamation</v>
          </cell>
          <cell r="G4632">
            <v>193</v>
          </cell>
        </row>
        <row r="4633">
          <cell r="D4633" t="str">
            <v>288503</v>
          </cell>
          <cell r="E4633" t="str">
            <v>FAS_143_ARO_Reg_Liab</v>
          </cell>
          <cell r="F4633" t="str">
            <v>288503     ARO/Reg Diff - Deer Creek Mine Reclamati</v>
          </cell>
          <cell r="G4633">
            <v>193</v>
          </cell>
        </row>
        <row r="4634">
          <cell r="D4634" t="str">
            <v>288504</v>
          </cell>
          <cell r="E4634" t="str">
            <v>FAS_143_ARO_Reg_Liab</v>
          </cell>
          <cell r="F4634" t="str">
            <v>288504     ARO/Reg Diff - Deseret Mine Reclamation</v>
          </cell>
          <cell r="G4634">
            <v>193</v>
          </cell>
        </row>
        <row r="4635">
          <cell r="D4635" t="str">
            <v>288505</v>
          </cell>
          <cell r="E4635" t="str">
            <v>FAS_143_ARO_Reg_Liab</v>
          </cell>
          <cell r="F4635" t="str">
            <v>288505     ARO/Reg Diff - Glenrock Mine Reclamation</v>
          </cell>
          <cell r="G4635">
            <v>193</v>
          </cell>
        </row>
        <row r="4636">
          <cell r="D4636" t="str">
            <v>288506</v>
          </cell>
          <cell r="E4636" t="str">
            <v>FAS_143_ARO_Reg_Liab</v>
          </cell>
          <cell r="F4636" t="str">
            <v>288506     ARO/Reg Diff - Trojan Nuclear Plant</v>
          </cell>
          <cell r="G4636">
            <v>193</v>
          </cell>
        </row>
        <row r="4637">
          <cell r="D4637" t="str">
            <v>288507</v>
          </cell>
          <cell r="E4637" t="str">
            <v>FAS_143_ARO_Reg_Liab</v>
          </cell>
          <cell r="F4637" t="str">
            <v>288507     ARO/Reg Diff - Blundell Plant</v>
          </cell>
          <cell r="G4637">
            <v>193</v>
          </cell>
        </row>
        <row r="4638">
          <cell r="D4638" t="str">
            <v>288508</v>
          </cell>
          <cell r="E4638" t="str">
            <v>FAS_143_ARO_Reg_Liab</v>
          </cell>
          <cell r="F4638" t="str">
            <v>288508     ARO/Reg Diff - Colstrip Plant Ponds</v>
          </cell>
          <cell r="G4638">
            <v>193</v>
          </cell>
        </row>
        <row r="4639">
          <cell r="D4639" t="str">
            <v>288509</v>
          </cell>
          <cell r="E4639" t="str">
            <v>FAS_143_ARO_Reg_Liab</v>
          </cell>
          <cell r="F4639" t="str">
            <v>288509     ARO/Reg Diff - Dave Johnson Plant Landfi</v>
          </cell>
          <cell r="G4639">
            <v>193</v>
          </cell>
        </row>
        <row r="4640">
          <cell r="D4640" t="str">
            <v>288510</v>
          </cell>
          <cell r="E4640" t="str">
            <v>FAS_143_ARO_Reg_Liab</v>
          </cell>
          <cell r="F4640" t="str">
            <v>288510     ARO/Reg Diff -Hunter Plant Original Land</v>
          </cell>
          <cell r="G4640">
            <v>193</v>
          </cell>
        </row>
        <row r="4641">
          <cell r="D4641" t="str">
            <v>288511</v>
          </cell>
          <cell r="E4641" t="str">
            <v>FAS_143_ARO_Reg_Liab</v>
          </cell>
          <cell r="F4641" t="str">
            <v>288511     ARO/Reg Diff - Hunter Plant Landfill Exp</v>
          </cell>
          <cell r="G4641">
            <v>193</v>
          </cell>
        </row>
        <row r="4642">
          <cell r="D4642" t="str">
            <v>288512</v>
          </cell>
          <cell r="E4642" t="str">
            <v>FAS_143_ARO_Reg_Liab</v>
          </cell>
          <cell r="F4642" t="str">
            <v>288512     ARO/Reg Diff - Huntington Plant Landfill</v>
          </cell>
          <cell r="G4642">
            <v>193</v>
          </cell>
        </row>
        <row r="4643">
          <cell r="D4643" t="str">
            <v>288513</v>
          </cell>
          <cell r="E4643" t="str">
            <v>FAS_143_ARO_Reg_Liab</v>
          </cell>
          <cell r="F4643" t="str">
            <v>288513     ARO/Reg Diff - Huntington Plant Landfill</v>
          </cell>
          <cell r="G4643">
            <v>193</v>
          </cell>
        </row>
        <row r="4644">
          <cell r="D4644" t="str">
            <v>288514</v>
          </cell>
          <cell r="E4644" t="str">
            <v>FAS_143_ARO_Reg_Liab</v>
          </cell>
          <cell r="F4644" t="str">
            <v>288514     ARO/Reg Diff - Jim Bridger Plant Landfil</v>
          </cell>
          <cell r="G4644">
            <v>193</v>
          </cell>
        </row>
        <row r="4645">
          <cell r="D4645" t="str">
            <v>288515</v>
          </cell>
          <cell r="E4645" t="str">
            <v>FAS_143_ARO_Reg_Liab</v>
          </cell>
          <cell r="F4645" t="str">
            <v>288515     ARO/Reg Diff - Jim Bridger Plant FGD Pon</v>
          </cell>
          <cell r="G4645">
            <v>193</v>
          </cell>
        </row>
        <row r="4646">
          <cell r="D4646" t="str">
            <v>288516</v>
          </cell>
          <cell r="E4646" t="str">
            <v>FAS_143_ARO_Reg_Liab</v>
          </cell>
          <cell r="F4646" t="str">
            <v>288516     ARO/Reg Diff - Jim Bridger Plant FGD Pon</v>
          </cell>
          <cell r="G4646">
            <v>193</v>
          </cell>
        </row>
        <row r="4647">
          <cell r="D4647" t="str">
            <v>288517</v>
          </cell>
          <cell r="E4647" t="str">
            <v>FAS_143_ARO_Reg_Liab</v>
          </cell>
          <cell r="F4647" t="str">
            <v>288517     ARO/Reg Diff - Jim Bridger Plant Evap Po</v>
          </cell>
          <cell r="G4647">
            <v>193</v>
          </cell>
        </row>
        <row r="4648">
          <cell r="D4648" t="str">
            <v>288518</v>
          </cell>
          <cell r="E4648" t="str">
            <v>FAS_143_ARO_Reg_Liab</v>
          </cell>
          <cell r="F4648" t="str">
            <v>288518     ARO/Reg Diff - Jim Bridger Plant Raw Wat</v>
          </cell>
          <cell r="G4648">
            <v>193</v>
          </cell>
        </row>
        <row r="4649">
          <cell r="D4649" t="str">
            <v>288519</v>
          </cell>
          <cell r="E4649" t="str">
            <v>FAS_143_ARO_Reg_Liab</v>
          </cell>
          <cell r="F4649" t="str">
            <v>288519     ARO/Reg Diff - Jim Bridger Plant Pipelin</v>
          </cell>
          <cell r="G4649">
            <v>193</v>
          </cell>
        </row>
        <row r="4650">
          <cell r="D4650" t="str">
            <v>288520</v>
          </cell>
          <cell r="E4650" t="str">
            <v>FAS_143_ARO_Reg_Liab</v>
          </cell>
          <cell r="F4650" t="str">
            <v>288520     ARO/Reg Diff - Naughton Plant Landfill</v>
          </cell>
          <cell r="G4650">
            <v>193</v>
          </cell>
        </row>
        <row r="4651">
          <cell r="D4651" t="str">
            <v>288521</v>
          </cell>
          <cell r="E4651" t="str">
            <v>FAS_143_ARO_Reg_Liab</v>
          </cell>
          <cell r="F4651" t="str">
            <v>288521     ARO/Reg Diff - Naughton Plant 1 &amp; 2 Clea</v>
          </cell>
          <cell r="G4651">
            <v>193</v>
          </cell>
        </row>
        <row r="4652">
          <cell r="D4652" t="str">
            <v>288522</v>
          </cell>
          <cell r="E4652" t="str">
            <v>FAS_143_ARO_Reg_Liab</v>
          </cell>
          <cell r="F4652" t="str">
            <v>288522     ARO/Reg Diff - Naughton Plant 3 Clearwat</v>
          </cell>
          <cell r="G4652">
            <v>193</v>
          </cell>
        </row>
        <row r="4653">
          <cell r="D4653" t="str">
            <v>288523</v>
          </cell>
          <cell r="E4653" t="str">
            <v>FAS_143_ARO_Reg_Liab</v>
          </cell>
          <cell r="F4653" t="str">
            <v>288523     ARO/Reg Diff - Naughton Plant 1 &amp; 2 Ash</v>
          </cell>
          <cell r="G4653">
            <v>193</v>
          </cell>
        </row>
        <row r="4654">
          <cell r="D4654" t="str">
            <v>288524</v>
          </cell>
          <cell r="E4654" t="str">
            <v>FAS_143_ARO_Reg_Liab</v>
          </cell>
          <cell r="F4654" t="str">
            <v>288524     ARO/Reg Diff - Naughton Plant 3 Ash Pond</v>
          </cell>
          <cell r="G4654">
            <v>193</v>
          </cell>
        </row>
        <row r="4655">
          <cell r="D4655" t="str">
            <v>288525</v>
          </cell>
          <cell r="E4655" t="str">
            <v>FAS_143_ARO_Reg_Liab</v>
          </cell>
          <cell r="F4655" t="str">
            <v>288525     ARO/Reg Diff - Naughton Plant 3 FGD Pond</v>
          </cell>
          <cell r="G4655">
            <v>193</v>
          </cell>
        </row>
        <row r="4656">
          <cell r="D4656" t="str">
            <v>288526</v>
          </cell>
          <cell r="E4656" t="str">
            <v>FAS_143_ARO_Reg_Liab</v>
          </cell>
          <cell r="F4656" t="str">
            <v>288526     ARO/Reg Diff - Naughton Plant 3 FGD Pond</v>
          </cell>
          <cell r="G4656">
            <v>193</v>
          </cell>
        </row>
        <row r="4657">
          <cell r="D4657" t="str">
            <v>288527</v>
          </cell>
          <cell r="E4657" t="str">
            <v>FAS_143_ARO_Reg_Liab</v>
          </cell>
          <cell r="F4657" t="str">
            <v>288527     ARO/Reg Diff - Hermiston Plant</v>
          </cell>
          <cell r="G4657">
            <v>193</v>
          </cell>
        </row>
        <row r="4658">
          <cell r="D4658" t="str">
            <v>288528</v>
          </cell>
          <cell r="E4658" t="str">
            <v>FAS_143_ARO_Reg_Liab</v>
          </cell>
          <cell r="F4658" t="str">
            <v>288528     ARO/Reg Diff - American Fork Hydro Plant</v>
          </cell>
          <cell r="G4658">
            <v>193</v>
          </cell>
        </row>
        <row r="4659">
          <cell r="D4659" t="str">
            <v>288529</v>
          </cell>
          <cell r="E4659" t="str">
            <v>FAS_143_ARO_Reg_Liab</v>
          </cell>
          <cell r="F4659" t="str">
            <v>288529     ARO/Reg Diff - Powerdale Hydro Plant</v>
          </cell>
          <cell r="G4659">
            <v>193</v>
          </cell>
        </row>
        <row r="4660">
          <cell r="D4660" t="str">
            <v>288530</v>
          </cell>
          <cell r="E4660" t="str">
            <v>FAS_143_ARO_Reg_Liab</v>
          </cell>
          <cell r="F4660" t="str">
            <v>288530     ARO/Reg Diff - Distribution Plant</v>
          </cell>
          <cell r="G4660">
            <v>193</v>
          </cell>
        </row>
        <row r="4661">
          <cell r="D4661" t="str">
            <v>288531</v>
          </cell>
          <cell r="E4661" t="str">
            <v>FAS_143_ARO_Reg_Liab</v>
          </cell>
          <cell r="F4661" t="str">
            <v>288531     ARO/Reg Diff - Transmission Plant</v>
          </cell>
          <cell r="G4661">
            <v>193</v>
          </cell>
        </row>
        <row r="4662">
          <cell r="D4662" t="str">
            <v>288532</v>
          </cell>
          <cell r="E4662" t="str">
            <v>FAS_143_ARO_Reg_Liab</v>
          </cell>
          <cell r="F4662" t="str">
            <v>288532     ARO/Reg Diff - Currant Creek Evap Pond</v>
          </cell>
          <cell r="G4662">
            <v>193</v>
          </cell>
        </row>
        <row r="4663">
          <cell r="D4663" t="str">
            <v>288599</v>
          </cell>
          <cell r="E4663" t="str">
            <v>FAS_143_ARO_Reg_Liab</v>
          </cell>
          <cell r="F4663" t="str">
            <v>288599     ARO/Reg Diff liab - UK offset</v>
          </cell>
          <cell r="G4663">
            <v>193</v>
          </cell>
        </row>
        <row r="4668">
          <cell r="D4668" t="str">
            <v>288000</v>
          </cell>
          <cell r="E4668" t="str">
            <v>Other_Reg_Liabilities</v>
          </cell>
          <cell r="F4668" t="str">
            <v>288000     Regulatory Liabilities</v>
          </cell>
          <cell r="G4668">
            <v>194</v>
          </cell>
        </row>
        <row r="4669">
          <cell r="D4669" t="str">
            <v>288100</v>
          </cell>
          <cell r="E4669" t="str">
            <v>Other_Reg_Liabilities</v>
          </cell>
          <cell r="F4669" t="str">
            <v>288100     Regulatory Liability - 1996 Depreciation</v>
          </cell>
          <cell r="G4669">
            <v>194</v>
          </cell>
        </row>
        <row r="4671">
          <cell r="D4671" t="str">
            <v>288110</v>
          </cell>
          <cell r="E4671" t="str">
            <v>Other_Reg_Liabilities</v>
          </cell>
          <cell r="F4671" t="str">
            <v>288110     Regulatory Liability - Centralia Gain Gi</v>
          </cell>
          <cell r="G4671">
            <v>194</v>
          </cell>
        </row>
        <row r="4672">
          <cell r="D4672" t="str">
            <v>288111</v>
          </cell>
          <cell r="E4672" t="str">
            <v>Other_Reg_Liabilities</v>
          </cell>
          <cell r="F4672" t="str">
            <v>288111     Regulatory Liability - Merger Credits</v>
          </cell>
          <cell r="G4672">
            <v>194</v>
          </cell>
        </row>
        <row r="4673">
          <cell r="D4673" t="str">
            <v>288112</v>
          </cell>
          <cell r="E4673" t="str">
            <v>Other_Reg_Liabilities</v>
          </cell>
          <cell r="F4673" t="str">
            <v>288112     Regulatory Liability - Utah Rate Refund</v>
          </cell>
          <cell r="G4673">
            <v>194</v>
          </cell>
        </row>
        <row r="4674">
          <cell r="D4674" t="str">
            <v>288113</v>
          </cell>
          <cell r="E4674" t="str">
            <v>Other_Reg_Liabilities</v>
          </cell>
          <cell r="F4674" t="str">
            <v>288113     Regulatory Liability - OR Share Hermisto</v>
          </cell>
          <cell r="G4674">
            <v>194</v>
          </cell>
        </row>
        <row r="4675">
          <cell r="D4675" t="str">
            <v>288114</v>
          </cell>
          <cell r="E4675" t="str">
            <v>Other_Reg_Liabilities</v>
          </cell>
          <cell r="F4675" t="str">
            <v>288114     Regulatory Liab.-OR Gain on Sale of Asse</v>
          </cell>
          <cell r="G4675">
            <v>194</v>
          </cell>
        </row>
        <row r="4677">
          <cell r="D4677" t="str">
            <v>288116</v>
          </cell>
          <cell r="E4677" t="str">
            <v>Other_Reg_Liabilities</v>
          </cell>
          <cell r="F4677" t="str">
            <v>288116     Calif Alternative Rate for Energy (CARE)</v>
          </cell>
          <cell r="G4677">
            <v>194</v>
          </cell>
        </row>
        <row r="4678">
          <cell r="D4678" t="str">
            <v>288117</v>
          </cell>
          <cell r="E4678" t="str">
            <v>Other_Reg_Liabilities</v>
          </cell>
          <cell r="F4678" t="str">
            <v>288117     Regulatory Liability - OR UE116 Bridge</v>
          </cell>
          <cell r="G4678">
            <v>194</v>
          </cell>
        </row>
        <row r="4679">
          <cell r="D4679" t="str">
            <v>288118</v>
          </cell>
          <cell r="E4679" t="str">
            <v>Other_Reg_Liabilities</v>
          </cell>
          <cell r="F4679" t="str">
            <v>288118     Regulatory Liability - OR UE134 Power Co</v>
          </cell>
          <cell r="G4679">
            <v>194</v>
          </cell>
        </row>
        <row r="4680">
          <cell r="D4680" t="str">
            <v>288119</v>
          </cell>
          <cell r="E4680" t="str">
            <v>Other_Reg_Liabilities</v>
          </cell>
          <cell r="F4680" t="str">
            <v>288119     Regulatory Liability - SMUD</v>
          </cell>
          <cell r="G4680">
            <v>194</v>
          </cell>
        </row>
        <row r="4681">
          <cell r="D4681" t="str">
            <v>288120</v>
          </cell>
          <cell r="E4681" t="str">
            <v>Other_Reg_Liabilities</v>
          </cell>
          <cell r="F4681" t="str">
            <v>288120     Regulatory Liability - Oregon Rate Refun</v>
          </cell>
          <cell r="G4681">
            <v>194</v>
          </cell>
        </row>
        <row r="4682">
          <cell r="D4682" t="str">
            <v>288121</v>
          </cell>
          <cell r="E4682" t="str">
            <v>Other_Reg_Liabilities</v>
          </cell>
          <cell r="F4682" t="str">
            <v>288121     Regulatory Liability - WA Rate Refunds</v>
          </cell>
          <cell r="G4682">
            <v>194</v>
          </cell>
        </row>
        <row r="4683">
          <cell r="D4683" t="str">
            <v>288122</v>
          </cell>
          <cell r="E4683" t="str">
            <v>Other_Reg_Liabilities</v>
          </cell>
          <cell r="F4683" t="str">
            <v>288122     Reg Liability - UT Home Energy Lifeline</v>
          </cell>
          <cell r="G4683">
            <v>194</v>
          </cell>
        </row>
        <row r="4684">
          <cell r="D4684" t="str">
            <v>288123</v>
          </cell>
          <cell r="E4684" t="str">
            <v>Other_Reg_Liabilities</v>
          </cell>
          <cell r="F4684" t="str">
            <v>288123     Reg Liability - WA Low Income Program</v>
          </cell>
          <cell r="G4684">
            <v>194</v>
          </cell>
        </row>
        <row r="4685">
          <cell r="D4685" t="str">
            <v>288200</v>
          </cell>
          <cell r="E4685" t="str">
            <v>Other_Reg_Liabilities</v>
          </cell>
          <cell r="F4685" t="str">
            <v>288200     BPA Washington Regional Balancing Accoun</v>
          </cell>
          <cell r="G4685">
            <v>194</v>
          </cell>
        </row>
        <row r="4686">
          <cell r="D4686" t="str">
            <v>288201</v>
          </cell>
          <cell r="E4686" t="str">
            <v>Other_Reg_Liabilities</v>
          </cell>
          <cell r="F4686" t="str">
            <v>288201     BPA Oregon Balancing Account</v>
          </cell>
          <cell r="G4686">
            <v>194</v>
          </cell>
        </row>
        <row r="4687">
          <cell r="D4687" t="str">
            <v>288202</v>
          </cell>
          <cell r="E4687" t="str">
            <v>Other_Reg_Liabilities</v>
          </cell>
          <cell r="F4687" t="str">
            <v>288202     BPA Idaho Balancing Account</v>
          </cell>
          <cell r="G4687">
            <v>194</v>
          </cell>
        </row>
        <row r="4688">
          <cell r="D4688" t="str">
            <v>288301</v>
          </cell>
          <cell r="E4688" t="str">
            <v>Other_Reg_Liabilities</v>
          </cell>
          <cell r="F4688" t="str">
            <v>288301     Reg Liab - Removal Costs - Steam Prod</v>
          </cell>
          <cell r="G4688">
            <v>194</v>
          </cell>
        </row>
        <row r="4689">
          <cell r="D4689" t="str">
            <v>288302</v>
          </cell>
          <cell r="E4689" t="str">
            <v>Other_Reg_Liabilities</v>
          </cell>
          <cell r="F4689" t="str">
            <v>288302     Reg Liab - Removal Costs - Hydro Prod</v>
          </cell>
          <cell r="G4689">
            <v>194</v>
          </cell>
        </row>
        <row r="4690">
          <cell r="D4690" t="str">
            <v>288303</v>
          </cell>
          <cell r="E4690" t="str">
            <v>Other_Reg_Liabilities</v>
          </cell>
          <cell r="F4690" t="str">
            <v>288303     Reg Liab - Removal Costs - Other Prod</v>
          </cell>
          <cell r="G4690">
            <v>194</v>
          </cell>
        </row>
        <row r="4691">
          <cell r="D4691" t="str">
            <v>288304</v>
          </cell>
          <cell r="E4691" t="str">
            <v>Other_Reg_Liabilities</v>
          </cell>
          <cell r="F4691" t="str">
            <v>288304     Reg Liab - Removal Costs - Transmission</v>
          </cell>
          <cell r="G4691">
            <v>194</v>
          </cell>
        </row>
        <row r="4692">
          <cell r="D4692" t="str">
            <v>288305</v>
          </cell>
          <cell r="E4692" t="str">
            <v>Other_Reg_Liabilities</v>
          </cell>
          <cell r="F4692" t="str">
            <v>288305     Reg Liab - Removal Costs - Distribution</v>
          </cell>
          <cell r="G4692">
            <v>194</v>
          </cell>
        </row>
        <row r="4693">
          <cell r="D4693" t="str">
            <v>288306</v>
          </cell>
          <cell r="E4693" t="str">
            <v>Other_Reg_Liabilities</v>
          </cell>
          <cell r="F4693" t="str">
            <v>288306     Reg Liab - Removal Costs - General</v>
          </cell>
          <cell r="G4693">
            <v>194</v>
          </cell>
        </row>
        <row r="4694">
          <cell r="D4694" t="str">
            <v>288307</v>
          </cell>
          <cell r="E4694" t="str">
            <v>Other_Reg_Liabilities</v>
          </cell>
          <cell r="F4694" t="str">
            <v>288307     Reg Liab - Mine Reclamation Costs</v>
          </cell>
          <cell r="G4694">
            <v>194</v>
          </cell>
        </row>
        <row r="4695">
          <cell r="D4695" t="str">
            <v>288308</v>
          </cell>
          <cell r="E4695" t="str">
            <v>Other_Reg_Liabilities</v>
          </cell>
          <cell r="F4695" t="str">
            <v>288308     Reg Liab - Removal Costs - Buildings</v>
          </cell>
          <cell r="G4695">
            <v>194</v>
          </cell>
        </row>
        <row r="4696">
          <cell r="D4696" t="str">
            <v>288350</v>
          </cell>
          <cell r="E4696" t="str">
            <v>Other_Reg_Liabilities</v>
          </cell>
          <cell r="F4696" t="str">
            <v>288350     Reg Liab - Removal Costs - UK GAAP</v>
          </cell>
          <cell r="G4696">
            <v>194</v>
          </cell>
        </row>
        <row r="4697">
          <cell r="D4697" t="str">
            <v>288400</v>
          </cell>
          <cell r="E4697" t="str">
            <v>Other_Reg_Liabilities</v>
          </cell>
          <cell r="F4697" t="str">
            <v>288400     Regulatory Liability - Balance Reclass</v>
          </cell>
          <cell r="G4697">
            <v>194</v>
          </cell>
        </row>
        <row r="4698">
          <cell r="D4698" t="str">
            <v>288401</v>
          </cell>
          <cell r="E4698" t="str">
            <v>Other_Reg_Liabilities</v>
          </cell>
          <cell r="F4698" t="str">
            <v>288401     Reg Liability - OR Regulatory Asset/Liab</v>
          </cell>
          <cell r="G4698">
            <v>194</v>
          </cell>
        </row>
        <row r="4702">
          <cell r="D4702" t="str">
            <v>288950</v>
          </cell>
          <cell r="E4702" t="str">
            <v>Other_Reg_Liabilities</v>
          </cell>
          <cell r="F4702" t="str">
            <v>288950     Overlay Swap Liability</v>
          </cell>
          <cell r="G4702">
            <v>194</v>
          </cell>
        </row>
        <row r="4706">
          <cell r="D4706" t="str">
            <v>288115</v>
          </cell>
          <cell r="E4706" t="str">
            <v>Reg_Liab_Prp_Ins_Reserve</v>
          </cell>
          <cell r="F4706" t="str">
            <v>288115     Regulatory Liability - Property Insuranc</v>
          </cell>
          <cell r="G4706">
            <v>195</v>
          </cell>
        </row>
        <row r="4713">
          <cell r="D4713" t="str">
            <v>280190</v>
          </cell>
          <cell r="E4713" t="str">
            <v>Prov_for_Property_Insur</v>
          </cell>
          <cell r="F4713" t="str">
            <v>280190     Provision for Uninsured Losses - Non Cur</v>
          </cell>
          <cell r="G4713">
            <v>196</v>
          </cell>
        </row>
        <row r="4714">
          <cell r="D4714" t="str">
            <v>280210</v>
          </cell>
          <cell r="E4714" t="str">
            <v>Prov_for_Property_Insur</v>
          </cell>
          <cell r="F4714" t="str">
            <v>280210     Provision for Restorations - Non Current</v>
          </cell>
          <cell r="G4714">
            <v>196</v>
          </cell>
        </row>
        <row r="4715">
          <cell r="D4715" t="str">
            <v>280250</v>
          </cell>
          <cell r="E4715" t="str">
            <v>Prov_for_Property_Insur</v>
          </cell>
          <cell r="F4715" t="str">
            <v>280250     Provision for Long-term Extraction Taxes</v>
          </cell>
          <cell r="G4715">
            <v>196</v>
          </cell>
        </row>
        <row r="4716">
          <cell r="D4716" t="str">
            <v>280290</v>
          </cell>
          <cell r="E4716" t="str">
            <v>Prov_for_Property_Insur</v>
          </cell>
          <cell r="F4716" t="str">
            <v>280290     Storm Reimbursements Due - Claims Pendin</v>
          </cell>
          <cell r="G4716">
            <v>196</v>
          </cell>
        </row>
        <row r="4717">
          <cell r="D4717" t="str">
            <v>280300</v>
          </cell>
          <cell r="E4717" t="str">
            <v>Prov_for_Property_Insur</v>
          </cell>
          <cell r="F4717" t="str">
            <v>280300     Provision for Property Insurance</v>
          </cell>
          <cell r="G4717">
            <v>196</v>
          </cell>
        </row>
        <row r="4719">
          <cell r="D4719" t="str">
            <v>280303</v>
          </cell>
          <cell r="E4719" t="str">
            <v>Prov_for_Property_Insur</v>
          </cell>
          <cell r="F4719" t="str">
            <v>280303     Accum Prov For Prop Insurance-T&amp;D Subs</v>
          </cell>
          <cell r="G4719">
            <v>196</v>
          </cell>
        </row>
        <row r="4720">
          <cell r="D4720" t="str">
            <v>280304</v>
          </cell>
          <cell r="E4720" t="str">
            <v>Prov_for_Property_Insur</v>
          </cell>
          <cell r="F4720" t="str">
            <v>280304     Accum Prov For Prop Ins - General Plt</v>
          </cell>
          <cell r="G4720">
            <v>196</v>
          </cell>
        </row>
        <row r="4721">
          <cell r="D4721" t="str">
            <v>280305</v>
          </cell>
          <cell r="E4721" t="str">
            <v>Prov_for_Property_Insur</v>
          </cell>
          <cell r="F4721" t="str">
            <v>280305     Accum Prov For Property Ins - Hydro Prod</v>
          </cell>
          <cell r="G4721">
            <v>196</v>
          </cell>
        </row>
        <row r="4722">
          <cell r="D4722" t="str">
            <v>280306</v>
          </cell>
          <cell r="E4722" t="str">
            <v>Prov_for_Property_Insur</v>
          </cell>
          <cell r="F4722" t="str">
            <v>280306     Accum Prov For Prop Ins-Vehicle Accident</v>
          </cell>
          <cell r="G4722">
            <v>196</v>
          </cell>
        </row>
        <row r="4729">
          <cell r="D4729" t="str">
            <v>280301</v>
          </cell>
          <cell r="E4729" t="str">
            <v>Therm_T&amp;D_Ins_Prov</v>
          </cell>
          <cell r="F4729" t="str">
            <v>280301     Accum Prv-Property Insurance-Thermal</v>
          </cell>
          <cell r="G4729">
            <v>197</v>
          </cell>
        </row>
        <row r="4730">
          <cell r="D4730" t="str">
            <v>280302</v>
          </cell>
          <cell r="E4730" t="str">
            <v>Therm_T&amp;D_Ins_Prov</v>
          </cell>
          <cell r="F4730" t="str">
            <v>280302     Accum Prov For Prop Insurance T&amp;D Lines</v>
          </cell>
          <cell r="G4730">
            <v>197</v>
          </cell>
        </row>
        <row r="4734">
          <cell r="D4734" t="str">
            <v>280310</v>
          </cell>
          <cell r="E4734" t="str">
            <v>Prov_for_Inj_&amp;_Damages</v>
          </cell>
          <cell r="F4734" t="str">
            <v>280310     Provision for Injuries &amp; Damages</v>
          </cell>
          <cell r="G4734">
            <v>198</v>
          </cell>
        </row>
        <row r="4741">
          <cell r="D4741" t="str">
            <v>280311</v>
          </cell>
          <cell r="E4741" t="str">
            <v>Prov_I&amp;D_Auto/Constr</v>
          </cell>
          <cell r="F4741" t="str">
            <v>280311     Accumltd Prov For Inj &amp; Dam (Excl Auto)</v>
          </cell>
          <cell r="G4741">
            <v>199</v>
          </cell>
        </row>
        <row r="4742">
          <cell r="D4742" t="str">
            <v>280312</v>
          </cell>
          <cell r="E4742" t="str">
            <v>Prov_I&amp;D_Auto/Constr</v>
          </cell>
          <cell r="F4742" t="str">
            <v>280312     Accum Prov For Injuries &amp; Damages - Auto</v>
          </cell>
          <cell r="G4742">
            <v>199</v>
          </cell>
        </row>
        <row r="4743">
          <cell r="D4743" t="str">
            <v>280313</v>
          </cell>
          <cell r="E4743" t="str">
            <v>Prov_I&amp;D_Auto/Constr</v>
          </cell>
          <cell r="F4743" t="str">
            <v>280313     Accum Prov For I &amp; D - Construction</v>
          </cell>
          <cell r="G4743">
            <v>199</v>
          </cell>
        </row>
        <row r="4752">
          <cell r="D4752" t="str">
            <v>280344</v>
          </cell>
          <cell r="E4752" t="str">
            <v>Prov_for_Pension_Benefit</v>
          </cell>
          <cell r="F4752" t="str">
            <v>280344     Pension-FAS 87/88 Montana Sale</v>
          </cell>
          <cell r="G4752">
            <v>200</v>
          </cell>
        </row>
        <row r="4756">
          <cell r="D4756" t="str">
            <v>280500</v>
          </cell>
          <cell r="E4756" t="str">
            <v>Prov_for_Pension_Benefit</v>
          </cell>
          <cell r="F4756" t="str">
            <v>280500     Provision for Income Taxes</v>
          </cell>
          <cell r="G4756">
            <v>200</v>
          </cell>
        </row>
        <row r="4760">
          <cell r="D4760" t="str">
            <v>280349</v>
          </cell>
          <cell r="E4760" t="str">
            <v>Supp_Pens_Retire_Allow</v>
          </cell>
          <cell r="F4760" t="str">
            <v>280349     Suppl. Pension Benefits (Retire Allow)</v>
          </cell>
          <cell r="G4760">
            <v>201</v>
          </cell>
        </row>
        <row r="4764">
          <cell r="D4764" t="str">
            <v>280320</v>
          </cell>
          <cell r="E4764" t="str">
            <v>Prov_Pension_and_Benefit</v>
          </cell>
          <cell r="F4764" t="str">
            <v>280320     Provision for Pension &amp; Benefits</v>
          </cell>
          <cell r="G4764">
            <v>202</v>
          </cell>
        </row>
        <row r="4769">
          <cell r="D4769" t="str">
            <v>280340</v>
          </cell>
          <cell r="E4769" t="str">
            <v>Prov_Pen_Ben_Mines</v>
          </cell>
          <cell r="F4769" t="str">
            <v>280340     Pension</v>
          </cell>
          <cell r="G4769">
            <v>203</v>
          </cell>
        </row>
        <row r="4770">
          <cell r="D4770" t="str">
            <v>280341</v>
          </cell>
          <cell r="E4770" t="str">
            <v>Prov_Pen_Ben_Mines</v>
          </cell>
          <cell r="F4770" t="str">
            <v>280341     Pension - Early Retirement</v>
          </cell>
          <cell r="G4770">
            <v>203</v>
          </cell>
        </row>
        <row r="4771">
          <cell r="D4771" t="str">
            <v>280343</v>
          </cell>
          <cell r="E4771" t="str">
            <v>Prov_Pen_Ben_Mines</v>
          </cell>
          <cell r="F4771" t="str">
            <v>280343     Pension - Minimum Liability</v>
          </cell>
          <cell r="G4771">
            <v>203</v>
          </cell>
        </row>
        <row r="4773">
          <cell r="D4773" t="str">
            <v>280345</v>
          </cell>
          <cell r="E4773" t="str">
            <v>Prov_Pen_Ben_Mines</v>
          </cell>
          <cell r="F4773" t="str">
            <v>280345     Pension - Energy West</v>
          </cell>
          <cell r="G4773">
            <v>203</v>
          </cell>
        </row>
        <row r="4774">
          <cell r="D4774" t="str">
            <v>280346</v>
          </cell>
          <cell r="E4774" t="str">
            <v>Prov_Pen_Ben_Mines</v>
          </cell>
          <cell r="F4774" t="str">
            <v>280346     Pension - Glenrock Coal</v>
          </cell>
          <cell r="G4774">
            <v>203</v>
          </cell>
        </row>
        <row r="4775">
          <cell r="D4775" t="str">
            <v>280347</v>
          </cell>
          <cell r="E4775" t="str">
            <v>Prov_Pen_Ben_Mines</v>
          </cell>
          <cell r="F4775" t="str">
            <v>280347     Pension - Bridger Coal</v>
          </cell>
          <cell r="G4775">
            <v>203</v>
          </cell>
        </row>
        <row r="4776">
          <cell r="D4776" t="str">
            <v>280348</v>
          </cell>
          <cell r="E4776" t="str">
            <v>Prov_Pen_Ben_Mines</v>
          </cell>
          <cell r="F4776" t="str">
            <v>280348     Pension - Centralia Mining</v>
          </cell>
          <cell r="G4776">
            <v>203</v>
          </cell>
        </row>
        <row r="4781">
          <cell r="D4781" t="str">
            <v>280321</v>
          </cell>
          <cell r="E4781" t="str">
            <v>Prov_FAS106_Post-Ret_Ben</v>
          </cell>
          <cell r="F4781" t="str">
            <v>280321     FAS 106-Pacificorp(Excl. Coal Mines)</v>
          </cell>
          <cell r="G4781">
            <v>204</v>
          </cell>
        </row>
        <row r="4782">
          <cell r="D4782" t="str">
            <v>280322</v>
          </cell>
          <cell r="E4782" t="str">
            <v>Prov_FAS106_Post-Ret_Ben</v>
          </cell>
          <cell r="F4782" t="str">
            <v>280322     FAS 106-Energy West Mining</v>
          </cell>
          <cell r="G4782">
            <v>204</v>
          </cell>
        </row>
        <row r="4783">
          <cell r="D4783" t="str">
            <v>280324</v>
          </cell>
          <cell r="E4783" t="str">
            <v>Prov_FAS106_Post-Ret_Ben</v>
          </cell>
          <cell r="F4783" t="str">
            <v>280324     FAS 106-Glenrock Coal Company</v>
          </cell>
          <cell r="G4783">
            <v>204</v>
          </cell>
        </row>
        <row r="4784">
          <cell r="D4784" t="str">
            <v>280326</v>
          </cell>
          <cell r="E4784" t="str">
            <v>Prov_FAS106_Post-Ret_Ben</v>
          </cell>
          <cell r="F4784" t="str">
            <v>280326     FAS 106-Centralia Mining Company</v>
          </cell>
          <cell r="G4784">
            <v>204</v>
          </cell>
        </row>
        <row r="4785">
          <cell r="D4785" t="str">
            <v>280329</v>
          </cell>
          <cell r="E4785" t="str">
            <v>Prov_FAS106_Post-Ret_Ben</v>
          </cell>
          <cell r="F4785" t="str">
            <v>280329     &gt;&gt;&gt; No valid master record</v>
          </cell>
          <cell r="G4785">
            <v>204</v>
          </cell>
        </row>
        <row r="4791">
          <cell r="D4791" t="str">
            <v>280323</v>
          </cell>
          <cell r="E4791" t="str">
            <v>Prov_FAS106_PostRet_Brig</v>
          </cell>
          <cell r="F4791" t="str">
            <v>280323     FAS 106-Bridger Coal Company</v>
          </cell>
          <cell r="G4791">
            <v>205</v>
          </cell>
        </row>
        <row r="4795">
          <cell r="D4795" t="str">
            <v>280328</v>
          </cell>
          <cell r="E4795" t="str">
            <v>Retiree_Trust_Contrib</v>
          </cell>
          <cell r="F4795" t="str">
            <v>280328     Retiree Trust Contributions</v>
          </cell>
          <cell r="G4795">
            <v>206</v>
          </cell>
        </row>
        <row r="4804">
          <cell r="D4804" t="str">
            <v>280325</v>
          </cell>
          <cell r="E4804" t="str">
            <v>Prov_for_SERP_Ben_280325</v>
          </cell>
          <cell r="F4804" t="str">
            <v>280325     SERP Regulated Liability</v>
          </cell>
          <cell r="G4804">
            <v>207</v>
          </cell>
        </row>
        <row r="4808">
          <cell r="D4808" t="str">
            <v>280327</v>
          </cell>
          <cell r="E4808" t="str">
            <v>Prov_for_SERP_Ben_280327</v>
          </cell>
          <cell r="F4808" t="str">
            <v>280327     SERP Non-Regulated Liability</v>
          </cell>
          <cell r="G4808">
            <v>208</v>
          </cell>
        </row>
        <row r="4812">
          <cell r="D4812" t="str">
            <v>280342</v>
          </cell>
          <cell r="E4812" t="str">
            <v>SERP_Minimum_Liability</v>
          </cell>
          <cell r="F4812" t="str">
            <v>280342     SERP - Minimum Liability</v>
          </cell>
          <cell r="G4812">
            <v>209</v>
          </cell>
        </row>
        <row r="4816">
          <cell r="D4816" t="str">
            <v>280330</v>
          </cell>
          <cell r="E4816" t="str">
            <v>Prov_FAS112_Post-Emp_Ben</v>
          </cell>
          <cell r="F4816" t="str">
            <v>280330     FAS 112 Book Reserve</v>
          </cell>
          <cell r="G4816">
            <v>210</v>
          </cell>
        </row>
        <row r="4818">
          <cell r="D4818" t="str">
            <v>280331</v>
          </cell>
          <cell r="E4818" t="str">
            <v>Prov_FAS112_Post-Emp_Ben</v>
          </cell>
          <cell r="F4818" t="str">
            <v>280331     FAS 112 - Bridger</v>
          </cell>
          <cell r="G4818">
            <v>210</v>
          </cell>
        </row>
        <row r="4819">
          <cell r="D4819" t="str">
            <v>280332</v>
          </cell>
          <cell r="E4819" t="str">
            <v>Prov_FAS112_Post-Emp_Ben</v>
          </cell>
          <cell r="F4819" t="str">
            <v>280332     FAS 112 - Energy West</v>
          </cell>
          <cell r="G4819">
            <v>210</v>
          </cell>
        </row>
        <row r="4820">
          <cell r="D4820" t="str">
            <v>280333</v>
          </cell>
          <cell r="E4820" t="str">
            <v>Prov_FAS112_Post-Emp_Ben</v>
          </cell>
          <cell r="F4820" t="str">
            <v>280333     FAS 112 - Glenrock</v>
          </cell>
          <cell r="G4820">
            <v>210</v>
          </cell>
        </row>
        <row r="4830">
          <cell r="D4830" t="str">
            <v>280490</v>
          </cell>
          <cell r="E4830" t="str">
            <v>Prov_FAS112_P-Emp_Ben-&lt;1</v>
          </cell>
          <cell r="F4830" t="str">
            <v>280490     FAS 112 - Wasatch Worker's Comp</v>
          </cell>
          <cell r="G4830">
            <v>211</v>
          </cell>
        </row>
        <row r="4835">
          <cell r="D4835" t="str">
            <v>284100</v>
          </cell>
          <cell r="E4835" t="str">
            <v>Prov_for_Rate_Refunds</v>
          </cell>
          <cell r="F4835" t="str">
            <v>284100     Accum Provision for Rate Refunds</v>
          </cell>
          <cell r="G4835">
            <v>212</v>
          </cell>
        </row>
        <row r="4836">
          <cell r="D4836" t="str">
            <v>284109</v>
          </cell>
          <cell r="E4836" t="str">
            <v>Prov_for_Rate_Refunds</v>
          </cell>
          <cell r="F4836" t="str">
            <v>284109     Rate Refunds Provisions - Reclass to Cur</v>
          </cell>
          <cell r="G4836">
            <v>212</v>
          </cell>
        </row>
        <row r="4838">
          <cell r="D4838" t="str">
            <v>284112</v>
          </cell>
          <cell r="E4838" t="str">
            <v>Prov_for_Rate_Refunds</v>
          </cell>
          <cell r="F4838" t="str">
            <v>284112     Regulatory Liability-Utah Rate Refund</v>
          </cell>
          <cell r="G4838">
            <v>212</v>
          </cell>
        </row>
        <row r="4844">
          <cell r="D4844" t="str">
            <v>284110</v>
          </cell>
          <cell r="E4844" t="str">
            <v>Prov_for_Merger_Credits</v>
          </cell>
          <cell r="F4844" t="str">
            <v>284110     Provision for Merger Credits</v>
          </cell>
          <cell r="G4844">
            <v>213</v>
          </cell>
        </row>
        <row r="4851">
          <cell r="D4851" t="str">
            <v>285000</v>
          </cell>
          <cell r="E4851" t="str">
            <v>Cust_Adv_for_Const_Dep</v>
          </cell>
          <cell r="F4851" t="str">
            <v>285000     Customer Advances for Const-Refundable-U</v>
          </cell>
          <cell r="G4851">
            <v>214</v>
          </cell>
        </row>
        <row r="4852">
          <cell r="D4852" t="str">
            <v>285050</v>
          </cell>
          <cell r="E4852" t="str">
            <v>Cust_Adv_for_Const_Dep</v>
          </cell>
          <cell r="F4852" t="str">
            <v>285050     Customer Advances for Const-Refundable-P</v>
          </cell>
          <cell r="G4852">
            <v>214</v>
          </cell>
        </row>
        <row r="4853">
          <cell r="D4853" t="str">
            <v>285100</v>
          </cell>
          <cell r="E4853" t="str">
            <v>Cust_Adv_for_Const_Dep</v>
          </cell>
          <cell r="F4853" t="str">
            <v>285100     Customer Advances for Const-Non Refundab</v>
          </cell>
          <cell r="G4853">
            <v>214</v>
          </cell>
        </row>
        <row r="4854">
          <cell r="D4854" t="str">
            <v>285200</v>
          </cell>
          <cell r="E4854" t="str">
            <v>Cust_Adv_for_Const_Dep</v>
          </cell>
          <cell r="F4854" t="str">
            <v>285200     Customer Advances for Const-Potentially</v>
          </cell>
          <cell r="G4854">
            <v>214</v>
          </cell>
        </row>
        <row r="4855">
          <cell r="D4855" t="str">
            <v>285300</v>
          </cell>
          <cell r="E4855" t="str">
            <v>Cust_Adv_for_Const_Dep</v>
          </cell>
          <cell r="F4855" t="str">
            <v>285300     Customer Advances for Const-Reimbursemen</v>
          </cell>
          <cell r="G4855">
            <v>214</v>
          </cell>
        </row>
        <row r="4856">
          <cell r="D4856" t="str">
            <v>285400</v>
          </cell>
          <cell r="E4856" t="str">
            <v>Cust_Adv_for_Const_Dep</v>
          </cell>
          <cell r="F4856" t="str">
            <v>285400     Customer Advances for Const-Non End-User</v>
          </cell>
          <cell r="G4856">
            <v>214</v>
          </cell>
        </row>
        <row r="4857">
          <cell r="D4857" t="str">
            <v>285450</v>
          </cell>
          <cell r="E4857" t="str">
            <v>Cust_Adv_for_Const_Dep</v>
          </cell>
          <cell r="F4857" t="str">
            <v>285450     Line Extension Refunds Between Customers</v>
          </cell>
          <cell r="G4857">
            <v>214</v>
          </cell>
        </row>
        <row r="4858">
          <cell r="D4858" t="str">
            <v>285460</v>
          </cell>
          <cell r="E4858" t="str">
            <v>Cust_Adv_for_Const_Dep</v>
          </cell>
          <cell r="F4858" t="str">
            <v>285460     Transm Intercon Deposits - w/3rd Party</v>
          </cell>
          <cell r="G4858">
            <v>214</v>
          </cell>
        </row>
        <row r="4859">
          <cell r="D4859" t="str">
            <v>285461</v>
          </cell>
          <cell r="E4859" t="str">
            <v>Cust_Adv_for_Const_Dep</v>
          </cell>
          <cell r="F4859" t="str">
            <v>285461     Transm Intercon Deposits Rec'd - w/Gen</v>
          </cell>
          <cell r="G4859">
            <v>214</v>
          </cell>
        </row>
        <row r="4860">
          <cell r="D4860" t="str">
            <v>285462</v>
          </cell>
          <cell r="E4860" t="str">
            <v>Cust_Adv_for_Const_Dep</v>
          </cell>
          <cell r="F4860" t="str">
            <v>285462     Gen Intercon Deposits Made - w/Transm</v>
          </cell>
          <cell r="G4860">
            <v>214</v>
          </cell>
        </row>
        <row r="4861">
          <cell r="D4861" t="str">
            <v>285500</v>
          </cell>
          <cell r="E4861" t="str">
            <v>Cust_Adv_for_Const_Dep</v>
          </cell>
          <cell r="F4861" t="str">
            <v>285500     Line Extension Refunds Between Customers</v>
          </cell>
          <cell r="G4861">
            <v>214</v>
          </cell>
        </row>
        <row r="4862">
          <cell r="D4862" t="str">
            <v>289029</v>
          </cell>
          <cell r="E4862" t="str">
            <v>Cust_Adv_for_Const_Dep</v>
          </cell>
          <cell r="F4862" t="str">
            <v>289029     Oth Def Cr - Cogeneration Bonds-Sunnysid</v>
          </cell>
          <cell r="G4862">
            <v>214</v>
          </cell>
        </row>
        <row r="4864">
          <cell r="D4864" t="str">
            <v>289920</v>
          </cell>
          <cell r="E4864" t="str">
            <v>Cust_Adv_for_Const_Dep</v>
          </cell>
          <cell r="F4864" t="str">
            <v>289920     Working Capital Deposit-UAMPS</v>
          </cell>
          <cell r="G4864">
            <v>214</v>
          </cell>
        </row>
        <row r="4865">
          <cell r="D4865" t="str">
            <v>289921</v>
          </cell>
          <cell r="E4865" t="str">
            <v>Cust_Adv_for_Const_Dep</v>
          </cell>
          <cell r="F4865" t="str">
            <v>289921     Working Capital Deposit-DG&amp;T</v>
          </cell>
          <cell r="G4865">
            <v>214</v>
          </cell>
        </row>
        <row r="4866">
          <cell r="D4866" t="str">
            <v>289922</v>
          </cell>
          <cell r="E4866" t="str">
            <v>Cust_Adv_for_Const_Dep</v>
          </cell>
          <cell r="F4866" t="str">
            <v>289922     Working Capital Deposit-Provo-Plant M&amp;S</v>
          </cell>
          <cell r="G4866">
            <v>214</v>
          </cell>
        </row>
        <row r="4867">
          <cell r="D4867" t="str">
            <v>289924</v>
          </cell>
          <cell r="E4867" t="str">
            <v>Cust_Adv_for_Const_Dep</v>
          </cell>
          <cell r="F4867" t="str">
            <v>289924     Transmission Service Deposits - C&amp;T</v>
          </cell>
          <cell r="G4867">
            <v>214</v>
          </cell>
        </row>
        <row r="4871">
          <cell r="D4871" t="str">
            <v>284901</v>
          </cell>
          <cell r="E4871" t="str">
            <v>Mining_Provisions</v>
          </cell>
          <cell r="F4871" t="str">
            <v>284901     Black Lung Reserve</v>
          </cell>
          <cell r="G4871">
            <v>215</v>
          </cell>
        </row>
        <row r="4872">
          <cell r="D4872" t="str">
            <v>288500</v>
          </cell>
          <cell r="E4872" t="str">
            <v>Mining_Provisions</v>
          </cell>
          <cell r="F4872" t="str">
            <v>288500     Reclamation Liabilities - Federal</v>
          </cell>
          <cell r="G4872">
            <v>215</v>
          </cell>
        </row>
        <row r="4874">
          <cell r="D4874" t="str">
            <v>289509</v>
          </cell>
          <cell r="E4874" t="str">
            <v>Mining_Provisions</v>
          </cell>
          <cell r="F4874" t="str">
            <v>289509     ARO Reversal Mine UK GAAP</v>
          </cell>
          <cell r="G4874">
            <v>215</v>
          </cell>
        </row>
        <row r="4876">
          <cell r="D4876" t="str">
            <v>289511</v>
          </cell>
          <cell r="E4876" t="str">
            <v>Mining_Provisions</v>
          </cell>
          <cell r="F4876" t="str">
            <v>289511     Deseret Mine Reclamation</v>
          </cell>
          <cell r="G4876">
            <v>215</v>
          </cell>
        </row>
        <row r="4877">
          <cell r="D4877" t="str">
            <v>289512</v>
          </cell>
          <cell r="E4877" t="str">
            <v>Mining_Provisions</v>
          </cell>
          <cell r="F4877" t="str">
            <v>289512     Deer Creek Mine Reclamation</v>
          </cell>
          <cell r="G4877">
            <v>215</v>
          </cell>
        </row>
        <row r="4878">
          <cell r="D4878" t="str">
            <v>289513</v>
          </cell>
          <cell r="E4878" t="str">
            <v>Mining_Provisions</v>
          </cell>
          <cell r="F4878" t="str">
            <v>289513     Trail Mtn Mine Reclamation</v>
          </cell>
          <cell r="G4878">
            <v>215</v>
          </cell>
        </row>
        <row r="4879">
          <cell r="D4879" t="str">
            <v>289514</v>
          </cell>
          <cell r="E4879" t="str">
            <v>Mining_Provisions</v>
          </cell>
          <cell r="F4879" t="str">
            <v>289514     Final &amp; Interim Reclamation - Dj Mine</v>
          </cell>
          <cell r="G4879">
            <v>215</v>
          </cell>
        </row>
        <row r="4880">
          <cell r="D4880" t="str">
            <v>289515</v>
          </cell>
          <cell r="E4880" t="str">
            <v>Mining_Provisions</v>
          </cell>
          <cell r="F4880" t="str">
            <v>289515     Final Reclamation Costs - Centralia</v>
          </cell>
          <cell r="G4880">
            <v>215</v>
          </cell>
        </row>
        <row r="4881">
          <cell r="D4881" t="str">
            <v>289516</v>
          </cell>
          <cell r="E4881" t="str">
            <v>Mining_Provisions</v>
          </cell>
          <cell r="F4881" t="str">
            <v>289516     Cholla Final Reclamation</v>
          </cell>
          <cell r="G4881">
            <v>215</v>
          </cell>
        </row>
        <row r="4882">
          <cell r="D4882" t="str">
            <v>289517</v>
          </cell>
          <cell r="E4882" t="str">
            <v>Mining_Provisions</v>
          </cell>
          <cell r="F4882" t="str">
            <v>289517     Trapper Mine Contract Obligation</v>
          </cell>
          <cell r="G4882">
            <v>215</v>
          </cell>
        </row>
        <row r="4883">
          <cell r="D4883" t="str">
            <v>289518</v>
          </cell>
          <cell r="E4883" t="str">
            <v>Mining_Provisions</v>
          </cell>
          <cell r="F4883" t="str">
            <v>289518     UK GAAP Mine Reclamation Costs</v>
          </cell>
          <cell r="G4883">
            <v>215</v>
          </cell>
        </row>
        <row r="4884">
          <cell r="D4884" t="str">
            <v>289905</v>
          </cell>
          <cell r="E4884" t="str">
            <v>Mining_Provisions</v>
          </cell>
          <cell r="F4884" t="str">
            <v>289905     Centralia Refund</v>
          </cell>
          <cell r="G4884">
            <v>215</v>
          </cell>
        </row>
        <row r="4888">
          <cell r="D4888" t="str">
            <v>288600</v>
          </cell>
          <cell r="E4888" t="str">
            <v>Environmental_Provisions</v>
          </cell>
          <cell r="F4888" t="str">
            <v>288600     Environmental Liabilities - Non Current</v>
          </cell>
          <cell r="G4888">
            <v>216</v>
          </cell>
        </row>
        <row r="4890">
          <cell r="D4890" t="str">
            <v>288603</v>
          </cell>
          <cell r="E4890" t="str">
            <v>Environmental_Provisions</v>
          </cell>
          <cell r="F4890" t="str">
            <v>288603     Environmental Liability - Centralia Mine</v>
          </cell>
          <cell r="G4890">
            <v>216</v>
          </cell>
        </row>
        <row r="4891">
          <cell r="D4891" t="str">
            <v>288699</v>
          </cell>
          <cell r="E4891" t="str">
            <v>Environmental_Provisions</v>
          </cell>
          <cell r="F4891" t="str">
            <v>288699     Environmental Provisions - Reclass to Cu</v>
          </cell>
          <cell r="G4891">
            <v>216</v>
          </cell>
        </row>
        <row r="4896">
          <cell r="D4896" t="str">
            <v>288601</v>
          </cell>
          <cell r="E4896" t="str">
            <v>Env_Prov_Centralia</v>
          </cell>
          <cell r="F4896" t="str">
            <v>288601     Environmental Liabilities - Centralia Pl</v>
          </cell>
          <cell r="G4896">
            <v>217</v>
          </cell>
        </row>
        <row r="4897">
          <cell r="D4897" t="str">
            <v>288602</v>
          </cell>
          <cell r="E4897" t="str">
            <v>Env_Prov_Centralia</v>
          </cell>
          <cell r="F4897" t="str">
            <v>288602     Environmental Liabilities - Centralia Mi</v>
          </cell>
          <cell r="G4897">
            <v>217</v>
          </cell>
        </row>
        <row r="4902">
          <cell r="D4902" t="str">
            <v>284910</v>
          </cell>
          <cell r="E4902" t="str">
            <v>ARO_&amp;_Decomm_Liabilities</v>
          </cell>
          <cell r="F4902" t="str">
            <v>284910     Decommissioning Liability</v>
          </cell>
          <cell r="G4902">
            <v>218</v>
          </cell>
        </row>
        <row r="4903">
          <cell r="D4903" t="str">
            <v>284911</v>
          </cell>
          <cell r="E4903" t="str">
            <v>ARO_&amp;_Decomm_Liabilities</v>
          </cell>
          <cell r="F4903" t="str">
            <v>284911     Interest On Decomm. Trust Funds</v>
          </cell>
          <cell r="G4903">
            <v>218</v>
          </cell>
        </row>
        <row r="4904">
          <cell r="D4904" t="str">
            <v>284912</v>
          </cell>
          <cell r="E4904" t="str">
            <v>ARO_&amp;_Decomm_Liabilities</v>
          </cell>
          <cell r="F4904" t="str">
            <v>284912     Trojan Working Funds Balances - Net</v>
          </cell>
          <cell r="G4904">
            <v>218</v>
          </cell>
        </row>
        <row r="4905">
          <cell r="D4905" t="str">
            <v>284914</v>
          </cell>
          <cell r="E4905" t="str">
            <v>ARO_&amp;_Decomm_Liabilities</v>
          </cell>
          <cell r="F4905" t="str">
            <v>284914     ARO Liab - Trapper Mine Reclamation</v>
          </cell>
          <cell r="G4905">
            <v>218</v>
          </cell>
        </row>
        <row r="4907">
          <cell r="D4907" t="str">
            <v>284918</v>
          </cell>
          <cell r="E4907" t="str">
            <v>ARO_&amp;_Decomm_Liabilities</v>
          </cell>
          <cell r="F4907" t="str">
            <v>284918     ARO Liab - Trojan Nuclear Plant</v>
          </cell>
          <cell r="G4907">
            <v>218</v>
          </cell>
        </row>
        <row r="4908">
          <cell r="D4908" t="str">
            <v>284919</v>
          </cell>
          <cell r="E4908" t="str">
            <v>ARO_&amp;_Decomm_Liabilities</v>
          </cell>
          <cell r="F4908" t="str">
            <v>284919     ARO Liab - Blundell Plant</v>
          </cell>
          <cell r="G4908">
            <v>218</v>
          </cell>
        </row>
        <row r="4909">
          <cell r="D4909" t="str">
            <v>284920</v>
          </cell>
          <cell r="E4909" t="str">
            <v>ARO_&amp;_Decomm_Liabilities</v>
          </cell>
          <cell r="F4909" t="str">
            <v>284920     ARO Liab - Colstrip Plant Ponds</v>
          </cell>
          <cell r="G4909">
            <v>218</v>
          </cell>
        </row>
        <row r="4910">
          <cell r="D4910" t="str">
            <v>284921</v>
          </cell>
          <cell r="E4910" t="str">
            <v>ARO_&amp;_Decomm_Liabilities</v>
          </cell>
          <cell r="F4910" t="str">
            <v>284921     ARO Liab - Dave Johnson Plant Landfill</v>
          </cell>
          <cell r="G4910">
            <v>218</v>
          </cell>
        </row>
        <row r="4911">
          <cell r="D4911" t="str">
            <v>284922</v>
          </cell>
          <cell r="E4911" t="str">
            <v>ARO_&amp;_Decomm_Liabilities</v>
          </cell>
          <cell r="F4911" t="str">
            <v>284922     ARO Liab - Hunter Plant Original Landfil</v>
          </cell>
          <cell r="G4911">
            <v>218</v>
          </cell>
        </row>
        <row r="4912">
          <cell r="D4912" t="str">
            <v>284923</v>
          </cell>
          <cell r="E4912" t="str">
            <v>ARO_&amp;_Decomm_Liabilities</v>
          </cell>
          <cell r="F4912" t="str">
            <v>284923     ARO Liab - Hunter Plant Landfill Expansi</v>
          </cell>
          <cell r="G4912">
            <v>218</v>
          </cell>
        </row>
        <row r="4913">
          <cell r="D4913" t="str">
            <v>284924</v>
          </cell>
          <cell r="E4913" t="str">
            <v>ARO_&amp;_Decomm_Liabilities</v>
          </cell>
          <cell r="F4913" t="str">
            <v>284924     ARO Liab - Huntington Plant Landfill</v>
          </cell>
          <cell r="G4913">
            <v>218</v>
          </cell>
        </row>
        <row r="4914">
          <cell r="D4914" t="str">
            <v>284925</v>
          </cell>
          <cell r="E4914" t="str">
            <v>ARO_&amp;_Decomm_Liabilities</v>
          </cell>
          <cell r="F4914" t="str">
            <v>284925     ARO Liab - Huntington Plant Landfill Exp</v>
          </cell>
          <cell r="G4914">
            <v>218</v>
          </cell>
        </row>
        <row r="4915">
          <cell r="D4915" t="str">
            <v>284926</v>
          </cell>
          <cell r="E4915" t="str">
            <v>ARO_&amp;_Decomm_Liabilities</v>
          </cell>
          <cell r="F4915" t="str">
            <v>284926     ARO Liab - Jim Bridger Plant Landfill</v>
          </cell>
          <cell r="G4915">
            <v>218</v>
          </cell>
        </row>
        <row r="4916">
          <cell r="D4916" t="str">
            <v>284927</v>
          </cell>
          <cell r="E4916" t="str">
            <v>ARO_&amp;_Decomm_Liabilities</v>
          </cell>
          <cell r="F4916" t="str">
            <v>284927     ARO Liab - Jim Bridger Plant FGD Pond #1</v>
          </cell>
          <cell r="G4916">
            <v>218</v>
          </cell>
        </row>
        <row r="4917">
          <cell r="D4917" t="str">
            <v>284928</v>
          </cell>
          <cell r="E4917" t="str">
            <v>ARO_&amp;_Decomm_Liabilities</v>
          </cell>
          <cell r="F4917" t="str">
            <v>284928     ARO Liab - Jim Bridger Plant FGD Pond #2</v>
          </cell>
          <cell r="G4917">
            <v>218</v>
          </cell>
        </row>
        <row r="4918">
          <cell r="D4918" t="str">
            <v>284929</v>
          </cell>
          <cell r="E4918" t="str">
            <v>ARO_&amp;_Decomm_Liabilities</v>
          </cell>
          <cell r="F4918" t="str">
            <v>284929     ARO Liab - Jim Bridger Plant FGD Pond #3</v>
          </cell>
          <cell r="G4918">
            <v>218</v>
          </cell>
        </row>
        <row r="4919">
          <cell r="D4919" t="str">
            <v>284930</v>
          </cell>
          <cell r="E4919" t="str">
            <v>ARO_&amp;_Decomm_Liabilities</v>
          </cell>
          <cell r="F4919" t="str">
            <v>284930     ARO Liab - Jim Bridger Plant Raw Water P</v>
          </cell>
          <cell r="G4919">
            <v>218</v>
          </cell>
        </row>
        <row r="4920">
          <cell r="D4920" t="str">
            <v>284931</v>
          </cell>
          <cell r="E4920" t="str">
            <v>ARO_&amp;_Decomm_Liabilities</v>
          </cell>
          <cell r="F4920" t="str">
            <v>284931     ARO Liab - Jim Bridger Plant Pipeline</v>
          </cell>
          <cell r="G4920">
            <v>218</v>
          </cell>
        </row>
        <row r="4921">
          <cell r="D4921" t="str">
            <v>284932</v>
          </cell>
          <cell r="E4921" t="str">
            <v>ARO_&amp;_Decomm_Liabilities</v>
          </cell>
          <cell r="F4921" t="str">
            <v>284932     ARO Liab - Naughton Plant Landfill</v>
          </cell>
          <cell r="G4921">
            <v>218</v>
          </cell>
        </row>
        <row r="4922">
          <cell r="D4922" t="str">
            <v>284933</v>
          </cell>
          <cell r="E4922" t="str">
            <v>ARO_&amp;_Decomm_Liabilities</v>
          </cell>
          <cell r="F4922" t="str">
            <v>284933     ARO Liab - Naughton Plant 1 &amp; 2 Clearwat</v>
          </cell>
          <cell r="G4922">
            <v>218</v>
          </cell>
        </row>
        <row r="4923">
          <cell r="D4923" t="str">
            <v>284934</v>
          </cell>
          <cell r="E4923" t="str">
            <v>ARO_&amp;_Decomm_Liabilities</v>
          </cell>
          <cell r="F4923" t="str">
            <v>284934     ARO Liab - Naughton Plant 3 Clearwater P</v>
          </cell>
          <cell r="G4923">
            <v>218</v>
          </cell>
        </row>
        <row r="4924">
          <cell r="D4924" t="str">
            <v>284935</v>
          </cell>
          <cell r="E4924" t="str">
            <v>ARO_&amp;_Decomm_Liabilities</v>
          </cell>
          <cell r="F4924" t="str">
            <v>284935     ARO Liab - Naughton Plant 1 &amp; 2 Ash Pond</v>
          </cell>
          <cell r="G4924">
            <v>218</v>
          </cell>
        </row>
        <row r="4925">
          <cell r="D4925" t="str">
            <v>284936</v>
          </cell>
          <cell r="E4925" t="str">
            <v>ARO_&amp;_Decomm_Liabilities</v>
          </cell>
          <cell r="F4925" t="str">
            <v>284936     ARO Liab - Naughton Plant 3 Ash Pond</v>
          </cell>
          <cell r="G4925">
            <v>218</v>
          </cell>
        </row>
        <row r="4926">
          <cell r="D4926" t="str">
            <v>284937</v>
          </cell>
          <cell r="E4926" t="str">
            <v>ARO_&amp;_Decomm_Liabilities</v>
          </cell>
          <cell r="F4926" t="str">
            <v>284937     ARO Liab - Naughton Plant 3 FGD Pond 1</v>
          </cell>
          <cell r="G4926">
            <v>218</v>
          </cell>
        </row>
        <row r="4927">
          <cell r="D4927" t="str">
            <v>284938</v>
          </cell>
          <cell r="E4927" t="str">
            <v>ARO_&amp;_Decomm_Liabilities</v>
          </cell>
          <cell r="F4927" t="str">
            <v>284938     ARO Liab - Naughton Plant 3 FGD Pond 2</v>
          </cell>
          <cell r="G4927">
            <v>218</v>
          </cell>
        </row>
        <row r="4928">
          <cell r="D4928" t="str">
            <v>284939</v>
          </cell>
          <cell r="E4928" t="str">
            <v>ARO_&amp;_Decomm_Liabilities</v>
          </cell>
          <cell r="F4928" t="str">
            <v>284939     ARO Liab - Hermiston Plant</v>
          </cell>
          <cell r="G4928">
            <v>218</v>
          </cell>
        </row>
        <row r="4929">
          <cell r="D4929" t="str">
            <v>284940</v>
          </cell>
          <cell r="E4929" t="str">
            <v>ARO_&amp;_Decomm_Liabilities</v>
          </cell>
          <cell r="F4929" t="str">
            <v>284940     ARO Liab - American Fork Hydro Plant</v>
          </cell>
          <cell r="G4929">
            <v>218</v>
          </cell>
        </row>
        <row r="4930">
          <cell r="D4930" t="str">
            <v>284941</v>
          </cell>
          <cell r="E4930" t="str">
            <v>ARO_&amp;_Decomm_Liabilities</v>
          </cell>
          <cell r="F4930" t="str">
            <v>284941     ARO Liab - Powerdale Hydro Plant</v>
          </cell>
          <cell r="G4930">
            <v>218</v>
          </cell>
        </row>
        <row r="4931">
          <cell r="D4931" t="str">
            <v>284942</v>
          </cell>
          <cell r="E4931" t="str">
            <v>ARO_&amp;_Decomm_Liabilities</v>
          </cell>
          <cell r="F4931" t="str">
            <v>284942     ARO Liab - Distribution Plant</v>
          </cell>
          <cell r="G4931">
            <v>218</v>
          </cell>
        </row>
        <row r="4932">
          <cell r="D4932" t="str">
            <v>284943</v>
          </cell>
          <cell r="E4932" t="str">
            <v>ARO_&amp;_Decomm_Liabilities</v>
          </cell>
          <cell r="F4932" t="str">
            <v>284943     ARO Liab - Transmission Plant</v>
          </cell>
          <cell r="G4932">
            <v>218</v>
          </cell>
        </row>
        <row r="4933">
          <cell r="D4933" t="str">
            <v>284944</v>
          </cell>
          <cell r="E4933" t="str">
            <v>ARO_&amp;_Decomm_Liabilities</v>
          </cell>
          <cell r="F4933" t="str">
            <v>284944     ARO Liab - Currant Creek Evap Pond</v>
          </cell>
          <cell r="G4933">
            <v>218</v>
          </cell>
        </row>
        <row r="4935">
          <cell r="D4935" t="str">
            <v>284990</v>
          </cell>
          <cell r="E4935" t="str">
            <v>ARO_&amp;_Decomm_Liabilities</v>
          </cell>
          <cell r="F4935" t="str">
            <v>284990     UK ARO Liability</v>
          </cell>
          <cell r="G4935">
            <v>218</v>
          </cell>
        </row>
        <row r="4936">
          <cell r="D4936" t="str">
            <v>284998</v>
          </cell>
          <cell r="E4936" t="str">
            <v>ARO_&amp;_Decomm_Liabilities</v>
          </cell>
          <cell r="F4936" t="str">
            <v>284998     UK Offset - ARO Mine Provision</v>
          </cell>
          <cell r="G4936">
            <v>218</v>
          </cell>
        </row>
        <row r="4937">
          <cell r="D4937" t="str">
            <v>284999</v>
          </cell>
          <cell r="E4937" t="str">
            <v>ARO_&amp;_Decomm_Liabilities</v>
          </cell>
          <cell r="F4937" t="str">
            <v>284999     ARO Liab - UK Offset</v>
          </cell>
          <cell r="G4937">
            <v>218</v>
          </cell>
        </row>
        <row r="4941">
          <cell r="D4941" t="str">
            <v>284913</v>
          </cell>
          <cell r="E4941" t="str">
            <v>ARO_Liab_Mine</v>
          </cell>
          <cell r="F4941" t="str">
            <v>284913     ARO Liab - Bridger Mine Reclamation</v>
          </cell>
          <cell r="G4941">
            <v>219</v>
          </cell>
        </row>
        <row r="4943">
          <cell r="D4943" t="str">
            <v>284915</v>
          </cell>
          <cell r="E4943" t="str">
            <v>ARO_Liab_Mine</v>
          </cell>
          <cell r="F4943" t="str">
            <v>284915     ARO Liab - Deer Creek Mine Reclamation</v>
          </cell>
          <cell r="G4943">
            <v>219</v>
          </cell>
        </row>
        <row r="4944">
          <cell r="D4944" t="str">
            <v>284916</v>
          </cell>
          <cell r="E4944" t="str">
            <v>ARO_Liab_Mine</v>
          </cell>
          <cell r="F4944" t="str">
            <v>284916     ARO Liab-Glenrock Reclam - Non-Regulated</v>
          </cell>
          <cell r="G4944">
            <v>219</v>
          </cell>
        </row>
        <row r="4945">
          <cell r="D4945" t="str">
            <v>284917</v>
          </cell>
          <cell r="E4945" t="str">
            <v>ARO_Liab_Mine</v>
          </cell>
          <cell r="F4945" t="str">
            <v>284917     ARO Liab-Glenrock Reclam - Regulated</v>
          </cell>
          <cell r="G4945">
            <v>219</v>
          </cell>
        </row>
        <row r="4950">
          <cell r="D4950" t="str">
            <v>289401</v>
          </cell>
          <cell r="E4950" t="str">
            <v>Deferred_Compensation</v>
          </cell>
          <cell r="F4950" t="str">
            <v>289401     Stock Compensation - Buckman</v>
          </cell>
          <cell r="G4950">
            <v>220</v>
          </cell>
        </row>
        <row r="4951">
          <cell r="D4951" t="str">
            <v>289402</v>
          </cell>
          <cell r="E4951" t="str">
            <v>Deferred_Compensation</v>
          </cell>
          <cell r="F4951" t="str">
            <v>289402     Stock Compensation - Mckennon</v>
          </cell>
          <cell r="G4951">
            <v>220</v>
          </cell>
        </row>
        <row r="4952">
          <cell r="D4952" t="str">
            <v>289403</v>
          </cell>
          <cell r="E4952" t="str">
            <v>Deferred_Compensation</v>
          </cell>
          <cell r="F4952" t="str">
            <v>289403     Restricted Stock - Special Award - 1996</v>
          </cell>
          <cell r="G4952">
            <v>220</v>
          </cell>
        </row>
        <row r="4953">
          <cell r="D4953" t="str">
            <v>289404</v>
          </cell>
          <cell r="E4953" t="str">
            <v>Deferred_Compensation</v>
          </cell>
          <cell r="F4953" t="str">
            <v>289404     Restricted Stock - Special Award - 1996A</v>
          </cell>
          <cell r="G4953">
            <v>220</v>
          </cell>
        </row>
        <row r="4954">
          <cell r="D4954" t="str">
            <v>289405</v>
          </cell>
          <cell r="E4954" t="str">
            <v>Deferred_Compensation</v>
          </cell>
          <cell r="F4954" t="str">
            <v>289405     Stock Retention Award 1996A</v>
          </cell>
          <cell r="G4954">
            <v>220</v>
          </cell>
        </row>
        <row r="4955">
          <cell r="D4955" t="str">
            <v>289406</v>
          </cell>
          <cell r="E4955" t="str">
            <v>Deferred_Compensation</v>
          </cell>
          <cell r="F4955" t="str">
            <v>289406     Stock Retention Award 1996B</v>
          </cell>
          <cell r="G4955">
            <v>220</v>
          </cell>
        </row>
        <row r="4956">
          <cell r="D4956" t="str">
            <v>289407</v>
          </cell>
          <cell r="E4956" t="str">
            <v>Deferred_Compensation</v>
          </cell>
          <cell r="F4956" t="str">
            <v>289407     Stock Retention Award 1996C</v>
          </cell>
          <cell r="G4956">
            <v>220</v>
          </cell>
        </row>
        <row r="4957">
          <cell r="D4957" t="str">
            <v>289408</v>
          </cell>
          <cell r="E4957" t="str">
            <v>Deferred_Compensation</v>
          </cell>
          <cell r="F4957" t="str">
            <v>289408     Stock Retention Award 1997</v>
          </cell>
          <cell r="G4957">
            <v>220</v>
          </cell>
        </row>
        <row r="4958">
          <cell r="D4958" t="str">
            <v>289409</v>
          </cell>
          <cell r="E4958" t="str">
            <v>Deferred_Compensation</v>
          </cell>
          <cell r="F4958" t="str">
            <v>289409     Stock Retention Award - 1998</v>
          </cell>
          <cell r="G4958">
            <v>220</v>
          </cell>
        </row>
        <row r="4959">
          <cell r="D4959" t="str">
            <v>289410</v>
          </cell>
          <cell r="E4959" t="str">
            <v>Deferred_Compensation</v>
          </cell>
          <cell r="F4959" t="str">
            <v>289410     Stock Retention Award  - 1998A</v>
          </cell>
          <cell r="G4959">
            <v>220</v>
          </cell>
        </row>
        <row r="4960">
          <cell r="D4960" t="str">
            <v>289590</v>
          </cell>
          <cell r="E4960" t="str">
            <v>Deferred_Compensation</v>
          </cell>
          <cell r="F4960" t="str">
            <v>289590     Deferred Rent Expense - Portland D</v>
          </cell>
          <cell r="G4960">
            <v>220</v>
          </cell>
        </row>
        <row r="4961">
          <cell r="D4961" t="str">
            <v>289600</v>
          </cell>
          <cell r="E4961" t="str">
            <v>Deferred_Compensation</v>
          </cell>
          <cell r="F4961" t="str">
            <v>289600     &gt;&gt;&gt; No valid master record</v>
          </cell>
          <cell r="G4961">
            <v>220</v>
          </cell>
        </row>
        <row r="4963">
          <cell r="D4963" t="str">
            <v>289602</v>
          </cell>
          <cell r="E4963" t="str">
            <v>Deferred_Compensation</v>
          </cell>
          <cell r="F4963" t="str">
            <v>289602     Phi Deferred Compensation</v>
          </cell>
          <cell r="G4963">
            <v>220</v>
          </cell>
        </row>
        <row r="4964">
          <cell r="D4964" t="str">
            <v>289603</v>
          </cell>
          <cell r="E4964" t="str">
            <v>Deferred_Compensation</v>
          </cell>
          <cell r="F4964" t="str">
            <v>289603     Mooney - Comp Reduction</v>
          </cell>
          <cell r="G4964">
            <v>220</v>
          </cell>
        </row>
        <row r="4965">
          <cell r="D4965" t="str">
            <v>289604</v>
          </cell>
          <cell r="E4965" t="str">
            <v>Deferred_Compensation</v>
          </cell>
          <cell r="F4965" t="str">
            <v>289604     Bishop - Comp Reduction</v>
          </cell>
          <cell r="G4965">
            <v>220</v>
          </cell>
        </row>
        <row r="4966">
          <cell r="D4966" t="str">
            <v>289605</v>
          </cell>
          <cell r="E4966" t="str">
            <v>Deferred_Compensation</v>
          </cell>
          <cell r="F4966" t="str">
            <v>289605     Hampton - Comp Reduction</v>
          </cell>
          <cell r="G4966">
            <v>220</v>
          </cell>
        </row>
        <row r="4967">
          <cell r="D4967" t="str">
            <v>289610</v>
          </cell>
          <cell r="E4967" t="str">
            <v>Deferred_Compensation</v>
          </cell>
          <cell r="F4967" t="str">
            <v>289610     Comp Reduction-Funding</v>
          </cell>
          <cell r="G4967">
            <v>220</v>
          </cell>
        </row>
        <row r="4968">
          <cell r="D4968" t="str">
            <v>289650</v>
          </cell>
          <cell r="E4968" t="str">
            <v>Deferred_Compensation</v>
          </cell>
          <cell r="F4968" t="str">
            <v>289650     Exec Trust Comp Reduction Plan - SPI Sto</v>
          </cell>
          <cell r="G4968">
            <v>220</v>
          </cell>
        </row>
        <row r="4969">
          <cell r="D4969" t="str">
            <v>289701</v>
          </cell>
          <cell r="E4969" t="str">
            <v>Deferred_Compensation</v>
          </cell>
          <cell r="F4969" t="str">
            <v>289701     Long Term Incentive Plan - 1994</v>
          </cell>
          <cell r="G4969">
            <v>220</v>
          </cell>
        </row>
        <row r="4970">
          <cell r="D4970" t="str">
            <v>289702</v>
          </cell>
          <cell r="E4970" t="str">
            <v>Deferred_Compensation</v>
          </cell>
          <cell r="F4970" t="str">
            <v>289702     Long Term Incentive Plan - 1995</v>
          </cell>
          <cell r="G4970">
            <v>220</v>
          </cell>
        </row>
        <row r="4971">
          <cell r="D4971" t="str">
            <v>289703</v>
          </cell>
          <cell r="E4971" t="str">
            <v>Deferred_Compensation</v>
          </cell>
          <cell r="F4971" t="str">
            <v>289703     LTIP - 1996 - Electric</v>
          </cell>
          <cell r="G4971">
            <v>220</v>
          </cell>
        </row>
        <row r="4972">
          <cell r="D4972" t="str">
            <v>289704</v>
          </cell>
          <cell r="E4972" t="str">
            <v>Deferred_Compensation</v>
          </cell>
          <cell r="F4972" t="str">
            <v>289704     LTIP - 1997 - Electric</v>
          </cell>
          <cell r="G4972">
            <v>220</v>
          </cell>
        </row>
        <row r="4973">
          <cell r="D4973" t="str">
            <v>289705</v>
          </cell>
          <cell r="E4973" t="str">
            <v>Deferred_Compensation</v>
          </cell>
          <cell r="F4973" t="str">
            <v>289705     LTIP - 1998 - Electric</v>
          </cell>
          <cell r="G4973">
            <v>220</v>
          </cell>
        </row>
        <row r="4974">
          <cell r="D4974" t="str">
            <v>289706</v>
          </cell>
          <cell r="E4974" t="str">
            <v>Deferred_Compensation</v>
          </cell>
          <cell r="F4974" t="str">
            <v>289706     LTIP - 1994 - Pti</v>
          </cell>
          <cell r="G4974">
            <v>220</v>
          </cell>
        </row>
        <row r="4975">
          <cell r="D4975" t="str">
            <v>289707</v>
          </cell>
          <cell r="E4975" t="str">
            <v>Deferred_Compensation</v>
          </cell>
          <cell r="F4975" t="str">
            <v>289707     LTIP - 1995 - Pti</v>
          </cell>
          <cell r="G4975">
            <v>220</v>
          </cell>
        </row>
        <row r="4976">
          <cell r="D4976" t="str">
            <v>289708</v>
          </cell>
          <cell r="E4976" t="str">
            <v>Deferred_Compensation</v>
          </cell>
          <cell r="F4976" t="str">
            <v>289708     LTIP - 1996 - Pti</v>
          </cell>
          <cell r="G4976">
            <v>220</v>
          </cell>
        </row>
        <row r="4977">
          <cell r="D4977" t="str">
            <v>289709</v>
          </cell>
          <cell r="E4977" t="str">
            <v>Deferred_Compensation</v>
          </cell>
          <cell r="F4977" t="str">
            <v>289709     LTIP - 1997 - Pti</v>
          </cell>
          <cell r="G4977">
            <v>220</v>
          </cell>
        </row>
        <row r="4978">
          <cell r="D4978" t="str">
            <v>289710</v>
          </cell>
          <cell r="E4978" t="str">
            <v>Deferred_Compensation</v>
          </cell>
          <cell r="F4978" t="str">
            <v>289710     LTIP - 1995 - Phi</v>
          </cell>
          <cell r="G4978">
            <v>220</v>
          </cell>
        </row>
        <row r="4979">
          <cell r="D4979" t="str">
            <v>289711</v>
          </cell>
          <cell r="E4979" t="str">
            <v>Deferred_Compensation</v>
          </cell>
          <cell r="F4979" t="str">
            <v>289711     LTIP - 1996 - Phi</v>
          </cell>
          <cell r="G4979">
            <v>220</v>
          </cell>
        </row>
        <row r="4980">
          <cell r="D4980" t="str">
            <v>289712</v>
          </cell>
          <cell r="E4980" t="str">
            <v>Deferred_Compensation</v>
          </cell>
          <cell r="F4980" t="str">
            <v>289712     LTIP - 1997 - Phi</v>
          </cell>
          <cell r="G4980">
            <v>220</v>
          </cell>
        </row>
        <row r="4981">
          <cell r="D4981" t="str">
            <v>289713</v>
          </cell>
          <cell r="E4981" t="str">
            <v>Deferred_Compensation</v>
          </cell>
          <cell r="F4981" t="str">
            <v>289713     LTIP - 1998 - Phi</v>
          </cell>
          <cell r="G4981">
            <v>220</v>
          </cell>
        </row>
        <row r="4982">
          <cell r="D4982" t="str">
            <v>289714</v>
          </cell>
          <cell r="E4982" t="str">
            <v>Deferred_Compensation</v>
          </cell>
          <cell r="F4982" t="str">
            <v>289714     LTIP - 1996 - Ppm</v>
          </cell>
          <cell r="G4982">
            <v>220</v>
          </cell>
        </row>
        <row r="4983">
          <cell r="D4983" t="str">
            <v>289715</v>
          </cell>
          <cell r="E4983" t="str">
            <v>Deferred_Compensation</v>
          </cell>
          <cell r="F4983" t="str">
            <v>289715     LTIP - 1997 - Ppm</v>
          </cell>
          <cell r="G4983">
            <v>220</v>
          </cell>
        </row>
        <row r="4984">
          <cell r="D4984" t="str">
            <v>289716</v>
          </cell>
          <cell r="E4984" t="str">
            <v>Deferred_Compensation</v>
          </cell>
          <cell r="F4984" t="str">
            <v>289716     LTIP - 1996 - Pgc</v>
          </cell>
          <cell r="G4984">
            <v>220</v>
          </cell>
        </row>
        <row r="4985">
          <cell r="D4985" t="str">
            <v>289717</v>
          </cell>
          <cell r="E4985" t="str">
            <v>Deferred_Compensation</v>
          </cell>
          <cell r="F4985" t="str">
            <v>289717     LTIP - 1997 - Pgc</v>
          </cell>
          <cell r="G4985">
            <v>220</v>
          </cell>
        </row>
        <row r="4987">
          <cell r="D4987" t="str">
            <v>289801</v>
          </cell>
          <cell r="E4987" t="str">
            <v>Deferred_Compensation</v>
          </cell>
          <cell r="F4987" t="str">
            <v>289801     Compensation Plan - Wilgenbusc  Non-Empl</v>
          </cell>
          <cell r="G4987">
            <v>220</v>
          </cell>
        </row>
        <row r="4988">
          <cell r="D4988" t="str">
            <v>289802</v>
          </cell>
          <cell r="E4988" t="str">
            <v>Deferred_Compensation</v>
          </cell>
          <cell r="F4988" t="str">
            <v>289802     Don Wheeler Non-Employee      Director S</v>
          </cell>
          <cell r="G4988">
            <v>220</v>
          </cell>
        </row>
        <row r="4989">
          <cell r="D4989" t="str">
            <v>289803</v>
          </cell>
          <cell r="E4989" t="str">
            <v>Deferred_Compensation</v>
          </cell>
          <cell r="F4989" t="str">
            <v>289803     Compensation Plan - Conover Non-Empl</v>
          </cell>
          <cell r="G4989">
            <v>220</v>
          </cell>
        </row>
        <row r="4990">
          <cell r="D4990" t="str">
            <v>289804</v>
          </cell>
          <cell r="E4990" t="str">
            <v>Deferred_Compensation</v>
          </cell>
          <cell r="F4990" t="str">
            <v>289804     Compensation Plan - Mckennon Non-Empl</v>
          </cell>
          <cell r="G4990">
            <v>220</v>
          </cell>
        </row>
        <row r="4991">
          <cell r="D4991" t="str">
            <v>289805</v>
          </cell>
          <cell r="E4991" t="str">
            <v>Deferred_Compensation</v>
          </cell>
          <cell r="F4991" t="str">
            <v>289805     Nolan Karras - Non-Empl. Director Stack</v>
          </cell>
          <cell r="G4991">
            <v>220</v>
          </cell>
        </row>
        <row r="4992">
          <cell r="D4992" t="str">
            <v>289806</v>
          </cell>
          <cell r="E4992" t="str">
            <v>Deferred_Compensation</v>
          </cell>
          <cell r="F4992" t="str">
            <v>289806     Directors' Stock-Robert Miller  Non-Empl</v>
          </cell>
          <cell r="G4992">
            <v>220</v>
          </cell>
        </row>
        <row r="4993">
          <cell r="D4993" t="str">
            <v>289807</v>
          </cell>
          <cell r="E4993" t="str">
            <v>Deferred_Compensation</v>
          </cell>
          <cell r="F4993" t="str">
            <v>289807     Directors' Stock-Kathryn Braun  Non-Empl</v>
          </cell>
          <cell r="G4993">
            <v>220</v>
          </cell>
        </row>
        <row r="4994">
          <cell r="D4994" t="str">
            <v>289808</v>
          </cell>
          <cell r="E4994" t="str">
            <v>Deferred_Compensation</v>
          </cell>
          <cell r="F4994" t="str">
            <v>289808     Non Empl Directors' Stock - Peter Wold</v>
          </cell>
          <cell r="G4994">
            <v>220</v>
          </cell>
        </row>
        <row r="4995">
          <cell r="D4995" t="str">
            <v>289809</v>
          </cell>
          <cell r="E4995" t="str">
            <v>Deferred_Compensation</v>
          </cell>
          <cell r="F4995" t="str">
            <v>289809     Nonempl Director Stock-Charles Armstrong</v>
          </cell>
          <cell r="G4995">
            <v>220</v>
          </cell>
        </row>
        <row r="4996">
          <cell r="D4996" t="str">
            <v>289810</v>
          </cell>
          <cell r="E4996" t="str">
            <v>Deferred_Compensation</v>
          </cell>
          <cell r="F4996" t="str">
            <v>289810     Nonempl Director Stock - Alan Simpson</v>
          </cell>
          <cell r="G4996">
            <v>220</v>
          </cell>
        </row>
        <row r="5000">
          <cell r="D5000" t="str">
            <v>289040</v>
          </cell>
          <cell r="E5000" t="str">
            <v>Def_Comp_Incentive_Plans</v>
          </cell>
          <cell r="F5000" t="str">
            <v>289040     Deferred Compensation - PPL</v>
          </cell>
          <cell r="G5000">
            <v>221</v>
          </cell>
        </row>
        <row r="5001">
          <cell r="D5001" t="str">
            <v>289601</v>
          </cell>
          <cell r="E5001" t="str">
            <v>Def_Comp_Incentive_Plans</v>
          </cell>
          <cell r="F5001" t="str">
            <v>289601     Comp Reduct - Credit</v>
          </cell>
          <cell r="G5001">
            <v>221</v>
          </cell>
        </row>
        <row r="5003">
          <cell r="D5003" t="str">
            <v>289718</v>
          </cell>
          <cell r="E5003" t="str">
            <v>Def_Comp_Incentive_Plans</v>
          </cell>
          <cell r="F5003" t="str">
            <v>289718     Stock Incentive Plan 1999</v>
          </cell>
          <cell r="G5003">
            <v>221</v>
          </cell>
        </row>
        <row r="5004">
          <cell r="D5004" t="str">
            <v>289719</v>
          </cell>
          <cell r="E5004" t="str">
            <v>Def_Comp_Incentive_Plans</v>
          </cell>
          <cell r="F5004" t="str">
            <v>289719     Stock Incentive Plan 2000</v>
          </cell>
          <cell r="G5004">
            <v>221</v>
          </cell>
        </row>
        <row r="5005">
          <cell r="D5005" t="str">
            <v>289720</v>
          </cell>
          <cell r="E5005" t="str">
            <v>Def_Comp_Incentive_Plans</v>
          </cell>
          <cell r="F5005" t="str">
            <v>289720     Stock Incentive Plan 2001</v>
          </cell>
          <cell r="G5005">
            <v>221</v>
          </cell>
        </row>
        <row r="5006">
          <cell r="D5006" t="str">
            <v>289721</v>
          </cell>
          <cell r="E5006" t="str">
            <v>Def_Comp_Incentive_Plans</v>
          </cell>
          <cell r="F5006" t="str">
            <v>289721     Stock Incentive Plan 2002</v>
          </cell>
          <cell r="G5006">
            <v>221</v>
          </cell>
        </row>
        <row r="5007">
          <cell r="D5007" t="str">
            <v>289722</v>
          </cell>
          <cell r="E5007" t="str">
            <v>Def_Comp_Incentive_Plans</v>
          </cell>
          <cell r="F5007" t="str">
            <v>289722     Stock Incentive Plan 2002 -PPM</v>
          </cell>
          <cell r="G5007">
            <v>221</v>
          </cell>
        </row>
        <row r="5012">
          <cell r="D5012" t="str">
            <v>289520</v>
          </cell>
          <cell r="E5012" t="str">
            <v>Contracts/Buyouts</v>
          </cell>
          <cell r="F5012" t="str">
            <v>289520     Mill Fork Tract Lease Bonus Payment</v>
          </cell>
          <cell r="G5012">
            <v>222</v>
          </cell>
        </row>
        <row r="5013">
          <cell r="D5013" t="str">
            <v>289521</v>
          </cell>
          <cell r="E5013" t="str">
            <v>Contracts/Buyouts</v>
          </cell>
          <cell r="F5013" t="str">
            <v>289521     Skookumchuck Timber Harvest Contract</v>
          </cell>
          <cell r="G5013">
            <v>222</v>
          </cell>
        </row>
        <row r="5014">
          <cell r="D5014" t="str">
            <v>289522</v>
          </cell>
          <cell r="E5014" t="str">
            <v>Contracts/Buyouts</v>
          </cell>
          <cell r="F5014" t="str">
            <v>289522     Bridger Underground Coal Lease Bonus Pay</v>
          </cell>
          <cell r="G5014">
            <v>222</v>
          </cell>
        </row>
        <row r="5015">
          <cell r="D5015" t="str">
            <v>289525</v>
          </cell>
          <cell r="E5015" t="str">
            <v>Contracts/Buyouts</v>
          </cell>
          <cell r="F5015" t="str">
            <v>289525     Yen Swap-Fed Withholding Tax</v>
          </cell>
          <cell r="G5015">
            <v>222</v>
          </cell>
        </row>
        <row r="5021">
          <cell r="D5021" t="str">
            <v>289901</v>
          </cell>
          <cell r="E5021" t="str">
            <v>Contracts/Buyouts</v>
          </cell>
          <cell r="F5021" t="str">
            <v>289901     Lloyd Tower - Advance Rents/Lease Buyout</v>
          </cell>
          <cell r="G5021">
            <v>222</v>
          </cell>
        </row>
        <row r="5022">
          <cell r="D5022" t="str">
            <v>289903</v>
          </cell>
          <cell r="E5022" t="str">
            <v>Contracts/Buyouts</v>
          </cell>
          <cell r="F5022" t="str">
            <v>289903     Lend-A-Hand - Idaho</v>
          </cell>
          <cell r="G5022">
            <v>222</v>
          </cell>
        </row>
        <row r="5023">
          <cell r="D5023" t="str">
            <v>289906</v>
          </cell>
          <cell r="E5023" t="str">
            <v>Contracts/Buyouts</v>
          </cell>
          <cell r="F5023" t="str">
            <v>289906     Hermiston Breakage Fee</v>
          </cell>
          <cell r="G5023">
            <v>222</v>
          </cell>
        </row>
        <row r="5024">
          <cell r="D5024" t="str">
            <v>289908</v>
          </cell>
          <cell r="E5024" t="str">
            <v>Contracts/Buyouts</v>
          </cell>
          <cell r="F5024" t="str">
            <v>289908     Monsanto Contract</v>
          </cell>
          <cell r="G5024">
            <v>222</v>
          </cell>
        </row>
        <row r="5026">
          <cell r="D5026" t="str">
            <v>289910</v>
          </cell>
          <cell r="E5026" t="str">
            <v>Contracts/Buyouts</v>
          </cell>
          <cell r="F5026" t="str">
            <v>289910     University Of Wyoming</v>
          </cell>
          <cell r="G5026">
            <v>222</v>
          </cell>
        </row>
        <row r="5027">
          <cell r="D5027" t="str">
            <v>289911</v>
          </cell>
          <cell r="E5027" t="str">
            <v>Contracts/Buyouts</v>
          </cell>
          <cell r="F5027" t="str">
            <v>289911     Sprint - PCS</v>
          </cell>
          <cell r="G5027">
            <v>222</v>
          </cell>
        </row>
        <row r="5028">
          <cell r="D5028" t="str">
            <v>289912</v>
          </cell>
          <cell r="E5028" t="str">
            <v>Contracts/Buyouts</v>
          </cell>
          <cell r="F5028" t="str">
            <v>289912     Option Sales</v>
          </cell>
          <cell r="G5028">
            <v>222</v>
          </cell>
        </row>
        <row r="5030">
          <cell r="D5030" t="str">
            <v>289916</v>
          </cell>
          <cell r="E5030" t="str">
            <v>Contracts/Buyouts</v>
          </cell>
          <cell r="F5030" t="str">
            <v>289916     WY Joint Powers Water Board Settlement</v>
          </cell>
          <cell r="G5030">
            <v>222</v>
          </cell>
        </row>
        <row r="5034">
          <cell r="D5034" t="str">
            <v>289904</v>
          </cell>
          <cell r="E5034" t="str">
            <v>Oth_Contract/Buyout</v>
          </cell>
          <cell r="F5034" t="str">
            <v>289904     Lakeview Buyout</v>
          </cell>
          <cell r="G5034">
            <v>223</v>
          </cell>
        </row>
        <row r="5035">
          <cell r="D5035" t="str">
            <v>289907</v>
          </cell>
          <cell r="E5035" t="str">
            <v>Oth_Contract/Buyout</v>
          </cell>
          <cell r="F5035" t="str">
            <v>289907     Firth Cogeneration Buyout</v>
          </cell>
          <cell r="G5035">
            <v>223</v>
          </cell>
        </row>
        <row r="5036">
          <cell r="D5036" t="str">
            <v>289909</v>
          </cell>
          <cell r="E5036" t="str">
            <v>Oth_Contract/Buyout</v>
          </cell>
          <cell r="F5036" t="str">
            <v>289909     Redding Contract</v>
          </cell>
          <cell r="G5036">
            <v>223</v>
          </cell>
        </row>
        <row r="5038">
          <cell r="D5038" t="str">
            <v>289913</v>
          </cell>
          <cell r="E5038" t="str">
            <v>Oth_Contract/Buyout</v>
          </cell>
          <cell r="F5038" t="str">
            <v>289913     MCI - F.O.G. Wire Lease</v>
          </cell>
          <cell r="G5038">
            <v>223</v>
          </cell>
        </row>
        <row r="5039">
          <cell r="D5039" t="str">
            <v>289914</v>
          </cell>
          <cell r="E5039" t="str">
            <v>Oth_Contract/Buyout</v>
          </cell>
          <cell r="F5039" t="str">
            <v>289914     Transmission Service Deposits - Third Pa</v>
          </cell>
          <cell r="G5039">
            <v>223</v>
          </cell>
        </row>
        <row r="5040">
          <cell r="D5040" t="str">
            <v>289915</v>
          </cell>
          <cell r="E5040" t="str">
            <v>Oth_Contract/Buyout</v>
          </cell>
          <cell r="F5040" t="str">
            <v>289915     Footcreek Contract</v>
          </cell>
          <cell r="G5040">
            <v>223</v>
          </cell>
        </row>
        <row r="5044">
          <cell r="D5044" t="str">
            <v>283901</v>
          </cell>
          <cell r="E5044" t="str">
            <v>FAS133_Drv_Liab_NonCurr</v>
          </cell>
          <cell r="F5044" t="str">
            <v>283901     FAS 133 Derivative Net Liability-NonCurr</v>
          </cell>
          <cell r="G5044">
            <v>224</v>
          </cell>
        </row>
        <row r="5051">
          <cell r="D5051" t="str">
            <v>289205</v>
          </cell>
          <cell r="E5051" t="str">
            <v>Hydro_Relicns_Provisions</v>
          </cell>
          <cell r="F5051" t="str">
            <v>289205     N. Umpqua - Early Implementation Liabili</v>
          </cell>
          <cell r="G5051">
            <v>225</v>
          </cell>
        </row>
        <row r="5052">
          <cell r="D5052" t="str">
            <v>289299</v>
          </cell>
          <cell r="E5052" t="str">
            <v>Hydro_Relicns_Provisions</v>
          </cell>
          <cell r="F5052" t="str">
            <v>289299     Hydro Re-Licensing Provisions - Reclass</v>
          </cell>
          <cell r="G5052">
            <v>225</v>
          </cell>
        </row>
        <row r="5056">
          <cell r="D5056" t="str">
            <v>283902</v>
          </cell>
          <cell r="E5056" t="str">
            <v>Misc_Def_Credits-Cred&gt;1</v>
          </cell>
          <cell r="F5056" t="str">
            <v>283902     Weather Derivative Liability - Non Curre</v>
          </cell>
          <cell r="G5056">
            <v>226</v>
          </cell>
        </row>
        <row r="5057">
          <cell r="D5057" t="str">
            <v>283903</v>
          </cell>
          <cell r="E5057" t="str">
            <v>Misc_Def_Credits-Cred&gt;1</v>
          </cell>
          <cell r="F5057" t="str">
            <v>283903     MtM Trading Position - NonCurrent</v>
          </cell>
          <cell r="G5057">
            <v>226</v>
          </cell>
        </row>
        <row r="5058">
          <cell r="D5058" t="str">
            <v>289000</v>
          </cell>
          <cell r="E5058" t="str">
            <v>Misc_Def_Credits-Cred&gt;1</v>
          </cell>
          <cell r="F5058" t="str">
            <v>289000     Deferred Credits - Other</v>
          </cell>
          <cell r="G5058">
            <v>226</v>
          </cell>
        </row>
        <row r="5062">
          <cell r="D5062" t="str">
            <v>285900</v>
          </cell>
          <cell r="E5062" t="str">
            <v>Misc_Def_Credits-Cred&lt;1</v>
          </cell>
          <cell r="F5062" t="str">
            <v>285900     Deferred Gains from Disp of Utility Plan</v>
          </cell>
          <cell r="G5062">
            <v>227</v>
          </cell>
        </row>
        <row r="5063">
          <cell r="D5063" t="str">
            <v>285990</v>
          </cell>
          <cell r="E5063" t="str">
            <v>Misc_Def_Credits-Cred&lt;1</v>
          </cell>
          <cell r="F5063" t="str">
            <v>285990     Deferred Gain - NERCO Sale</v>
          </cell>
          <cell r="G5063">
            <v>227</v>
          </cell>
        </row>
        <row r="5068">
          <cell r="D5068" t="str">
            <v>289010</v>
          </cell>
          <cell r="E5068" t="str">
            <v>Misc_Def_Credits-Other</v>
          </cell>
          <cell r="F5068" t="str">
            <v>289010     Oregon Residential</v>
          </cell>
          <cell r="G5068">
            <v>228</v>
          </cell>
        </row>
        <row r="5069">
          <cell r="D5069" t="str">
            <v>289011</v>
          </cell>
          <cell r="E5069" t="str">
            <v>Misc_Def_Credits-Other</v>
          </cell>
          <cell r="F5069" t="str">
            <v>289011     Oregon Commercial &amp; Irrigation</v>
          </cell>
          <cell r="G5069">
            <v>228</v>
          </cell>
        </row>
        <row r="5070">
          <cell r="D5070" t="str">
            <v>289012</v>
          </cell>
          <cell r="E5070" t="str">
            <v>Misc_Def_Credits-Other</v>
          </cell>
          <cell r="F5070" t="str">
            <v>289012     Bpa Agreement - Oregon 10%</v>
          </cell>
          <cell r="G5070">
            <v>228</v>
          </cell>
        </row>
        <row r="5071">
          <cell r="D5071" t="str">
            <v>289013</v>
          </cell>
          <cell r="E5071" t="str">
            <v>Misc_Def_Credits-Other</v>
          </cell>
          <cell r="F5071" t="str">
            <v>289013     Washington Residential</v>
          </cell>
          <cell r="G5071">
            <v>228</v>
          </cell>
        </row>
        <row r="5072">
          <cell r="D5072" t="str">
            <v>289014</v>
          </cell>
          <cell r="E5072" t="str">
            <v>Misc_Def_Credits-Other</v>
          </cell>
          <cell r="F5072" t="str">
            <v>289014     Washington Commercial &amp; Irrigation</v>
          </cell>
          <cell r="G5072">
            <v>228</v>
          </cell>
        </row>
        <row r="5073">
          <cell r="D5073" t="str">
            <v>289015</v>
          </cell>
          <cell r="E5073" t="str">
            <v>Misc_Def_Credits-Other</v>
          </cell>
          <cell r="F5073" t="str">
            <v>289015     Bpa Agreement - Washington 10%</v>
          </cell>
          <cell r="G5073">
            <v>228</v>
          </cell>
        </row>
        <row r="5074">
          <cell r="D5074" t="str">
            <v>289016</v>
          </cell>
          <cell r="E5074" t="str">
            <v>Misc_Def_Credits-Other</v>
          </cell>
          <cell r="F5074" t="str">
            <v>289016     Idaho Residential</v>
          </cell>
          <cell r="G5074">
            <v>228</v>
          </cell>
        </row>
        <row r="5075">
          <cell r="D5075" t="str">
            <v>289017</v>
          </cell>
          <cell r="E5075" t="str">
            <v>Misc_Def_Credits-Other</v>
          </cell>
          <cell r="F5075" t="str">
            <v>289017     Idaho - Commercial &amp; Irrigation</v>
          </cell>
          <cell r="G5075">
            <v>228</v>
          </cell>
        </row>
        <row r="5076">
          <cell r="D5076" t="str">
            <v>289018</v>
          </cell>
          <cell r="E5076" t="str">
            <v>Misc_Def_Credits-Other</v>
          </cell>
          <cell r="F5076" t="str">
            <v>289018     Montana Residentail</v>
          </cell>
          <cell r="G5076">
            <v>228</v>
          </cell>
        </row>
        <row r="5077">
          <cell r="D5077" t="str">
            <v>289019</v>
          </cell>
          <cell r="E5077" t="str">
            <v>Misc_Def_Credits-Other</v>
          </cell>
          <cell r="F5077" t="str">
            <v>289019     Montana Commercial &amp; Irrigation</v>
          </cell>
          <cell r="G5077">
            <v>228</v>
          </cell>
        </row>
        <row r="5078">
          <cell r="D5078" t="str">
            <v>289020</v>
          </cell>
          <cell r="E5078" t="str">
            <v>Misc_Def_Credits-Other</v>
          </cell>
          <cell r="F5078" t="str">
            <v>289020     BPA Agreement - Montana 10%</v>
          </cell>
          <cell r="G5078">
            <v>228</v>
          </cell>
        </row>
        <row r="5080">
          <cell r="D5080" t="str">
            <v>289201</v>
          </cell>
          <cell r="E5080" t="str">
            <v>Misc_Def_Credits-Other</v>
          </cell>
          <cell r="F5080" t="str">
            <v>289201     N. Umpqua - Tributary Enhancement Liabil</v>
          </cell>
          <cell r="G5080">
            <v>228</v>
          </cell>
        </row>
        <row r="5081">
          <cell r="D5081" t="str">
            <v>289202</v>
          </cell>
          <cell r="E5081" t="str">
            <v>Misc_Def_Credits-Other</v>
          </cell>
          <cell r="F5081" t="str">
            <v>289202     N. Umpqua - L-T Monitoring &amp; Predator Co</v>
          </cell>
          <cell r="G5081">
            <v>228</v>
          </cell>
        </row>
        <row r="5082">
          <cell r="D5082" t="str">
            <v>289203</v>
          </cell>
          <cell r="E5082" t="str">
            <v>Misc_Def_Credits-Other</v>
          </cell>
          <cell r="F5082" t="str">
            <v>289203     N. Umpqua - Mitigation Liability</v>
          </cell>
          <cell r="G5082">
            <v>228</v>
          </cell>
        </row>
        <row r="5083">
          <cell r="D5083" t="str">
            <v>289204</v>
          </cell>
          <cell r="E5083" t="str">
            <v>Misc_Def_Credits-Other</v>
          </cell>
          <cell r="F5083" t="str">
            <v>289204     N. Umpqua - Oversight Costs Liability</v>
          </cell>
          <cell r="G5083">
            <v>228</v>
          </cell>
        </row>
        <row r="5085">
          <cell r="D5085" t="str">
            <v>289211</v>
          </cell>
          <cell r="E5085" t="str">
            <v>Misc_Def_Credits-Other</v>
          </cell>
          <cell r="F5085" t="str">
            <v>289211     Bear River - Conservation Hatchery Prgrm</v>
          </cell>
          <cell r="G5085">
            <v>228</v>
          </cell>
        </row>
        <row r="5086">
          <cell r="D5086" t="str">
            <v>289212</v>
          </cell>
          <cell r="E5086" t="str">
            <v>Misc_Def_Credits-Other</v>
          </cell>
          <cell r="F5086" t="str">
            <v>289212     Bear River - Habitat Enhance &amp; Restoratn</v>
          </cell>
          <cell r="G5086">
            <v>228</v>
          </cell>
        </row>
        <row r="5087">
          <cell r="D5087" t="str">
            <v>289213</v>
          </cell>
          <cell r="E5087" t="str">
            <v>Misc_Def_Credits-Other</v>
          </cell>
          <cell r="F5087" t="str">
            <v>289213     Bear River - Land &amp; Water Acquisition Li</v>
          </cell>
          <cell r="G5087">
            <v>228</v>
          </cell>
        </row>
        <row r="5088">
          <cell r="D5088" t="str">
            <v>289214</v>
          </cell>
          <cell r="E5088" t="str">
            <v>Misc_Def_Credits-Other</v>
          </cell>
          <cell r="F5088" t="str">
            <v>289214     Bear River - Other Settlement Agreements</v>
          </cell>
          <cell r="G5088">
            <v>228</v>
          </cell>
        </row>
        <row r="5089">
          <cell r="D5089" t="str">
            <v>289301</v>
          </cell>
          <cell r="E5089" t="str">
            <v>Misc_Def_Credits-Other</v>
          </cell>
          <cell r="F5089" t="str">
            <v>289301     Paribas Futures 5310</v>
          </cell>
          <cell r="G5089">
            <v>228</v>
          </cell>
        </row>
        <row r="5091">
          <cell r="D5091" t="str">
            <v>289302</v>
          </cell>
          <cell r="E5091" t="str">
            <v>Misc_Def_Credits-Other</v>
          </cell>
          <cell r="F5091" t="str">
            <v>289302     Itol Gas &amp; Electric</v>
          </cell>
          <cell r="G5091">
            <v>228</v>
          </cell>
        </row>
        <row r="5092">
          <cell r="D5092" t="str">
            <v>289303</v>
          </cell>
          <cell r="E5092" t="str">
            <v>Misc_Def_Credits-Other</v>
          </cell>
          <cell r="F5092" t="str">
            <v>289303     Enron Capital And Trade</v>
          </cell>
          <cell r="G5092">
            <v>228</v>
          </cell>
        </row>
        <row r="5093">
          <cell r="D5093" t="str">
            <v>289304</v>
          </cell>
          <cell r="E5093" t="str">
            <v>Misc_Def_Credits-Other</v>
          </cell>
          <cell r="F5093" t="str">
            <v>289304     Williams Energy Services Co</v>
          </cell>
          <cell r="G5093">
            <v>228</v>
          </cell>
        </row>
        <row r="5094">
          <cell r="D5094" t="str">
            <v>289305</v>
          </cell>
          <cell r="E5094" t="str">
            <v>Misc_Def_Credits-Other</v>
          </cell>
          <cell r="F5094" t="str">
            <v>289305     Dupont Power Mktg</v>
          </cell>
          <cell r="G5094">
            <v>228</v>
          </cell>
        </row>
        <row r="5095">
          <cell r="D5095" t="str">
            <v>289306</v>
          </cell>
          <cell r="E5095" t="str">
            <v>Misc_Def_Credits-Other</v>
          </cell>
          <cell r="F5095" t="str">
            <v>289306     Aquila Power Corp</v>
          </cell>
          <cell r="G5095">
            <v>228</v>
          </cell>
        </row>
        <row r="5096">
          <cell r="D5096" t="str">
            <v>289307</v>
          </cell>
          <cell r="E5096" t="str">
            <v>Misc_Def_Credits-Other</v>
          </cell>
          <cell r="F5096" t="str">
            <v>289307     Eastern Energy Marketing</v>
          </cell>
          <cell r="G5096">
            <v>228</v>
          </cell>
        </row>
        <row r="5097">
          <cell r="D5097" t="str">
            <v>289308</v>
          </cell>
          <cell r="E5097" t="str">
            <v>Misc_Def_Credits-Other</v>
          </cell>
          <cell r="F5097" t="str">
            <v>289308     Electric Clearinghouse Inc</v>
          </cell>
          <cell r="G5097">
            <v>228</v>
          </cell>
        </row>
        <row r="5098">
          <cell r="D5098" t="str">
            <v>289309</v>
          </cell>
          <cell r="E5098" t="str">
            <v>Misc_Def_Credits-Other</v>
          </cell>
          <cell r="F5098" t="str">
            <v>289309     Conoco Inc</v>
          </cell>
          <cell r="G5098">
            <v>228</v>
          </cell>
        </row>
        <row r="5099">
          <cell r="D5099" t="str">
            <v>289310</v>
          </cell>
          <cell r="E5099" t="str">
            <v>Misc_Def_Credits-Other</v>
          </cell>
          <cell r="F5099" t="str">
            <v>289310     Southern Co Energy Marketing Lp</v>
          </cell>
          <cell r="G5099">
            <v>228</v>
          </cell>
        </row>
        <row r="5100">
          <cell r="D5100" t="str">
            <v>289311</v>
          </cell>
          <cell r="E5100" t="str">
            <v>Misc_Def_Credits-Other</v>
          </cell>
          <cell r="F5100" t="str">
            <v>289311     Np Energy Inc</v>
          </cell>
          <cell r="G5100">
            <v>228</v>
          </cell>
        </row>
        <row r="5101">
          <cell r="D5101" t="str">
            <v>289312</v>
          </cell>
          <cell r="E5101" t="str">
            <v>Misc_Def_Credits-Other</v>
          </cell>
          <cell r="F5101" t="str">
            <v>289312     Noram Energy Services</v>
          </cell>
          <cell r="G5101">
            <v>228</v>
          </cell>
        </row>
        <row r="5102">
          <cell r="D5102" t="str">
            <v>289313</v>
          </cell>
          <cell r="E5102" t="str">
            <v>Misc_Def_Credits-Other</v>
          </cell>
          <cell r="F5102" t="str">
            <v>289313     Sempro Energy Trading Corp</v>
          </cell>
          <cell r="G5102">
            <v>228</v>
          </cell>
        </row>
        <row r="5103">
          <cell r="D5103" t="str">
            <v>289314</v>
          </cell>
          <cell r="E5103" t="str">
            <v>Misc_Def_Credits-Other</v>
          </cell>
          <cell r="F5103" t="str">
            <v>289314     Ensearch Energy Services</v>
          </cell>
          <cell r="G5103">
            <v>228</v>
          </cell>
        </row>
        <row r="5104">
          <cell r="D5104" t="str">
            <v>289315</v>
          </cell>
          <cell r="E5104" t="str">
            <v>Misc_Def_Credits-Other</v>
          </cell>
          <cell r="F5104" t="str">
            <v>289315     AVISTA</v>
          </cell>
          <cell r="G5104">
            <v>228</v>
          </cell>
        </row>
        <row r="5105">
          <cell r="D5105" t="str">
            <v>289316</v>
          </cell>
          <cell r="E5105" t="str">
            <v>Misc_Def_Credits-Other</v>
          </cell>
          <cell r="F5105" t="str">
            <v>289316     American Elect Power Serv Corp</v>
          </cell>
          <cell r="G5105">
            <v>228</v>
          </cell>
        </row>
        <row r="5106">
          <cell r="D5106" t="str">
            <v>289317</v>
          </cell>
          <cell r="E5106" t="str">
            <v>Misc_Def_Credits-Other</v>
          </cell>
          <cell r="F5106" t="str">
            <v>289317     Amoco Energy Trading Corp</v>
          </cell>
          <cell r="G5106">
            <v>228</v>
          </cell>
        </row>
        <row r="5107">
          <cell r="D5107" t="str">
            <v>289902</v>
          </cell>
          <cell r="E5107" t="str">
            <v>Misc_Def_Credits-Other</v>
          </cell>
          <cell r="F5107" t="str">
            <v>289902     Emission Allowance Sales Proceeds</v>
          </cell>
          <cell r="G5107">
            <v>228</v>
          </cell>
        </row>
        <row r="5111">
          <cell r="D5111" t="str">
            <v>289009</v>
          </cell>
          <cell r="E5111" t="str">
            <v>Misc_DefCred_ORDSM_NPV</v>
          </cell>
          <cell r="F5111" t="str">
            <v>289009     Oregon DSM Loans NPV Unearned Income</v>
          </cell>
          <cell r="G5111">
            <v>229</v>
          </cell>
        </row>
        <row r="5115">
          <cell r="D5115" t="str">
            <v>289005</v>
          </cell>
          <cell r="E5115" t="str">
            <v>Misc_Def_Credits-Oth_&gt;1</v>
          </cell>
          <cell r="F5115" t="str">
            <v>289005     Unearned Joint Use Pole Contact Revenue</v>
          </cell>
          <cell r="G5115">
            <v>230</v>
          </cell>
        </row>
        <row r="5116">
          <cell r="D5116" t="str">
            <v>289008</v>
          </cell>
          <cell r="E5116" t="str">
            <v>Misc_Def_Credits-Oth_&gt;1</v>
          </cell>
          <cell r="F5116" t="str">
            <v>289008     Deferred Revenue - Lease Incentives</v>
          </cell>
          <cell r="G5116">
            <v>230</v>
          </cell>
        </row>
        <row r="5117">
          <cell r="D5117" t="str">
            <v>289499</v>
          </cell>
          <cell r="E5117" t="str">
            <v>Misc_Def_Credits-Oth_&gt;1</v>
          </cell>
          <cell r="F5117" t="str">
            <v>289499     FERC Filing  - UK GAAP</v>
          </cell>
          <cell r="G5117">
            <v>230</v>
          </cell>
        </row>
        <row r="5121">
          <cell r="D5121" t="str">
            <v>289998</v>
          </cell>
          <cell r="E5121" t="str">
            <v>Misc_DefCredOth_CustCont</v>
          </cell>
          <cell r="F5121" t="str">
            <v>289998     Customer Contributions - UK GAAP</v>
          </cell>
          <cell r="G5121">
            <v>231</v>
          </cell>
        </row>
        <row r="5125">
          <cell r="D5125" t="str">
            <v>289999</v>
          </cell>
          <cell r="E5125" t="str">
            <v>Misc_DefCredOth_Def_Cred</v>
          </cell>
          <cell r="F5125" t="str">
            <v>289999     Other Deferred Credits</v>
          </cell>
          <cell r="G5125">
            <v>232</v>
          </cell>
        </row>
        <row r="5130">
          <cell r="D5130" t="str">
            <v>286000</v>
          </cell>
          <cell r="E5130" t="str">
            <v>Unam_Gain_on_Reacq_Debt</v>
          </cell>
          <cell r="F5130" t="str">
            <v>286000     Unamortized Gain on Reacquired Debt</v>
          </cell>
          <cell r="G5130">
            <v>233</v>
          </cell>
        </row>
        <row r="5131">
          <cell r="D5131" t="str">
            <v>286001</v>
          </cell>
          <cell r="E5131" t="str">
            <v>Unam_Gain_on_Reacq_Debt</v>
          </cell>
          <cell r="F5131" t="str">
            <v>286001     7 1/2% Series Up&amp;L Fmb Due 2002</v>
          </cell>
          <cell r="G5131">
            <v>233</v>
          </cell>
        </row>
        <row r="5132">
          <cell r="D5132" t="str">
            <v>286002</v>
          </cell>
          <cell r="E5132" t="str">
            <v>Unam_Gain_on_Reacq_Debt</v>
          </cell>
          <cell r="F5132" t="str">
            <v>286002     6 1/8% Series Emery Co. Pcrb Due 2004</v>
          </cell>
          <cell r="G5132">
            <v>233</v>
          </cell>
        </row>
        <row r="5133">
          <cell r="D5133" t="str">
            <v>286003</v>
          </cell>
          <cell r="E5133" t="str">
            <v>Unam_Gain_on_Reacq_Debt</v>
          </cell>
          <cell r="F5133" t="str">
            <v>286003     6 1/8% Series Carbon Co. Pcrb Due 2004</v>
          </cell>
          <cell r="G5133">
            <v>233</v>
          </cell>
        </row>
        <row r="5134">
          <cell r="D5134" t="str">
            <v>286004</v>
          </cell>
          <cell r="E5134" t="str">
            <v>Unam_Gain_on_Reacq_Debt</v>
          </cell>
          <cell r="F5134" t="str">
            <v>286004     6 1/8% Series Lincoln Co. Pcrb Due 2004</v>
          </cell>
          <cell r="G5134">
            <v>233</v>
          </cell>
        </row>
        <row r="5135">
          <cell r="D5135" t="str">
            <v>286005</v>
          </cell>
          <cell r="E5135" t="str">
            <v>Unam_Gain_on_Reacq_Debt</v>
          </cell>
          <cell r="F5135" t="str">
            <v>286005     8 1/4% Series Up&amp;L Fmb Due 2007</v>
          </cell>
          <cell r="G5135">
            <v>233</v>
          </cell>
        </row>
        <row r="5136">
          <cell r="D5136" t="str">
            <v>286006</v>
          </cell>
          <cell r="E5136" t="str">
            <v>Unam_Gain_on_Reacq_Debt</v>
          </cell>
          <cell r="F5136" t="str">
            <v>286006     7 3/4% Series Pp&amp;L Fmb Due 2002</v>
          </cell>
          <cell r="G5136">
            <v>233</v>
          </cell>
        </row>
        <row r="5137">
          <cell r="D5137" t="str">
            <v>286007</v>
          </cell>
          <cell r="E5137" t="str">
            <v>Unam_Gain_on_Reacq_Debt</v>
          </cell>
          <cell r="F5137" t="str">
            <v>286007     7 7/8% Series Pp&amp;L Fmb Due 2001</v>
          </cell>
          <cell r="G5137">
            <v>233</v>
          </cell>
        </row>
        <row r="5138">
          <cell r="D5138" t="str">
            <v>286008</v>
          </cell>
          <cell r="E5138" t="str">
            <v>Unam_Gain_on_Reacq_Debt</v>
          </cell>
          <cell r="F5138" t="str">
            <v>286008     8% Series Pp&amp;L Fmb Due 2001</v>
          </cell>
          <cell r="G5138">
            <v>233</v>
          </cell>
        </row>
        <row r="5139">
          <cell r="D5139" t="str">
            <v>286009</v>
          </cell>
          <cell r="E5139" t="str">
            <v>Unam_Gain_on_Reacq_Debt</v>
          </cell>
          <cell r="F5139" t="str">
            <v>286009     8% Series Pp&amp;L Fmb Due 1999</v>
          </cell>
          <cell r="G5139">
            <v>233</v>
          </cell>
        </row>
        <row r="5140">
          <cell r="D5140" t="str">
            <v>286010</v>
          </cell>
          <cell r="E5140" t="str">
            <v>Unam_Gain_on_Reacq_Debt</v>
          </cell>
          <cell r="F5140" t="str">
            <v>286010     First Mtg Bond 10% Due 1 1 06</v>
          </cell>
          <cell r="G5140">
            <v>233</v>
          </cell>
        </row>
        <row r="5144">
          <cell r="D5144" t="str">
            <v>289399</v>
          </cell>
          <cell r="E5144" t="str">
            <v>Other_Def_Credit_Reclass</v>
          </cell>
          <cell r="F5144" t="str">
            <v>289399     Other Deferred Credits - Reclass to Curr</v>
          </cell>
          <cell r="G5144">
            <v>234</v>
          </cell>
        </row>
        <row r="5145">
          <cell r="D5145" t="str">
            <v>285499</v>
          </cell>
          <cell r="E5145" t="str">
            <v>Other_Def_Credit_Reclass</v>
          </cell>
          <cell r="F5145" t="str">
            <v>285499     Customer Advances - Reclass to Current</v>
          </cell>
          <cell r="G5145">
            <v>234</v>
          </cell>
        </row>
        <row r="5146">
          <cell r="D5146" t="str">
            <v>289899</v>
          </cell>
          <cell r="E5146" t="str">
            <v>Other_Def_Credit_Reclass</v>
          </cell>
          <cell r="F5146" t="str">
            <v>289899     Deferred Compensation - Reclass to Curre</v>
          </cell>
          <cell r="G5146">
            <v>234</v>
          </cell>
        </row>
        <row r="5147">
          <cell r="D5147" t="str">
            <v>289929</v>
          </cell>
          <cell r="E5147" t="str">
            <v>Other_Def_Credit_Reclass</v>
          </cell>
          <cell r="F5147" t="str">
            <v>289929     Service Deposits - Reclass to Current</v>
          </cell>
          <cell r="G5147">
            <v>234</v>
          </cell>
        </row>
        <row r="5148">
          <cell r="D5148" t="str">
            <v>289919</v>
          </cell>
          <cell r="E5148" t="str">
            <v>Other_Def_Credit_Reclass</v>
          </cell>
          <cell r="F5148" t="str">
            <v>289919     Contracts/Buyouts - Reclass to Current</v>
          </cell>
          <cell r="G5148">
            <v>234</v>
          </cell>
        </row>
        <row r="5152">
          <cell r="D5152" t="str">
            <v>289519</v>
          </cell>
          <cell r="E5152" t="str">
            <v>Other_Def_Cr_Rcl_Mine</v>
          </cell>
          <cell r="F5152" t="str">
            <v>289519     Mining Provisions - Reclass to Current</v>
          </cell>
          <cell r="G5152">
            <v>235</v>
          </cell>
        </row>
        <row r="5156">
          <cell r="D5156" t="str">
            <v>284949</v>
          </cell>
          <cell r="E5156" t="str">
            <v>Other_Def_Cr_Rcl_Decom</v>
          </cell>
          <cell r="F5156" t="str">
            <v>284949     Decom Provisions - Reclass to Current</v>
          </cell>
          <cell r="G5156">
            <v>236</v>
          </cell>
        </row>
        <row r="5160">
          <cell r="D5160" t="str">
            <v>280309</v>
          </cell>
          <cell r="E5160" t="str">
            <v>Other_Def_Cr_Rcl_Oth</v>
          </cell>
          <cell r="F5160" t="str">
            <v>280309     Prop Insur Provisions - Reclass to Curre</v>
          </cell>
          <cell r="G5160">
            <v>237</v>
          </cell>
        </row>
        <row r="5161">
          <cell r="D5161" t="str">
            <v>280314</v>
          </cell>
          <cell r="E5161" t="str">
            <v>Other_Def_Cr_Rcl_Oth</v>
          </cell>
          <cell r="F5161" t="str">
            <v>280314     I &amp; D Provisions - Reclass to Current</v>
          </cell>
          <cell r="G5161">
            <v>237</v>
          </cell>
        </row>
        <row r="5166">
          <cell r="D5166" t="str">
            <v>290000</v>
          </cell>
          <cell r="E5166" t="str">
            <v>Minority_Interest_Liab</v>
          </cell>
          <cell r="F5166" t="str">
            <v>290000     Minority Interest</v>
          </cell>
          <cell r="G5166">
            <v>238</v>
          </cell>
        </row>
        <row r="5167">
          <cell r="D5167" t="str">
            <v>290200</v>
          </cell>
          <cell r="E5167" t="str">
            <v>Minority_Interest_Liab</v>
          </cell>
          <cell r="F5167" t="str">
            <v>290200     FAS 115 Minority</v>
          </cell>
          <cell r="G5167">
            <v>238</v>
          </cell>
        </row>
        <row r="5176">
          <cell r="D5176" t="str">
            <v>270000</v>
          </cell>
          <cell r="E5176" t="str">
            <v>First_Mortgage_Bonds</v>
          </cell>
          <cell r="F5176" t="str">
            <v>270000     Long-term Debt-First Mortgage Bonds</v>
          </cell>
          <cell r="G5176">
            <v>239</v>
          </cell>
        </row>
        <row r="5177">
          <cell r="D5177" t="str">
            <v>270246</v>
          </cell>
          <cell r="E5177" t="str">
            <v>First_Mortgage_Bonds</v>
          </cell>
          <cell r="F5177" t="str">
            <v>270246     8.271% Fmb C-U Series (Rea) Due 2010</v>
          </cell>
          <cell r="G5177">
            <v>239</v>
          </cell>
        </row>
        <row r="5178">
          <cell r="D5178" t="str">
            <v>270247</v>
          </cell>
          <cell r="E5178" t="str">
            <v>First_Mortgage_Bonds</v>
          </cell>
          <cell r="F5178" t="str">
            <v>270247     7.978% Fmb C-U Series (Rea) Due 2011</v>
          </cell>
          <cell r="G5178">
            <v>239</v>
          </cell>
        </row>
        <row r="5179">
          <cell r="D5179" t="str">
            <v>270248</v>
          </cell>
          <cell r="E5179" t="str">
            <v>First_Mortgage_Bonds</v>
          </cell>
          <cell r="F5179" t="str">
            <v>270248     8.493% Fmb C-U Series (Rea) Due 2012</v>
          </cell>
          <cell r="G5179">
            <v>239</v>
          </cell>
        </row>
        <row r="5180">
          <cell r="D5180" t="str">
            <v>270249</v>
          </cell>
          <cell r="E5180" t="str">
            <v>First_Mortgage_Bonds</v>
          </cell>
          <cell r="F5180" t="str">
            <v>270249     8.797% Fmb C-U Series (Rea) Due 2013</v>
          </cell>
          <cell r="G5180">
            <v>239</v>
          </cell>
        </row>
        <row r="5181">
          <cell r="D5181" t="str">
            <v>270250</v>
          </cell>
          <cell r="E5181" t="str">
            <v>First_Mortgage_Bonds</v>
          </cell>
          <cell r="F5181" t="str">
            <v>270250     8.734% Fmb C-U Series (Rea) Due 2014</v>
          </cell>
          <cell r="G5181">
            <v>239</v>
          </cell>
        </row>
        <row r="5182">
          <cell r="D5182" t="str">
            <v>270251</v>
          </cell>
          <cell r="E5182" t="str">
            <v>First_Mortgage_Bonds</v>
          </cell>
          <cell r="F5182" t="str">
            <v>270251     8.294% Fmb C-U Series (Rea) Due 2015</v>
          </cell>
          <cell r="G5182">
            <v>239</v>
          </cell>
        </row>
        <row r="5183">
          <cell r="D5183" t="str">
            <v>270252</v>
          </cell>
          <cell r="E5183" t="str">
            <v>First_Mortgage_Bonds</v>
          </cell>
          <cell r="F5183" t="str">
            <v>270252     8.635% Fmb C-U Series (Rea) Due 2016</v>
          </cell>
          <cell r="G5183">
            <v>239</v>
          </cell>
        </row>
        <row r="5184">
          <cell r="D5184" t="str">
            <v>270253</v>
          </cell>
          <cell r="E5184" t="str">
            <v>First_Mortgage_Bonds</v>
          </cell>
          <cell r="F5184" t="str">
            <v>270253     8.470% Fmb C-U Series (Rea) Due 2017</v>
          </cell>
          <cell r="G5184">
            <v>239</v>
          </cell>
        </row>
        <row r="5185">
          <cell r="D5185" t="str">
            <v>270254</v>
          </cell>
          <cell r="E5185" t="str">
            <v>First_Mortgage_Bonds</v>
          </cell>
          <cell r="F5185" t="str">
            <v>270254     6 3/4% Due Fmb Due 4/1/2005</v>
          </cell>
          <cell r="G5185">
            <v>239</v>
          </cell>
        </row>
        <row r="5186">
          <cell r="D5186" t="str">
            <v>270255</v>
          </cell>
          <cell r="E5186" t="str">
            <v>First_Mortgage_Bonds</v>
          </cell>
          <cell r="F5186" t="str">
            <v>270255     5.65% Due FMB Due 11/1/2006</v>
          </cell>
          <cell r="G5186">
            <v>239</v>
          </cell>
        </row>
        <row r="5187">
          <cell r="D5187" t="str">
            <v>270256</v>
          </cell>
          <cell r="E5187" t="str">
            <v>First_Mortgage_Bonds</v>
          </cell>
          <cell r="F5187" t="str">
            <v>270256     6.90% FMB Due 11/15/2011</v>
          </cell>
          <cell r="G5187">
            <v>239</v>
          </cell>
        </row>
        <row r="5188">
          <cell r="D5188" t="str">
            <v>270257</v>
          </cell>
          <cell r="E5188" t="str">
            <v>First_Mortgage_Bonds</v>
          </cell>
          <cell r="F5188" t="str">
            <v>270257     7.70% FMB Due 11/15/2031</v>
          </cell>
          <cell r="G5188">
            <v>239</v>
          </cell>
        </row>
        <row r="5189">
          <cell r="D5189" t="str">
            <v>270258</v>
          </cell>
          <cell r="E5189" t="str">
            <v>First_Mortgage_Bonds</v>
          </cell>
          <cell r="F5189" t="str">
            <v>270258     4.30% FMB Due 9/15/2008)</v>
          </cell>
          <cell r="G5189">
            <v>239</v>
          </cell>
        </row>
        <row r="5190">
          <cell r="D5190" t="str">
            <v>270259</v>
          </cell>
          <cell r="E5190" t="str">
            <v>First_Mortgage_Bonds</v>
          </cell>
          <cell r="F5190" t="str">
            <v>270259     5.45% FMB Due 9/15/2013)</v>
          </cell>
          <cell r="G5190">
            <v>239</v>
          </cell>
        </row>
        <row r="5191">
          <cell r="D5191" t="str">
            <v>270260</v>
          </cell>
          <cell r="E5191" t="str">
            <v>First_Mortgage_Bonds</v>
          </cell>
          <cell r="F5191" t="str">
            <v>270260     4.95% FMB Due 8/15/2014</v>
          </cell>
          <cell r="G5191">
            <v>239</v>
          </cell>
        </row>
        <row r="5192">
          <cell r="D5192" t="str">
            <v>270261</v>
          </cell>
          <cell r="E5192" t="str">
            <v>First_Mortgage_Bonds</v>
          </cell>
          <cell r="F5192" t="str">
            <v>270261     5.90% FMB Due 8/15/2034</v>
          </cell>
          <cell r="G5192">
            <v>239</v>
          </cell>
        </row>
        <row r="5193">
          <cell r="D5193" t="str">
            <v>270262</v>
          </cell>
          <cell r="E5193" t="str">
            <v>First_Mortgage_Bonds</v>
          </cell>
          <cell r="F5193" t="str">
            <v>270262     5.25% FMB Due 6/15/2035</v>
          </cell>
          <cell r="G5193">
            <v>239</v>
          </cell>
        </row>
        <row r="5194">
          <cell r="D5194" t="str">
            <v>270400</v>
          </cell>
          <cell r="E5194" t="str">
            <v>First_Mortgage_Bonds</v>
          </cell>
          <cell r="F5194" t="str">
            <v>270400     Bond Discount</v>
          </cell>
          <cell r="G5194">
            <v>239</v>
          </cell>
        </row>
        <row r="5195">
          <cell r="D5195" t="str">
            <v>270401</v>
          </cell>
          <cell r="E5195" t="str">
            <v>First_Mortgage_Bonds</v>
          </cell>
          <cell r="F5195" t="str">
            <v>270401     Amortization - Bond Discount</v>
          </cell>
          <cell r="G5195">
            <v>239</v>
          </cell>
        </row>
        <row r="5196">
          <cell r="D5196" t="str">
            <v>270594</v>
          </cell>
          <cell r="E5196" t="str">
            <v>First_Mortgage_Bonds</v>
          </cell>
          <cell r="F5196" t="str">
            <v>270594     KFalls Tax Exempt Senior Lien Bonds</v>
          </cell>
          <cell r="G5196">
            <v>239</v>
          </cell>
        </row>
        <row r="5197">
          <cell r="D5197" t="str">
            <v>270595</v>
          </cell>
          <cell r="E5197" t="str">
            <v>First_Mortgage_Bonds</v>
          </cell>
          <cell r="F5197" t="str">
            <v>270595     KFalls Taxable Senior Lien Bonds</v>
          </cell>
          <cell r="G5197">
            <v>239</v>
          </cell>
        </row>
        <row r="5198">
          <cell r="D5198" t="str">
            <v>270596</v>
          </cell>
          <cell r="E5198" t="str">
            <v>First_Mortgage_Bonds</v>
          </cell>
          <cell r="F5198" t="str">
            <v>270596     KFalls Taxable Second Lien Bonds</v>
          </cell>
          <cell r="G5198">
            <v>239</v>
          </cell>
        </row>
        <row r="5199">
          <cell r="D5199" t="str">
            <v>270597</v>
          </cell>
          <cell r="E5199" t="str">
            <v>First_Mortgage_Bonds</v>
          </cell>
          <cell r="F5199" t="str">
            <v>270597     KFalls Tax Exempt 2003 Senior Bonds</v>
          </cell>
          <cell r="G5199">
            <v>239</v>
          </cell>
        </row>
        <row r="5200">
          <cell r="D5200" t="str">
            <v>270598</v>
          </cell>
          <cell r="E5200" t="str">
            <v>First_Mortgage_Bonds</v>
          </cell>
          <cell r="F5200" t="str">
            <v>270598     KFalls Taxable 2003 Senior Bonds</v>
          </cell>
          <cell r="G5200">
            <v>239</v>
          </cell>
        </row>
        <row r="5205">
          <cell r="D5205" t="str">
            <v>274000</v>
          </cell>
          <cell r="E5205" t="str">
            <v>Med-Term_Notes</v>
          </cell>
          <cell r="F5205" t="str">
            <v>274000     Medium-term Debt</v>
          </cell>
          <cell r="G5205">
            <v>240</v>
          </cell>
        </row>
        <row r="5206">
          <cell r="D5206" t="str">
            <v>274305</v>
          </cell>
          <cell r="E5206" t="str">
            <v>Med-Term_Notes</v>
          </cell>
          <cell r="F5206" t="str">
            <v>274305     Med-Term Note Ser B 8.90% Due 2/15/01</v>
          </cell>
          <cell r="G5206">
            <v>240</v>
          </cell>
        </row>
        <row r="5207">
          <cell r="D5207" t="str">
            <v>274306</v>
          </cell>
          <cell r="E5207" t="str">
            <v>Med-Term_Notes</v>
          </cell>
          <cell r="F5207" t="str">
            <v>274306     Med-Term Note Ser B 8.80% Due 2/15/01</v>
          </cell>
          <cell r="G5207">
            <v>240</v>
          </cell>
        </row>
        <row r="5208">
          <cell r="D5208" t="str">
            <v>274307</v>
          </cell>
          <cell r="E5208" t="str">
            <v>Med-Term_Notes</v>
          </cell>
          <cell r="F5208" t="str">
            <v>274307     Med-Term Note Ser B 8.88% Due 2/15/01</v>
          </cell>
          <cell r="G5208">
            <v>240</v>
          </cell>
        </row>
        <row r="5209">
          <cell r="D5209" t="str">
            <v>274308</v>
          </cell>
          <cell r="E5209" t="str">
            <v>Med-Term_Notes</v>
          </cell>
          <cell r="F5209" t="str">
            <v>274308     Med-Term Note Ser B 8.90% Due 2/15/01</v>
          </cell>
          <cell r="G5209">
            <v>240</v>
          </cell>
        </row>
        <row r="5210">
          <cell r="D5210" t="str">
            <v>274309</v>
          </cell>
          <cell r="E5210" t="str">
            <v>Med-Term_Notes</v>
          </cell>
          <cell r="F5210" t="str">
            <v>274309     Med-Term Note Ser.C 9% Due 9/1/03</v>
          </cell>
          <cell r="G5210">
            <v>240</v>
          </cell>
        </row>
        <row r="5211">
          <cell r="D5211" t="str">
            <v>274310</v>
          </cell>
          <cell r="E5211" t="str">
            <v>Med-Term_Notes</v>
          </cell>
          <cell r="F5211" t="str">
            <v>274310     Med-Term Note Ser.A 8.87% Due 6/20/97</v>
          </cell>
          <cell r="G5211">
            <v>240</v>
          </cell>
        </row>
        <row r="5212">
          <cell r="D5212" t="str">
            <v>274312</v>
          </cell>
          <cell r="E5212" t="str">
            <v>Med-Term_Notes</v>
          </cell>
          <cell r="F5212" t="str">
            <v>274312     Med-Term Note Ser.A 9.10% Due 3/1/01</v>
          </cell>
          <cell r="G5212">
            <v>240</v>
          </cell>
        </row>
        <row r="5213">
          <cell r="D5213" t="str">
            <v>274320</v>
          </cell>
          <cell r="E5213" t="str">
            <v>Med-Term_Notes</v>
          </cell>
          <cell r="F5213" t="str">
            <v>274320     Med-Term Note Ser.C 9.12% 7/5/01</v>
          </cell>
          <cell r="G5213">
            <v>240</v>
          </cell>
        </row>
        <row r="5214">
          <cell r="D5214" t="str">
            <v>274321</v>
          </cell>
          <cell r="E5214" t="str">
            <v>Med-Term_Notes</v>
          </cell>
          <cell r="F5214" t="str">
            <v>274321     Med-Term Note Ser.C 8.94% Due 7/6/98</v>
          </cell>
          <cell r="G5214">
            <v>240</v>
          </cell>
        </row>
        <row r="5215">
          <cell r="D5215" t="str">
            <v>274322</v>
          </cell>
          <cell r="E5215" t="str">
            <v>Med-Term_Notes</v>
          </cell>
          <cell r="F5215" t="str">
            <v>274322     Med-Term Note Ser.C 9.12% Due 7/5/01</v>
          </cell>
          <cell r="G5215">
            <v>240</v>
          </cell>
        </row>
        <row r="5216">
          <cell r="D5216" t="str">
            <v>274323</v>
          </cell>
          <cell r="E5216" t="str">
            <v>Med-Term_Notes</v>
          </cell>
          <cell r="F5216" t="str">
            <v>274323     Med-Term Note Ser.B 9.06% Due 7/9/91</v>
          </cell>
          <cell r="G5216">
            <v>240</v>
          </cell>
        </row>
        <row r="5217">
          <cell r="D5217" t="str">
            <v>274324</v>
          </cell>
          <cell r="E5217" t="str">
            <v>Med-Term_Notes</v>
          </cell>
          <cell r="F5217" t="str">
            <v>274324     Med-Term Note Ser.C 8.69% Due 7/16/96</v>
          </cell>
          <cell r="G5217">
            <v>240</v>
          </cell>
        </row>
        <row r="5218">
          <cell r="D5218" t="str">
            <v>274325</v>
          </cell>
          <cell r="E5218" t="str">
            <v>Med-Term_Notes</v>
          </cell>
          <cell r="F5218" t="str">
            <v>274325     Med-Term Note Ser.C 9.15% Due 7/16/01</v>
          </cell>
          <cell r="G5218">
            <v>240</v>
          </cell>
        </row>
        <row r="5219">
          <cell r="D5219" t="str">
            <v>274327</v>
          </cell>
          <cell r="E5219" t="str">
            <v>Med-Term_Notes</v>
          </cell>
          <cell r="F5219" t="str">
            <v>274327     Med-Term Note Ser.B 9.17% Due 7/17/01</v>
          </cell>
          <cell r="G5219">
            <v>240</v>
          </cell>
        </row>
        <row r="5220">
          <cell r="D5220" t="str">
            <v>274329</v>
          </cell>
          <cell r="E5220" t="str">
            <v>Med-Term_Notes</v>
          </cell>
          <cell r="F5220" t="str">
            <v>274329     Med-Term Note Ser.C 9.06% Due 7/23/01</v>
          </cell>
          <cell r="G5220">
            <v>240</v>
          </cell>
        </row>
        <row r="5221">
          <cell r="D5221" t="str">
            <v>274330</v>
          </cell>
          <cell r="E5221" t="str">
            <v>Med-Term_Notes</v>
          </cell>
          <cell r="F5221" t="str">
            <v>274330     Med-Term Note Ser.C 9.09% Due 7/24/01</v>
          </cell>
          <cell r="G5221">
            <v>240</v>
          </cell>
        </row>
        <row r="5222">
          <cell r="D5222" t="str">
            <v>274331</v>
          </cell>
          <cell r="E5222" t="str">
            <v>Med-Term_Notes</v>
          </cell>
          <cell r="F5222" t="str">
            <v>274331     Med-Term Note Ser.C 9.10% Due 7/30/01</v>
          </cell>
          <cell r="G5222">
            <v>240</v>
          </cell>
        </row>
        <row r="5223">
          <cell r="D5223" t="str">
            <v>274339</v>
          </cell>
          <cell r="E5223" t="str">
            <v>Med-Term_Notes</v>
          </cell>
          <cell r="F5223" t="str">
            <v>274339     Med-Term Note Ser.C 8.99% Due 8/7/01</v>
          </cell>
          <cell r="G5223">
            <v>240</v>
          </cell>
        </row>
        <row r="5224">
          <cell r="D5224" t="str">
            <v>274340</v>
          </cell>
          <cell r="E5224" t="str">
            <v>Med-Term_Notes</v>
          </cell>
          <cell r="F5224" t="str">
            <v>274340     Med-Term Note Ser.C 9.00% Due 8/8/01</v>
          </cell>
          <cell r="G5224">
            <v>240</v>
          </cell>
        </row>
        <row r="5225">
          <cell r="D5225" t="str">
            <v>274341</v>
          </cell>
          <cell r="E5225" t="str">
            <v>Med-Term_Notes</v>
          </cell>
          <cell r="F5225" t="str">
            <v>274341     Med-Term Note Ser.B 9.00% Due 8/8/01</v>
          </cell>
          <cell r="G5225">
            <v>240</v>
          </cell>
        </row>
        <row r="5226">
          <cell r="D5226" t="str">
            <v>274342</v>
          </cell>
          <cell r="E5226" t="str">
            <v>Med-Term_Notes</v>
          </cell>
          <cell r="F5226" t="str">
            <v>274342     Med-Term Note Ser.C 9.15% Due 8/9/11</v>
          </cell>
          <cell r="G5226">
            <v>240</v>
          </cell>
        </row>
        <row r="5227">
          <cell r="D5227" t="str">
            <v>274343</v>
          </cell>
          <cell r="E5227" t="str">
            <v>Med-Term_Notes</v>
          </cell>
          <cell r="F5227" t="str">
            <v>274343     Med-Term Note Ser.C 8.95% Due 9/1/11</v>
          </cell>
          <cell r="G5227">
            <v>240</v>
          </cell>
        </row>
        <row r="5228">
          <cell r="D5228" t="str">
            <v>274344</v>
          </cell>
          <cell r="E5228" t="str">
            <v>Med-Term_Notes</v>
          </cell>
          <cell r="F5228" t="str">
            <v>274344     Med-Term Note Ser.C 8.95% Due 9/1/11</v>
          </cell>
          <cell r="G5228">
            <v>240</v>
          </cell>
        </row>
        <row r="5229">
          <cell r="D5229" t="str">
            <v>274345</v>
          </cell>
          <cell r="E5229" t="str">
            <v>Med-Term_Notes</v>
          </cell>
          <cell r="F5229" t="str">
            <v>274345     Med-Term Note Ser.C 8.92% Due 9/1/11</v>
          </cell>
          <cell r="G5229">
            <v>240</v>
          </cell>
        </row>
        <row r="5230">
          <cell r="D5230" t="str">
            <v>274346</v>
          </cell>
          <cell r="E5230" t="str">
            <v>Med-Term_Notes</v>
          </cell>
          <cell r="F5230" t="str">
            <v>274346     Med Term Note Ser.C 8.53% Due 12/16/21</v>
          </cell>
          <cell r="G5230">
            <v>240</v>
          </cell>
        </row>
        <row r="5231">
          <cell r="D5231" t="str">
            <v>274347</v>
          </cell>
          <cell r="E5231" t="str">
            <v>Med-Term_Notes</v>
          </cell>
          <cell r="F5231" t="str">
            <v>274347     Med-Term Note Ser.C 8.29% Due 12/30/11</v>
          </cell>
          <cell r="G5231">
            <v>240</v>
          </cell>
        </row>
        <row r="5232">
          <cell r="D5232" t="str">
            <v>274348</v>
          </cell>
          <cell r="E5232" t="str">
            <v>Med-Term_Notes</v>
          </cell>
          <cell r="F5232" t="str">
            <v>274348     Med-Term Note Ser.C 8.375% Due 12/31/21</v>
          </cell>
          <cell r="G5232">
            <v>240</v>
          </cell>
        </row>
        <row r="5233">
          <cell r="D5233" t="str">
            <v>274349</v>
          </cell>
          <cell r="E5233" t="str">
            <v>Med-Term_Notes</v>
          </cell>
          <cell r="F5233" t="str">
            <v>274349     Med-Term Note Ser.C 8.26% Due 1/7/22</v>
          </cell>
          <cell r="G5233">
            <v>240</v>
          </cell>
        </row>
        <row r="5234">
          <cell r="D5234" t="str">
            <v>274350</v>
          </cell>
          <cell r="E5234" t="str">
            <v>Med-Term_Notes</v>
          </cell>
          <cell r="F5234" t="str">
            <v>274350     Med-Term Note Ser.C 8.27% Due 1/10/22</v>
          </cell>
          <cell r="G5234">
            <v>240</v>
          </cell>
        </row>
        <row r="5235">
          <cell r="D5235" t="str">
            <v>274351</v>
          </cell>
          <cell r="E5235" t="str">
            <v>Med-Term_Notes</v>
          </cell>
          <cell r="F5235" t="str">
            <v>274351     Med-Term Note Ser.C 8.26% Due 1/10/12</v>
          </cell>
          <cell r="G5235">
            <v>240</v>
          </cell>
        </row>
        <row r="5236">
          <cell r="D5236" t="str">
            <v>274352</v>
          </cell>
          <cell r="E5236" t="str">
            <v>Med-Term_Notes</v>
          </cell>
          <cell r="F5236" t="str">
            <v>274352     Med-Term Note Ser.C 7.67% Due 1/10/07</v>
          </cell>
          <cell r="G5236">
            <v>240</v>
          </cell>
        </row>
        <row r="5237">
          <cell r="D5237" t="str">
            <v>274353</v>
          </cell>
          <cell r="E5237" t="str">
            <v>Med-Term_Notes</v>
          </cell>
          <cell r="F5237" t="str">
            <v>274353     Med-Term Note Ser.C 8.28% Due 1/10/12</v>
          </cell>
          <cell r="G5237">
            <v>240</v>
          </cell>
        </row>
        <row r="5238">
          <cell r="D5238" t="str">
            <v>274354</v>
          </cell>
          <cell r="E5238" t="str">
            <v>Med-Term_Notes</v>
          </cell>
          <cell r="F5238" t="str">
            <v>274354     Med-Term Note Ser.C 8.25% Due 2/1/12</v>
          </cell>
          <cell r="G5238">
            <v>240</v>
          </cell>
        </row>
        <row r="5239">
          <cell r="D5239" t="str">
            <v>274355</v>
          </cell>
          <cell r="E5239" t="str">
            <v>Med-Term_Notes</v>
          </cell>
          <cell r="F5239" t="str">
            <v>274355     Med-Term Note Ser.D 7.86% Due 2/16/04</v>
          </cell>
          <cell r="G5239">
            <v>240</v>
          </cell>
        </row>
        <row r="5240">
          <cell r="D5240" t="str">
            <v>274356</v>
          </cell>
          <cell r="E5240" t="str">
            <v>Med-Term_Notes</v>
          </cell>
          <cell r="F5240" t="str">
            <v>274356     Med-Term Note Ser.D 7.81% Due 2/16/04</v>
          </cell>
          <cell r="G5240">
            <v>240</v>
          </cell>
        </row>
        <row r="5241">
          <cell r="D5241" t="str">
            <v>274359</v>
          </cell>
          <cell r="E5241" t="str">
            <v>Med-Term_Notes</v>
          </cell>
          <cell r="F5241" t="str">
            <v>274359     Med-Term Note Ser.D 7.79% Due 2/16/04</v>
          </cell>
          <cell r="G5241">
            <v>240</v>
          </cell>
        </row>
        <row r="5242">
          <cell r="D5242" t="str">
            <v>274363</v>
          </cell>
          <cell r="E5242" t="str">
            <v>Med-Term_Notes</v>
          </cell>
          <cell r="F5242" t="str">
            <v>274363     Med-Term Note Ser.D 7.75% Due 2/16/04</v>
          </cell>
          <cell r="G5242">
            <v>240</v>
          </cell>
        </row>
        <row r="5243">
          <cell r="D5243" t="str">
            <v>274374</v>
          </cell>
          <cell r="E5243" t="str">
            <v>Med-Term_Notes</v>
          </cell>
          <cell r="F5243" t="str">
            <v>274374     Med-Term Note Ser.D 7.20% Due 8/15/02</v>
          </cell>
          <cell r="G5243">
            <v>240</v>
          </cell>
        </row>
        <row r="5244">
          <cell r="D5244" t="str">
            <v>274375</v>
          </cell>
          <cell r="E5244" t="str">
            <v>Med-Term_Notes</v>
          </cell>
          <cell r="F5244" t="str">
            <v>274375     Med-Term Note Ser.D 7.20% Due 8/15/02</v>
          </cell>
          <cell r="G5244">
            <v>240</v>
          </cell>
        </row>
        <row r="5245">
          <cell r="D5245" t="str">
            <v>274376</v>
          </cell>
          <cell r="E5245" t="str">
            <v>Med-Term_Notes</v>
          </cell>
          <cell r="F5245" t="str">
            <v>274376     Med-Term Note Ser.D 7.20% Due 8/15/02</v>
          </cell>
          <cell r="G5245">
            <v>240</v>
          </cell>
        </row>
        <row r="5246">
          <cell r="D5246" t="str">
            <v>274377</v>
          </cell>
          <cell r="E5246" t="str">
            <v>Med-Term_Notes</v>
          </cell>
          <cell r="F5246" t="str">
            <v>274377     Med-Term Note Ser.D 7.20% Due 8/15/02</v>
          </cell>
          <cell r="G5246">
            <v>240</v>
          </cell>
        </row>
        <row r="5247">
          <cell r="D5247" t="str">
            <v>274378</v>
          </cell>
          <cell r="E5247" t="str">
            <v>Med-Term_Notes</v>
          </cell>
          <cell r="F5247" t="str">
            <v>274378     Med-Term Note Ser.D 7.18% Due 8/15/02</v>
          </cell>
          <cell r="G5247">
            <v>240</v>
          </cell>
        </row>
        <row r="5248">
          <cell r="D5248" t="str">
            <v>274379</v>
          </cell>
          <cell r="E5248" t="str">
            <v>Med-Term_Notes</v>
          </cell>
          <cell r="F5248" t="str">
            <v>274379     Med-Term Note Ser.D 7.18% Due 8/15/02</v>
          </cell>
          <cell r="G5248">
            <v>240</v>
          </cell>
        </row>
        <row r="5249">
          <cell r="D5249" t="str">
            <v>274380</v>
          </cell>
          <cell r="E5249" t="str">
            <v>Med-Term_Notes</v>
          </cell>
          <cell r="F5249" t="str">
            <v>274380     Med-Term Note Ser.D 7.12% Due 8/15/02</v>
          </cell>
          <cell r="G5249">
            <v>240</v>
          </cell>
        </row>
        <row r="5250">
          <cell r="D5250" t="str">
            <v>274381</v>
          </cell>
          <cell r="E5250" t="str">
            <v>Med-Term_Notes</v>
          </cell>
          <cell r="F5250" t="str">
            <v>274381     Med-Term Note Ser.E 7.32% Due 9/3/04</v>
          </cell>
          <cell r="G5250">
            <v>240</v>
          </cell>
        </row>
        <row r="5251">
          <cell r="D5251" t="str">
            <v>274382</v>
          </cell>
          <cell r="E5251" t="str">
            <v>Med-Term_Notes</v>
          </cell>
          <cell r="F5251" t="str">
            <v>274382     Med-Term Note S.E 7.25% Due 9/9/02</v>
          </cell>
          <cell r="G5251">
            <v>240</v>
          </cell>
        </row>
        <row r="5252">
          <cell r="D5252" t="str">
            <v>274383</v>
          </cell>
          <cell r="E5252" t="str">
            <v>Med-Term_Notes</v>
          </cell>
          <cell r="F5252" t="str">
            <v>274383     Med-Term Note Ser.E 7.25% Due 9/9/02</v>
          </cell>
          <cell r="G5252">
            <v>240</v>
          </cell>
        </row>
        <row r="5253">
          <cell r="D5253" t="str">
            <v>274384</v>
          </cell>
          <cell r="E5253" t="str">
            <v>Med-Term_Notes</v>
          </cell>
          <cell r="F5253" t="str">
            <v>274384     Med-Term Note Ser.E 6.86% Due 9/11/00</v>
          </cell>
          <cell r="G5253">
            <v>240</v>
          </cell>
        </row>
        <row r="5254">
          <cell r="D5254" t="str">
            <v>274385</v>
          </cell>
          <cell r="E5254" t="str">
            <v>Med-Term_Notes</v>
          </cell>
          <cell r="F5254" t="str">
            <v>274385     Med-Term Note Ser.E 8.07% Due 9/9/22</v>
          </cell>
          <cell r="G5254">
            <v>240</v>
          </cell>
        </row>
        <row r="5255">
          <cell r="D5255" t="str">
            <v>274386</v>
          </cell>
          <cell r="E5255" t="str">
            <v>Med-Term_Notes</v>
          </cell>
          <cell r="F5255" t="str">
            <v>274386     Med-Term Note Ser.E 7.21% Due 9/9/02</v>
          </cell>
          <cell r="G5255">
            <v>240</v>
          </cell>
        </row>
        <row r="5256">
          <cell r="D5256" t="str">
            <v>274387</v>
          </cell>
          <cell r="E5256" t="str">
            <v>Med-Term_Notes</v>
          </cell>
          <cell r="F5256" t="str">
            <v>274387     Med-Term Note Ser.E 7.14% Due 9/10/02</v>
          </cell>
          <cell r="G5256">
            <v>240</v>
          </cell>
        </row>
        <row r="5257">
          <cell r="D5257" t="str">
            <v>274388</v>
          </cell>
          <cell r="E5257" t="str">
            <v>Med-Term_Notes</v>
          </cell>
          <cell r="F5257" t="str">
            <v>274388     Med-Term Note Ser.E 7.43% Due 9/11/07</v>
          </cell>
          <cell r="G5257">
            <v>240</v>
          </cell>
        </row>
        <row r="5258">
          <cell r="D5258" t="str">
            <v>274389</v>
          </cell>
          <cell r="E5258" t="str">
            <v>Med-Term_Notes</v>
          </cell>
          <cell r="F5258" t="str">
            <v>274389     Med-Term Note Ser.E 8.12% Due 9/9/22</v>
          </cell>
          <cell r="G5258">
            <v>240</v>
          </cell>
        </row>
        <row r="5259">
          <cell r="D5259" t="str">
            <v>274390</v>
          </cell>
          <cell r="E5259" t="str">
            <v>Med-Term_Notes</v>
          </cell>
          <cell r="F5259" t="str">
            <v>274390     Med-Term Note Ser.E 8.11% Due 9/9/22</v>
          </cell>
          <cell r="G5259">
            <v>240</v>
          </cell>
        </row>
        <row r="5260">
          <cell r="D5260" t="str">
            <v>274391</v>
          </cell>
          <cell r="E5260" t="str">
            <v>Med-Term_Notes</v>
          </cell>
          <cell r="F5260" t="str">
            <v>274391     Med-Term Note Ser.E 8.05% Due 9/14/22</v>
          </cell>
          <cell r="G5260">
            <v>240</v>
          </cell>
        </row>
        <row r="5261">
          <cell r="D5261" t="str">
            <v>274392</v>
          </cell>
          <cell r="E5261" t="str">
            <v>Med-Term_Notes</v>
          </cell>
          <cell r="F5261" t="str">
            <v>274392     Med-Term Note Ser.E 6.98% Due 9/16/02</v>
          </cell>
          <cell r="G5261">
            <v>240</v>
          </cell>
        </row>
        <row r="5262">
          <cell r="D5262" t="str">
            <v>274393</v>
          </cell>
          <cell r="E5262" t="str">
            <v>Med-Term_Notes</v>
          </cell>
          <cell r="F5262" t="str">
            <v>274393     Med-Term Note Ser.E 6.97% Due 9/16/02</v>
          </cell>
          <cell r="G5262">
            <v>240</v>
          </cell>
        </row>
        <row r="5263">
          <cell r="D5263" t="str">
            <v>274394</v>
          </cell>
          <cell r="E5263" t="str">
            <v>Med-Term_Notes</v>
          </cell>
          <cell r="F5263" t="str">
            <v>274394     Med-Term Note Ser.E 6.95% Due 9/16/02</v>
          </cell>
          <cell r="G5263">
            <v>240</v>
          </cell>
        </row>
        <row r="5264">
          <cell r="D5264" t="str">
            <v>274395</v>
          </cell>
          <cell r="E5264" t="str">
            <v>Med-Term_Notes</v>
          </cell>
          <cell r="F5264" t="str">
            <v>274395     Med-Term Note Ser.E 6.55% Due 9/15/00</v>
          </cell>
          <cell r="G5264">
            <v>240</v>
          </cell>
        </row>
        <row r="5265">
          <cell r="D5265" t="str">
            <v>274396</v>
          </cell>
          <cell r="E5265" t="str">
            <v>Med-Term_Notes</v>
          </cell>
          <cell r="F5265" t="str">
            <v>274396     Med-Term Note Ser.E 7.00% Due 9/17/02</v>
          </cell>
          <cell r="G5265">
            <v>240</v>
          </cell>
        </row>
        <row r="5266">
          <cell r="D5266" t="str">
            <v>274397</v>
          </cell>
          <cell r="E5266" t="str">
            <v>Med-Term_Notes</v>
          </cell>
          <cell r="F5266" t="str">
            <v>274397     Med-Term Note Ser.E 7.22% Due 9/18/07</v>
          </cell>
          <cell r="G5266">
            <v>240</v>
          </cell>
        </row>
        <row r="5267">
          <cell r="D5267" t="str">
            <v>274398</v>
          </cell>
          <cell r="E5267" t="str">
            <v>Med-Term_Notes</v>
          </cell>
          <cell r="F5267" t="str">
            <v>274398     Med-Term Note Ser.E 8.05% Due 9/1/22</v>
          </cell>
          <cell r="G5267">
            <v>240</v>
          </cell>
        </row>
        <row r="5268">
          <cell r="D5268" t="str">
            <v>274399</v>
          </cell>
          <cell r="E5268" t="str">
            <v>Med-Term_Notes</v>
          </cell>
          <cell r="F5268" t="str">
            <v>274399     Med-Term Note Ser.E. 6.97% Due 9/23/02</v>
          </cell>
          <cell r="G5268">
            <v>240</v>
          </cell>
        </row>
        <row r="5269">
          <cell r="D5269" t="str">
            <v>274400</v>
          </cell>
          <cell r="E5269" t="str">
            <v>Med-Term_Notes</v>
          </cell>
          <cell r="F5269" t="str">
            <v>274400     Med-Term Note Ser.E 7.27% Due 9/24/07</v>
          </cell>
          <cell r="G5269">
            <v>240</v>
          </cell>
        </row>
        <row r="5270">
          <cell r="D5270" t="str">
            <v>274401</v>
          </cell>
          <cell r="E5270" t="str">
            <v>Med-Term_Notes</v>
          </cell>
          <cell r="F5270" t="str">
            <v>274401     Med-Term Note Ser.E 6.54% Due 9/27/99</v>
          </cell>
          <cell r="G5270">
            <v>240</v>
          </cell>
        </row>
        <row r="5271">
          <cell r="D5271" t="str">
            <v>274402</v>
          </cell>
          <cell r="E5271" t="str">
            <v>Med-Term_Notes</v>
          </cell>
          <cell r="F5271" t="str">
            <v>274402     Med-Term Note Ser.E 6.51% Due 9/23/99</v>
          </cell>
          <cell r="G5271">
            <v>240</v>
          </cell>
        </row>
        <row r="5272">
          <cell r="D5272" t="str">
            <v>274403</v>
          </cell>
          <cell r="E5272" t="str">
            <v>Med-Term_Notes</v>
          </cell>
          <cell r="F5272" t="str">
            <v>274403     Med-Term Note Ser.E 7.11% Due 9/24/04</v>
          </cell>
          <cell r="G5272">
            <v>240</v>
          </cell>
        </row>
        <row r="5273">
          <cell r="D5273" t="str">
            <v>274404</v>
          </cell>
          <cell r="E5273" t="str">
            <v>Med-Term_Notes</v>
          </cell>
          <cell r="F5273" t="str">
            <v>274404     Med-Term Note Ser.E 8.08% Due 10/14/22</v>
          </cell>
          <cell r="G5273">
            <v>240</v>
          </cell>
        </row>
        <row r="5274">
          <cell r="D5274" t="str">
            <v>274405</v>
          </cell>
          <cell r="E5274" t="str">
            <v>Med-Term_Notes</v>
          </cell>
          <cell r="F5274" t="str">
            <v>274405     Med-Term Note Ser.E 8.08% Due 10/14/22</v>
          </cell>
          <cell r="G5274">
            <v>240</v>
          </cell>
        </row>
        <row r="5275">
          <cell r="D5275" t="str">
            <v>274406</v>
          </cell>
          <cell r="E5275" t="str">
            <v>Med-Term_Notes</v>
          </cell>
          <cell r="F5275" t="str">
            <v>274406     Med-Term Note Ser.E 6.53% Due 9/27/99</v>
          </cell>
          <cell r="G5275">
            <v>240</v>
          </cell>
        </row>
        <row r="5276">
          <cell r="D5276" t="str">
            <v>274407</v>
          </cell>
          <cell r="E5276" t="str">
            <v>Med-Term_Notes</v>
          </cell>
          <cell r="F5276" t="str">
            <v>274407     Med-Term Note Ser.E 6.55% Due 9/28/99</v>
          </cell>
          <cell r="G5276">
            <v>240</v>
          </cell>
        </row>
        <row r="5277">
          <cell r="D5277" t="str">
            <v>274413</v>
          </cell>
          <cell r="E5277" t="str">
            <v>Med-Term_Notes</v>
          </cell>
          <cell r="F5277" t="str">
            <v>274413     Med-Term Note Ser.E 7.03% Due 10/15/03</v>
          </cell>
          <cell r="G5277">
            <v>240</v>
          </cell>
        </row>
        <row r="5278">
          <cell r="D5278" t="str">
            <v>274417</v>
          </cell>
          <cell r="E5278" t="str">
            <v>Med-Term_Notes</v>
          </cell>
          <cell r="F5278" t="str">
            <v>274417     Med-Term Note Ser.E 7.34% Due 10/17/05</v>
          </cell>
          <cell r="G5278">
            <v>240</v>
          </cell>
        </row>
        <row r="5279">
          <cell r="D5279" t="str">
            <v>274418</v>
          </cell>
          <cell r="E5279" t="str">
            <v>Med-Term_Notes</v>
          </cell>
          <cell r="F5279" t="str">
            <v>274418     Med-Term Note Ser.E 7.36% Due 10/17/05</v>
          </cell>
          <cell r="G5279">
            <v>240</v>
          </cell>
        </row>
        <row r="5280">
          <cell r="D5280" t="str">
            <v>274419</v>
          </cell>
          <cell r="E5280" t="str">
            <v>Med-Term_Notes</v>
          </cell>
          <cell r="F5280" t="str">
            <v>274419     Med-Term Note Ser.E 7.27% Due 10/21/03</v>
          </cell>
          <cell r="G5280">
            <v>240</v>
          </cell>
        </row>
        <row r="5281">
          <cell r="D5281" t="str">
            <v>274421</v>
          </cell>
          <cell r="E5281" t="str">
            <v>Med-Term_Notes</v>
          </cell>
          <cell r="F5281" t="str">
            <v>274421     Med-Term Note Ser.E 7.39% Due 10/21/03</v>
          </cell>
          <cell r="G5281">
            <v>240</v>
          </cell>
        </row>
        <row r="5282">
          <cell r="D5282" t="str">
            <v>274422</v>
          </cell>
          <cell r="E5282" t="str">
            <v>Med-Term_Notes</v>
          </cell>
          <cell r="F5282" t="str">
            <v>274422     Med-Term Note Ser.E 7.30% Due 10/22/04</v>
          </cell>
          <cell r="G5282">
            <v>240</v>
          </cell>
        </row>
        <row r="5283">
          <cell r="D5283" t="str">
            <v>274423</v>
          </cell>
          <cell r="E5283" t="str">
            <v>Med-Term_Notes</v>
          </cell>
          <cell r="F5283" t="str">
            <v>274423     Med-Term Note Ser.E 7.30% Due 10/22/04</v>
          </cell>
          <cell r="G5283">
            <v>240</v>
          </cell>
        </row>
        <row r="5284">
          <cell r="D5284" t="str">
            <v>274424</v>
          </cell>
          <cell r="E5284" t="str">
            <v>Med-Term_Notes</v>
          </cell>
          <cell r="F5284" t="str">
            <v>274424     Med-Term Note Ser.E 7.30% Due 10/22/03</v>
          </cell>
          <cell r="G5284">
            <v>240</v>
          </cell>
        </row>
        <row r="5285">
          <cell r="D5285" t="str">
            <v>274425</v>
          </cell>
          <cell r="E5285" t="str">
            <v>Med-Term_Notes</v>
          </cell>
          <cell r="F5285" t="str">
            <v>274425     Med-Term Note Ser.E 7.53% Due 10/26/04</v>
          </cell>
          <cell r="G5285">
            <v>240</v>
          </cell>
        </row>
        <row r="5286">
          <cell r="D5286" t="str">
            <v>274426</v>
          </cell>
          <cell r="E5286" t="str">
            <v>Med-Term_Notes</v>
          </cell>
          <cell r="F5286" t="str">
            <v>274426     Med-Term Note Ser.E 7.71% Due 10/27/04</v>
          </cell>
          <cell r="G5286">
            <v>240</v>
          </cell>
        </row>
        <row r="5287">
          <cell r="D5287" t="str">
            <v>274427</v>
          </cell>
          <cell r="E5287" t="str">
            <v>Med-Term_Notes</v>
          </cell>
          <cell r="F5287" t="str">
            <v>274427     Med-Term Note Ser.E 7.71% Due 10/27/04</v>
          </cell>
          <cell r="G5287">
            <v>240</v>
          </cell>
        </row>
        <row r="5288">
          <cell r="D5288" t="str">
            <v>274428</v>
          </cell>
          <cell r="E5288" t="str">
            <v>Med-Term_Notes</v>
          </cell>
          <cell r="F5288" t="str">
            <v>274428     Med-Term Note Ser.E 7.72% Due 11/2/04</v>
          </cell>
          <cell r="G5288">
            <v>240</v>
          </cell>
        </row>
        <row r="5289">
          <cell r="D5289" t="str">
            <v>274429</v>
          </cell>
          <cell r="E5289" t="str">
            <v>Med-Term_Notes</v>
          </cell>
          <cell r="F5289" t="str">
            <v>274429     Med-Term Note Ser.E 7.60% Due 11/1/04</v>
          </cell>
          <cell r="G5289">
            <v>240</v>
          </cell>
        </row>
        <row r="5290">
          <cell r="D5290" t="str">
            <v>274430</v>
          </cell>
          <cell r="E5290" t="str">
            <v>Med-Term_Notes</v>
          </cell>
          <cell r="F5290" t="str">
            <v>274430     Med-Term Note Ser.E 7.50% Due 8/1/01</v>
          </cell>
          <cell r="G5290">
            <v>240</v>
          </cell>
        </row>
        <row r="5291">
          <cell r="D5291" t="str">
            <v>274431</v>
          </cell>
          <cell r="E5291" t="str">
            <v>Med-Term_Notes</v>
          </cell>
          <cell r="F5291" t="str">
            <v>274431     Med-Term Note Ser.E 7.66% Due 10/22/04</v>
          </cell>
          <cell r="G5291">
            <v>240</v>
          </cell>
        </row>
        <row r="5292">
          <cell r="D5292" t="str">
            <v>274432</v>
          </cell>
          <cell r="E5292" t="str">
            <v>Med-Term_Notes</v>
          </cell>
          <cell r="F5292" t="str">
            <v>274432     Med-Term Note Ser.E 7.16% Due 1/19/00</v>
          </cell>
          <cell r="G5292">
            <v>240</v>
          </cell>
        </row>
        <row r="5293">
          <cell r="D5293" t="str">
            <v>274433</v>
          </cell>
          <cell r="E5293" t="str">
            <v>Med-Term_Notes</v>
          </cell>
          <cell r="F5293" t="str">
            <v>274433     Med-Term Note Ser.E 7.11% Due 1/20/00</v>
          </cell>
          <cell r="G5293">
            <v>240</v>
          </cell>
        </row>
        <row r="5294">
          <cell r="D5294" t="str">
            <v>274434</v>
          </cell>
          <cell r="E5294" t="str">
            <v>Med-Term_Notes</v>
          </cell>
          <cell r="F5294" t="str">
            <v>274434     Med-Term Note Ser.E 8.13% Due 1/22/13</v>
          </cell>
          <cell r="G5294">
            <v>240</v>
          </cell>
        </row>
        <row r="5295">
          <cell r="D5295" t="str">
            <v>274435</v>
          </cell>
          <cell r="E5295" t="str">
            <v>Med-Term_Notes</v>
          </cell>
          <cell r="F5295" t="str">
            <v>274435     Med-Term Note Ser.E 8.23% Due 1/20/23</v>
          </cell>
          <cell r="G5295">
            <v>240</v>
          </cell>
        </row>
        <row r="5296">
          <cell r="D5296" t="str">
            <v>274436</v>
          </cell>
          <cell r="E5296" t="str">
            <v>Med-Term_Notes</v>
          </cell>
          <cell r="F5296" t="str">
            <v>274436     Med-Term Note Ser.E 7.13% Due 1/20/00</v>
          </cell>
          <cell r="G5296">
            <v>240</v>
          </cell>
        </row>
        <row r="5297">
          <cell r="D5297" t="str">
            <v>274437</v>
          </cell>
          <cell r="E5297" t="str">
            <v>Med-Term_Notes</v>
          </cell>
          <cell r="F5297" t="str">
            <v>274437     Med-Term Note Ser.E 7.07% Due 1/25/00</v>
          </cell>
          <cell r="G5297">
            <v>240</v>
          </cell>
        </row>
        <row r="5298">
          <cell r="D5298" t="str">
            <v>274438</v>
          </cell>
          <cell r="E5298" t="str">
            <v>Med-Term_Notes</v>
          </cell>
          <cell r="F5298" t="str">
            <v>274438     Med-Term Note Ser.E 7.40% Due 1/22/03</v>
          </cell>
          <cell r="G5298">
            <v>240</v>
          </cell>
        </row>
        <row r="5299">
          <cell r="D5299" t="str">
            <v>274439</v>
          </cell>
          <cell r="E5299" t="str">
            <v>Med-Term_Notes</v>
          </cell>
          <cell r="F5299" t="str">
            <v>274439     Med-Term Note Ser.E 7.43% Due 1/24/05</v>
          </cell>
          <cell r="G5299">
            <v>240</v>
          </cell>
        </row>
        <row r="5300">
          <cell r="D5300" t="str">
            <v>274440</v>
          </cell>
          <cell r="E5300" t="str">
            <v>Med-Term_Notes</v>
          </cell>
          <cell r="F5300" t="str">
            <v>274440     Med-Term Note Ser.E 7.43% Due 1/24/05</v>
          </cell>
          <cell r="G5300">
            <v>240</v>
          </cell>
        </row>
        <row r="5301">
          <cell r="D5301" t="str">
            <v>274441</v>
          </cell>
          <cell r="E5301" t="str">
            <v>Med-Term_Notes</v>
          </cell>
          <cell r="F5301" t="str">
            <v>274441     Med-Term Note Ser.E 6.99% Due 1/25/00</v>
          </cell>
          <cell r="G5301">
            <v>240</v>
          </cell>
        </row>
        <row r="5302">
          <cell r="D5302" t="str">
            <v>274442</v>
          </cell>
          <cell r="E5302" t="str">
            <v>Med-Term_Notes</v>
          </cell>
          <cell r="F5302" t="str">
            <v>274442     Med-Term Note Ser.E 7.36% Due 1/27/03</v>
          </cell>
          <cell r="G5302">
            <v>240</v>
          </cell>
        </row>
        <row r="5303">
          <cell r="D5303" t="str">
            <v>274443</v>
          </cell>
          <cell r="E5303" t="str">
            <v>Med-Term_Notes</v>
          </cell>
          <cell r="F5303" t="str">
            <v>274443     Med-Term Note Ser.E 6.97% Due 1/28/00</v>
          </cell>
          <cell r="G5303">
            <v>240</v>
          </cell>
        </row>
        <row r="5304">
          <cell r="D5304" t="str">
            <v>274444</v>
          </cell>
          <cell r="E5304" t="str">
            <v>Med-Term_Notes</v>
          </cell>
          <cell r="F5304" t="str">
            <v>274444     Med-Term Note Ser.E 8.23% Due 1/20/23</v>
          </cell>
          <cell r="G5304">
            <v>240</v>
          </cell>
        </row>
        <row r="5305">
          <cell r="D5305" t="str">
            <v>274445</v>
          </cell>
          <cell r="E5305" t="str">
            <v>Med-Term_Notes</v>
          </cell>
          <cell r="F5305" t="str">
            <v>274445     Med-Term Note Ser.F 7.25% Due 8/1/13</v>
          </cell>
          <cell r="G5305">
            <v>240</v>
          </cell>
        </row>
        <row r="5306">
          <cell r="D5306" t="str">
            <v>274446</v>
          </cell>
          <cell r="E5306" t="str">
            <v>Med-Term_Notes</v>
          </cell>
          <cell r="F5306" t="str">
            <v>274446     Med-Term Note Ser.F 7.25% Due 8/1/13</v>
          </cell>
          <cell r="G5306">
            <v>240</v>
          </cell>
        </row>
        <row r="5307">
          <cell r="D5307" t="str">
            <v>274447</v>
          </cell>
          <cell r="E5307" t="str">
            <v>Med-Term_Notes</v>
          </cell>
          <cell r="F5307" t="str">
            <v>274447     Med-Term Note Ser.F 7.25% Due 8/1/13</v>
          </cell>
          <cell r="G5307">
            <v>240</v>
          </cell>
        </row>
        <row r="5308">
          <cell r="D5308" t="str">
            <v>274448</v>
          </cell>
          <cell r="E5308" t="str">
            <v>Med-Term_Notes</v>
          </cell>
          <cell r="F5308" t="str">
            <v>274448     Med-Term Note Ser.F 7.25% Due 8/1/13</v>
          </cell>
          <cell r="G5308">
            <v>240</v>
          </cell>
        </row>
        <row r="5309">
          <cell r="D5309" t="str">
            <v>274449</v>
          </cell>
          <cell r="E5309" t="str">
            <v>Med-Term_Notes</v>
          </cell>
          <cell r="F5309" t="str">
            <v>274449     Med-Term Note Ser.F 6.34% Due 7/28/03</v>
          </cell>
          <cell r="G5309">
            <v>240</v>
          </cell>
        </row>
        <row r="5310">
          <cell r="D5310" t="str">
            <v>274450</v>
          </cell>
          <cell r="E5310" t="str">
            <v>Med-Term_Notes</v>
          </cell>
          <cell r="F5310" t="str">
            <v>274450     Med-Term Note Ser.F 6.34% Due 7/28/03</v>
          </cell>
          <cell r="G5310">
            <v>240</v>
          </cell>
        </row>
        <row r="5311">
          <cell r="D5311" t="str">
            <v>274451</v>
          </cell>
          <cell r="E5311" t="str">
            <v>Med-Term_Notes</v>
          </cell>
          <cell r="F5311" t="str">
            <v>274451     Med-Term Note Ser.F 6.34% Due 7/28/03</v>
          </cell>
          <cell r="G5311">
            <v>240</v>
          </cell>
        </row>
        <row r="5312">
          <cell r="D5312" t="str">
            <v>274452</v>
          </cell>
          <cell r="E5312" t="str">
            <v>Med-Term_Notes</v>
          </cell>
          <cell r="F5312" t="str">
            <v>274452     Med-Term Note Ser.F 6.34% Due 7/28/03</v>
          </cell>
          <cell r="G5312">
            <v>240</v>
          </cell>
        </row>
        <row r="5313">
          <cell r="D5313" t="str">
            <v>274453</v>
          </cell>
          <cell r="E5313" t="str">
            <v>Med-Term_Notes</v>
          </cell>
          <cell r="F5313" t="str">
            <v>274453     Med-Term Note Ser.F 6.34% Due 7/28/03</v>
          </cell>
          <cell r="G5313">
            <v>240</v>
          </cell>
        </row>
        <row r="5314">
          <cell r="D5314" t="str">
            <v>274454</v>
          </cell>
          <cell r="E5314" t="str">
            <v>Med-Term_Notes</v>
          </cell>
          <cell r="F5314" t="str">
            <v>274454     Med-Term Note Ser.F 6.31% Due 7/28/03</v>
          </cell>
          <cell r="G5314">
            <v>240</v>
          </cell>
        </row>
        <row r="5315">
          <cell r="D5315" t="str">
            <v>274455</v>
          </cell>
          <cell r="E5315" t="str">
            <v>Med-Term_Notes</v>
          </cell>
          <cell r="F5315" t="str">
            <v>274455     Med Term Note Ser.F 6.31% Due 7/28/03</v>
          </cell>
          <cell r="G5315">
            <v>240</v>
          </cell>
        </row>
        <row r="5316">
          <cell r="D5316" t="str">
            <v>274456</v>
          </cell>
          <cell r="E5316" t="str">
            <v>Med-Term_Notes</v>
          </cell>
          <cell r="F5316" t="str">
            <v>274456     Med-Term Note Ser.F 6.31% Due 7/28/03</v>
          </cell>
          <cell r="G5316">
            <v>240</v>
          </cell>
        </row>
        <row r="5317">
          <cell r="D5317" t="str">
            <v>274457</v>
          </cell>
          <cell r="E5317" t="str">
            <v>Med-Term_Notes</v>
          </cell>
          <cell r="F5317" t="str">
            <v>274457     Med-Term Note Ser.F 6.31% Due 7/28/03</v>
          </cell>
          <cell r="G5317">
            <v>240</v>
          </cell>
        </row>
        <row r="5318">
          <cell r="D5318" t="str">
            <v>274458</v>
          </cell>
          <cell r="E5318" t="str">
            <v>Med-Term_Notes</v>
          </cell>
          <cell r="F5318" t="str">
            <v>274458     Med-Term Note Ser.F 7.40% Due 7/28/23</v>
          </cell>
          <cell r="G5318">
            <v>240</v>
          </cell>
        </row>
        <row r="5319">
          <cell r="D5319" t="str">
            <v>274459</v>
          </cell>
          <cell r="E5319" t="str">
            <v>Med-Term_Notes</v>
          </cell>
          <cell r="F5319" t="str">
            <v>274459     Med-Term Note Ser.F 7.26% Due 7/21/23</v>
          </cell>
          <cell r="G5319">
            <v>240</v>
          </cell>
        </row>
        <row r="5320">
          <cell r="D5320" t="str">
            <v>274460</v>
          </cell>
          <cell r="E5320" t="str">
            <v>Med-Term_Notes</v>
          </cell>
          <cell r="F5320" t="str">
            <v>274460     Med-Term Note Ser.F 7.26% Due 7/21/23</v>
          </cell>
          <cell r="G5320">
            <v>240</v>
          </cell>
        </row>
        <row r="5321">
          <cell r="D5321" t="str">
            <v>274461</v>
          </cell>
          <cell r="E5321" t="str">
            <v>Med-Term_Notes</v>
          </cell>
          <cell r="F5321" t="str">
            <v>274461     Med-Term Note Ser.F 5.85% Due 4/17/00</v>
          </cell>
          <cell r="G5321">
            <v>240</v>
          </cell>
        </row>
        <row r="5322">
          <cell r="D5322" t="str">
            <v>274462</v>
          </cell>
          <cell r="E5322" t="str">
            <v>Med-Term_Notes</v>
          </cell>
          <cell r="F5322" t="str">
            <v>274462     Med-Term Note Ser.F 5.85% Due 4/17/00</v>
          </cell>
          <cell r="G5322">
            <v>240</v>
          </cell>
        </row>
        <row r="5323">
          <cell r="D5323" t="str">
            <v>274463</v>
          </cell>
          <cell r="E5323" t="str">
            <v>Med-Term_Notes</v>
          </cell>
          <cell r="F5323" t="str">
            <v>274463     Med-Term Note Ser.F 5.85% Due 4/17/00</v>
          </cell>
          <cell r="G5323">
            <v>240</v>
          </cell>
        </row>
        <row r="5324">
          <cell r="D5324" t="str">
            <v>274464</v>
          </cell>
          <cell r="E5324" t="str">
            <v>Med-Term_Notes</v>
          </cell>
          <cell r="F5324" t="str">
            <v>274464     Med-Term Note Ser.F 5.85% Due 4/17/00</v>
          </cell>
          <cell r="G5324">
            <v>240</v>
          </cell>
        </row>
        <row r="5325">
          <cell r="D5325" t="str">
            <v>274465</v>
          </cell>
          <cell r="E5325" t="str">
            <v>Med-Term_Notes</v>
          </cell>
          <cell r="F5325" t="str">
            <v>274465     Med-Term Note Ser.F 6.02% Due 5/15/01</v>
          </cell>
          <cell r="G5325">
            <v>240</v>
          </cell>
        </row>
        <row r="5326">
          <cell r="D5326" t="str">
            <v>274466</v>
          </cell>
          <cell r="E5326" t="str">
            <v>Med-Term_Notes</v>
          </cell>
          <cell r="F5326" t="str">
            <v>274466     Med-Term Note Ser.F 6.05% Due 4/17/00</v>
          </cell>
          <cell r="G5326">
            <v>240</v>
          </cell>
        </row>
        <row r="5327">
          <cell r="D5327" t="str">
            <v>274467</v>
          </cell>
          <cell r="E5327" t="str">
            <v>Med-Term_Notes</v>
          </cell>
          <cell r="F5327" t="str">
            <v>274467     Med-Term Note Ser.F 6.05% Due 4/17/00</v>
          </cell>
          <cell r="G5327">
            <v>240</v>
          </cell>
        </row>
        <row r="5328">
          <cell r="D5328" t="str">
            <v>274468</v>
          </cell>
          <cell r="E5328" t="str">
            <v>Med-Term_Notes</v>
          </cell>
          <cell r="F5328" t="str">
            <v>274468     Med-Term Note Ser.F 6.05% Due 4/17/00</v>
          </cell>
          <cell r="G5328">
            <v>240</v>
          </cell>
        </row>
        <row r="5329">
          <cell r="D5329" t="str">
            <v>274469</v>
          </cell>
          <cell r="E5329" t="str">
            <v>Med-Term_Notes</v>
          </cell>
          <cell r="F5329" t="str">
            <v>274469     Med-Term Note Ser.F 6.05% Due 4/17/00</v>
          </cell>
          <cell r="G5329">
            <v>240</v>
          </cell>
        </row>
        <row r="5330">
          <cell r="D5330" t="str">
            <v>274470</v>
          </cell>
          <cell r="E5330" t="str">
            <v>Med-Term_Notes</v>
          </cell>
          <cell r="F5330" t="str">
            <v>274470     Med-Term Note Ser.F 7.23% Due 8/16/23</v>
          </cell>
          <cell r="G5330">
            <v>240</v>
          </cell>
        </row>
        <row r="5331">
          <cell r="D5331" t="str">
            <v>274471</v>
          </cell>
          <cell r="E5331" t="str">
            <v>Med-Term_Notes</v>
          </cell>
          <cell r="F5331" t="str">
            <v>274471     Med-Term Note Ser.F 7.24% Due 8/16/23</v>
          </cell>
          <cell r="G5331">
            <v>240</v>
          </cell>
        </row>
        <row r="5332">
          <cell r="D5332" t="str">
            <v>274472</v>
          </cell>
          <cell r="E5332" t="str">
            <v>Med-Term_Notes</v>
          </cell>
          <cell r="F5332" t="str">
            <v>274472     Med-Term Note Ser.F 7.37% Due 8/11/23</v>
          </cell>
          <cell r="G5332">
            <v>240</v>
          </cell>
        </row>
        <row r="5333">
          <cell r="D5333" t="str">
            <v>274478</v>
          </cell>
          <cell r="E5333" t="str">
            <v>Med-Term_Notes</v>
          </cell>
          <cell r="F5333" t="str">
            <v>274478     Med-Term Note Ser.F 6.75% Due 9/14/23</v>
          </cell>
          <cell r="G5333">
            <v>240</v>
          </cell>
        </row>
        <row r="5334">
          <cell r="D5334" t="str">
            <v>274479</v>
          </cell>
          <cell r="E5334" t="str">
            <v>Med-Term_Notes</v>
          </cell>
          <cell r="F5334" t="str">
            <v>274479     Med-Term Note Ser.F 6.72% Due 9/14/23</v>
          </cell>
          <cell r="G5334">
            <v>240</v>
          </cell>
        </row>
        <row r="5335">
          <cell r="D5335" t="str">
            <v>274480</v>
          </cell>
          <cell r="E5335" t="str">
            <v>Med-Term_Notes</v>
          </cell>
          <cell r="F5335" t="str">
            <v>274480     Med-Term Note Ser.F 6.75% Due 10/26/23</v>
          </cell>
          <cell r="G5335">
            <v>240</v>
          </cell>
        </row>
        <row r="5336">
          <cell r="D5336" t="str">
            <v>274481</v>
          </cell>
          <cell r="E5336" t="str">
            <v>Med-Term_Notes</v>
          </cell>
          <cell r="F5336" t="str">
            <v>274481     Med-Term Note Ser.F 6.75% Due 10/26/23</v>
          </cell>
          <cell r="G5336">
            <v>240</v>
          </cell>
        </row>
        <row r="5337">
          <cell r="D5337" t="str">
            <v>274482</v>
          </cell>
          <cell r="E5337" t="str">
            <v>Med-Term_Notes</v>
          </cell>
          <cell r="F5337" t="str">
            <v>274482     Med-Term Note Ser.F 6.75% Due 10/26/23</v>
          </cell>
          <cell r="G5337">
            <v>240</v>
          </cell>
        </row>
        <row r="5338">
          <cell r="D5338" t="str">
            <v>274483</v>
          </cell>
          <cell r="E5338" t="str">
            <v>Med-Term_Notes</v>
          </cell>
          <cell r="F5338" t="str">
            <v>274483     Med-Term Note Ser.F 8.625% Due 12/31/24</v>
          </cell>
          <cell r="G5338">
            <v>240</v>
          </cell>
        </row>
        <row r="5339">
          <cell r="D5339" t="str">
            <v>274484</v>
          </cell>
          <cell r="E5339" t="str">
            <v>Med-Term_Notes</v>
          </cell>
          <cell r="F5339" t="str">
            <v>274484     Med Term Note Ser G 6.625% Due 6/1/07</v>
          </cell>
          <cell r="G5339">
            <v>240</v>
          </cell>
        </row>
        <row r="5340">
          <cell r="D5340" t="str">
            <v>274485</v>
          </cell>
          <cell r="E5340" t="str">
            <v>Med-Term_Notes</v>
          </cell>
          <cell r="F5340" t="str">
            <v>274485     Med-Term Note Ser.G 6.12% Due 1/15/2006</v>
          </cell>
          <cell r="G5340">
            <v>240</v>
          </cell>
        </row>
        <row r="5341">
          <cell r="D5341" t="str">
            <v>274486</v>
          </cell>
          <cell r="E5341" t="str">
            <v>Med-Term_Notes</v>
          </cell>
          <cell r="F5341" t="str">
            <v>274486     Med-Term Note Ser.G 6.71% Due 1/15/2026</v>
          </cell>
          <cell r="G5341">
            <v>240</v>
          </cell>
        </row>
        <row r="5342">
          <cell r="D5342" t="str">
            <v>274487</v>
          </cell>
          <cell r="E5342" t="str">
            <v>Med-Term_Notes</v>
          </cell>
          <cell r="F5342" t="str">
            <v>274487     Med-Term Note Ser.H 6.75% Due 7/15/2004</v>
          </cell>
          <cell r="G5342">
            <v>240</v>
          </cell>
        </row>
        <row r="5343">
          <cell r="D5343" t="str">
            <v>274488</v>
          </cell>
          <cell r="E5343" t="str">
            <v>Med-Term_Notes</v>
          </cell>
          <cell r="F5343" t="str">
            <v>274488     Med-Term Note Ser.H 7.00% Due 7/15/2009</v>
          </cell>
          <cell r="G5343">
            <v>240</v>
          </cell>
        </row>
        <row r="5344">
          <cell r="D5344" t="str">
            <v>274489</v>
          </cell>
          <cell r="E5344" t="str">
            <v>Med-Term_Notes</v>
          </cell>
          <cell r="F5344" t="str">
            <v>274489     Med-Term Note Ser.H 6.375% Due 5/15/2008</v>
          </cell>
          <cell r="G5344">
            <v>240</v>
          </cell>
        </row>
        <row r="5345">
          <cell r="D5345" t="str">
            <v>274490</v>
          </cell>
          <cell r="E5345" t="str">
            <v>Med-Term_Notes</v>
          </cell>
          <cell r="F5345" t="str">
            <v>274490     Med-Term Note Ser.F 6.75% Due 9/14/23</v>
          </cell>
          <cell r="G5345">
            <v>240</v>
          </cell>
        </row>
        <row r="5351">
          <cell r="D5351" t="str">
            <v>271000</v>
          </cell>
          <cell r="E5351" t="str">
            <v>Secured_PCRBs</v>
          </cell>
          <cell r="F5351" t="str">
            <v>271000     Pledged FMB  &amp; PCRB's</v>
          </cell>
          <cell r="G5351">
            <v>241</v>
          </cell>
        </row>
        <row r="5353">
          <cell r="D5353" t="str">
            <v>271001</v>
          </cell>
          <cell r="E5353" t="str">
            <v>Secured_PCRBs</v>
          </cell>
          <cell r="F5353" t="str">
            <v>271001     3.4% Lincoln Co. 1991 PCRB Due 2016</v>
          </cell>
          <cell r="G5353">
            <v>241</v>
          </cell>
        </row>
        <row r="5354">
          <cell r="D5354" t="str">
            <v>271002</v>
          </cell>
          <cell r="E5354" t="str">
            <v>Secured_PCRBs</v>
          </cell>
          <cell r="F5354" t="str">
            <v>271002     3.9% Converse Co. 1988 PCRB Due 2014</v>
          </cell>
          <cell r="G5354">
            <v>241</v>
          </cell>
        </row>
        <row r="5355">
          <cell r="D5355" t="str">
            <v>271003</v>
          </cell>
          <cell r="E5355" t="str">
            <v>Secured_PCRBs</v>
          </cell>
          <cell r="F5355" t="str">
            <v>271003     3.9% Sweetwater Co. 1984 PCRB Due 2014</v>
          </cell>
          <cell r="G5355">
            <v>241</v>
          </cell>
        </row>
        <row r="5356">
          <cell r="D5356" t="str">
            <v>271004</v>
          </cell>
          <cell r="E5356" t="str">
            <v>Secured_PCRBs</v>
          </cell>
          <cell r="F5356" t="str">
            <v>271004     4.125% City of Forsyth 1986 PCRB Due 201</v>
          </cell>
          <cell r="G5356">
            <v>241</v>
          </cell>
        </row>
        <row r="5357">
          <cell r="D5357" t="str">
            <v>271005</v>
          </cell>
          <cell r="E5357" t="str">
            <v>Secured_PCRBs</v>
          </cell>
          <cell r="F5357" t="str">
            <v>271005     4.125% Converse Co. 1995 PCRB Due 2025</v>
          </cell>
          <cell r="G5357">
            <v>241</v>
          </cell>
        </row>
        <row r="5358">
          <cell r="D5358" t="str">
            <v>271006</v>
          </cell>
          <cell r="E5358" t="str">
            <v>Secured_PCRBs</v>
          </cell>
          <cell r="F5358" t="str">
            <v>271006     4.125% Lincoln Co. 1995 PCRB Due 2025</v>
          </cell>
          <cell r="G5358">
            <v>241</v>
          </cell>
        </row>
        <row r="5360">
          <cell r="D5360" t="str">
            <v>271193</v>
          </cell>
          <cell r="E5360" t="str">
            <v>Secured_PCRBs</v>
          </cell>
          <cell r="F5360" t="str">
            <v>271193     5.65% Emery 1993A PCRB Due 2023</v>
          </cell>
          <cell r="G5360">
            <v>241</v>
          </cell>
        </row>
        <row r="5361">
          <cell r="D5361" t="str">
            <v>271194</v>
          </cell>
          <cell r="E5361" t="str">
            <v>Secured_PCRBs</v>
          </cell>
          <cell r="F5361" t="str">
            <v>271194     5 5/8% Emery 1993B PCRB Due 2023</v>
          </cell>
          <cell r="G5361">
            <v>241</v>
          </cell>
        </row>
        <row r="5362">
          <cell r="D5362" t="str">
            <v>271195</v>
          </cell>
          <cell r="E5362" t="str">
            <v>Secured_PCRBs</v>
          </cell>
          <cell r="F5362" t="str">
            <v>271195     5 5/8% Lincoln 1993 PCRB Due 2021</v>
          </cell>
          <cell r="G5362">
            <v>241</v>
          </cell>
        </row>
        <row r="5363">
          <cell r="D5363" t="str">
            <v>271196</v>
          </cell>
          <cell r="E5363" t="str">
            <v>Secured_PCRBs</v>
          </cell>
          <cell r="F5363" t="str">
            <v>271196     Sweetwater Float Rate PCRB Series 1994A</v>
          </cell>
          <cell r="G5363">
            <v>241</v>
          </cell>
        </row>
        <row r="5364">
          <cell r="D5364" t="str">
            <v>271197</v>
          </cell>
          <cell r="E5364" t="str">
            <v>Secured_PCRBs</v>
          </cell>
          <cell r="F5364" t="str">
            <v>271197     Converse Float Rate PCRB Series 1994</v>
          </cell>
          <cell r="G5364">
            <v>241</v>
          </cell>
        </row>
        <row r="5365">
          <cell r="D5365" t="str">
            <v>271198</v>
          </cell>
          <cell r="E5365" t="str">
            <v>Secured_PCRBs</v>
          </cell>
          <cell r="F5365" t="str">
            <v>271198     Emery Float Rate PCRB Series 1994</v>
          </cell>
          <cell r="G5365">
            <v>241</v>
          </cell>
        </row>
        <row r="5366">
          <cell r="D5366" t="str">
            <v>271199</v>
          </cell>
          <cell r="E5366" t="str">
            <v>Secured_PCRBs</v>
          </cell>
          <cell r="F5366" t="str">
            <v>271199     Carbon Float Rate PCRB Series 1994</v>
          </cell>
          <cell r="G5366">
            <v>241</v>
          </cell>
        </row>
        <row r="5367">
          <cell r="D5367" t="str">
            <v>271200</v>
          </cell>
          <cell r="E5367" t="str">
            <v>Secured_PCRBs</v>
          </cell>
          <cell r="F5367" t="str">
            <v>271200     Lincoln Float Rate PCRB Series</v>
          </cell>
          <cell r="G5367">
            <v>241</v>
          </cell>
        </row>
        <row r="5368">
          <cell r="D5368" t="str">
            <v>271201</v>
          </cell>
          <cell r="E5368" t="str">
            <v>Secured_PCRBs</v>
          </cell>
          <cell r="F5368" t="str">
            <v>271201     Moffat Float Rate PCRB Series 1994</v>
          </cell>
          <cell r="G5368">
            <v>241</v>
          </cell>
        </row>
        <row r="5373">
          <cell r="D5373" t="str">
            <v>271137</v>
          </cell>
          <cell r="E5373" t="str">
            <v>Unsecured_PCRBs</v>
          </cell>
          <cell r="F5373" t="str">
            <v>271137     Emery Co. 1991 Refunding PCRB</v>
          </cell>
          <cell r="G5373">
            <v>242</v>
          </cell>
        </row>
        <row r="5374">
          <cell r="D5374" t="str">
            <v>271138</v>
          </cell>
          <cell r="E5374" t="str">
            <v>Unsecured_PCRBs</v>
          </cell>
          <cell r="F5374" t="str">
            <v>271138     Lincoln Co. Refunding PCRB Due 1/1/16</v>
          </cell>
          <cell r="G5374">
            <v>242</v>
          </cell>
        </row>
        <row r="5375">
          <cell r="D5375" t="str">
            <v>271181</v>
          </cell>
          <cell r="E5375" t="str">
            <v>Unsecured_PCRBs</v>
          </cell>
          <cell r="F5375" t="str">
            <v>271181     Var. Rate - Forsyth - Rosebud County</v>
          </cell>
          <cell r="G5375">
            <v>242</v>
          </cell>
        </row>
        <row r="5376">
          <cell r="D5376" t="str">
            <v>271182</v>
          </cell>
          <cell r="E5376" t="str">
            <v>Unsecured_PCRBs</v>
          </cell>
          <cell r="F5376" t="str">
            <v>271182     Sweetwater County Pollution Control Bond</v>
          </cell>
          <cell r="G5376">
            <v>242</v>
          </cell>
        </row>
        <row r="5377">
          <cell r="D5377" t="str">
            <v>271184</v>
          </cell>
          <cell r="E5377" t="str">
            <v>Unsecured_PCRBs</v>
          </cell>
          <cell r="F5377" t="str">
            <v>271184     Wyodak Power Fcl. Trust Completion Fund</v>
          </cell>
          <cell r="G5377">
            <v>242</v>
          </cell>
        </row>
        <row r="5378">
          <cell r="D5378" t="str">
            <v>271185</v>
          </cell>
          <cell r="E5378" t="str">
            <v>Unsecured_PCRBs</v>
          </cell>
          <cell r="F5378" t="str">
            <v>271185     Swtwtr/Conv 17 &amp; 11-5 Mil Pol Con Rev Bn</v>
          </cell>
          <cell r="G5378">
            <v>242</v>
          </cell>
        </row>
        <row r="5379">
          <cell r="D5379" t="str">
            <v>271186</v>
          </cell>
          <cell r="E5379" t="str">
            <v>Unsecured_PCRBs</v>
          </cell>
          <cell r="F5379" t="str">
            <v>271186     PCRB Sweetwater 'C'</v>
          </cell>
          <cell r="G5379">
            <v>242</v>
          </cell>
        </row>
        <row r="5380">
          <cell r="D5380" t="str">
            <v>271187</v>
          </cell>
          <cell r="E5380" t="str">
            <v>Unsecured_PCRBs</v>
          </cell>
          <cell r="F5380" t="str">
            <v>271187     City Of Forsyth Poll Rev Bonds$8.5 M (19</v>
          </cell>
          <cell r="G5380">
            <v>242</v>
          </cell>
        </row>
        <row r="5381">
          <cell r="D5381" t="str">
            <v>271189</v>
          </cell>
          <cell r="E5381" t="str">
            <v>Unsecured_PCRBs</v>
          </cell>
          <cell r="F5381" t="str">
            <v>271189     Sweetwater 1990A (Refunding 1983B PCRB)</v>
          </cell>
          <cell r="G5381">
            <v>242</v>
          </cell>
        </row>
        <row r="5382">
          <cell r="D5382" t="str">
            <v>271190</v>
          </cell>
          <cell r="E5382" t="str">
            <v>Unsecured_PCRBs</v>
          </cell>
          <cell r="F5382" t="str">
            <v>271190     Sweetwater 1992A PCRB Due 12/1/20</v>
          </cell>
          <cell r="G5382">
            <v>242</v>
          </cell>
        </row>
        <row r="5383">
          <cell r="D5383" t="str">
            <v>271191</v>
          </cell>
          <cell r="E5383" t="str">
            <v>Unsecured_PCRBs</v>
          </cell>
          <cell r="F5383" t="str">
            <v>271191     Converse 1992 PCRB Due 12/1/20</v>
          </cell>
          <cell r="G5383">
            <v>242</v>
          </cell>
        </row>
        <row r="5384">
          <cell r="D5384" t="str">
            <v>271192</v>
          </cell>
          <cell r="E5384" t="str">
            <v>Unsecured_PCRBs</v>
          </cell>
          <cell r="F5384" t="str">
            <v>271192     Sweetwater 1992B PCRB Due 12/1/20</v>
          </cell>
          <cell r="G5384">
            <v>242</v>
          </cell>
        </row>
        <row r="5386">
          <cell r="D5386" t="str">
            <v>271202</v>
          </cell>
          <cell r="E5386" t="str">
            <v>Unsecured_PCRBs</v>
          </cell>
          <cell r="F5386" t="str">
            <v>271202     Converse Float Rate PCRB Series 1995</v>
          </cell>
          <cell r="G5386">
            <v>242</v>
          </cell>
        </row>
        <row r="5387">
          <cell r="D5387" t="str">
            <v>271203</v>
          </cell>
          <cell r="E5387" t="str">
            <v>Unsecured_PCRBs</v>
          </cell>
          <cell r="F5387" t="str">
            <v>271203     Lincoln Float Rate PCRB Series 1995</v>
          </cell>
          <cell r="G5387">
            <v>242</v>
          </cell>
        </row>
        <row r="5388">
          <cell r="D5388" t="str">
            <v>271204</v>
          </cell>
          <cell r="E5388" t="str">
            <v>Unsecured_PCRBs</v>
          </cell>
          <cell r="F5388" t="str">
            <v>271204     Sweetwater Float Rate PCRB Series 1995</v>
          </cell>
          <cell r="G5388">
            <v>242</v>
          </cell>
        </row>
        <row r="5389">
          <cell r="D5389" t="str">
            <v>271205</v>
          </cell>
          <cell r="E5389" t="str">
            <v>Unsecured_PCRBs</v>
          </cell>
          <cell r="F5389" t="str">
            <v>271205     Emery 6.15% PCRB Series 1996</v>
          </cell>
          <cell r="G5389">
            <v>242</v>
          </cell>
        </row>
        <row r="5390">
          <cell r="D5390" t="str">
            <v>271206</v>
          </cell>
          <cell r="E5390" t="str">
            <v>Unsecured_PCRBs</v>
          </cell>
          <cell r="F5390" t="str">
            <v>271206     Sweetwater Co. 1988B PCRB Due 1/1/14</v>
          </cell>
          <cell r="G5390">
            <v>242</v>
          </cell>
        </row>
        <row r="5402">
          <cell r="D5402" t="str">
            <v>273000</v>
          </cell>
          <cell r="E5402" t="str">
            <v>PCRB_Construction_Funds</v>
          </cell>
          <cell r="F5402" t="str">
            <v>273000     Pollution Const Fund on Deposit With Tru</v>
          </cell>
          <cell r="G5402">
            <v>243</v>
          </cell>
        </row>
        <row r="5403">
          <cell r="D5403" t="str">
            <v>273202</v>
          </cell>
          <cell r="E5403" t="str">
            <v>PCRB_Construction_Funds</v>
          </cell>
          <cell r="F5403" t="str">
            <v>273202     Construction Fund - Converse 1995</v>
          </cell>
          <cell r="G5403">
            <v>243</v>
          </cell>
        </row>
        <row r="5404">
          <cell r="D5404" t="str">
            <v>273203</v>
          </cell>
          <cell r="E5404" t="str">
            <v>PCRB_Construction_Funds</v>
          </cell>
          <cell r="F5404" t="str">
            <v>273203     Construction Fund - Lincoln 1995</v>
          </cell>
          <cell r="G5404">
            <v>243</v>
          </cell>
        </row>
        <row r="5405">
          <cell r="D5405" t="str">
            <v>273204</v>
          </cell>
          <cell r="E5405" t="str">
            <v>PCRB_Construction_Funds</v>
          </cell>
          <cell r="F5405" t="str">
            <v>273204     Construction Fund - Sweetwater 1995</v>
          </cell>
          <cell r="G5405">
            <v>243</v>
          </cell>
        </row>
        <row r="5406">
          <cell r="D5406" t="str">
            <v>273205</v>
          </cell>
          <cell r="E5406" t="str">
            <v>PCRB_Construction_Funds</v>
          </cell>
          <cell r="F5406" t="str">
            <v>273205     Emery 1996 Construction Fund</v>
          </cell>
          <cell r="G5406">
            <v>243</v>
          </cell>
        </row>
        <row r="5413">
          <cell r="D5413" t="str">
            <v>278500</v>
          </cell>
          <cell r="E5413" t="str">
            <v>Other_Long-Term_Debt</v>
          </cell>
          <cell r="F5413" t="str">
            <v>278500     Other Long Term Debt</v>
          </cell>
          <cell r="G5413">
            <v>244</v>
          </cell>
        </row>
        <row r="5414">
          <cell r="D5414" t="str">
            <v>278501</v>
          </cell>
          <cell r="E5414" t="str">
            <v>Other_Long-Term_Debt</v>
          </cell>
          <cell r="F5414" t="str">
            <v>278501     8 3/8% Jr Sub Deb Ser A 6/30/2035 Quids</v>
          </cell>
          <cell r="G5414">
            <v>244</v>
          </cell>
        </row>
        <row r="5415">
          <cell r="D5415" t="str">
            <v>278502</v>
          </cell>
          <cell r="E5415" t="str">
            <v>Other_Long-Term_Debt</v>
          </cell>
          <cell r="F5415" t="str">
            <v>278502     8.55% Jr Sub Deb Ser B 12/31/2025 Quids</v>
          </cell>
          <cell r="G5415">
            <v>244</v>
          </cell>
        </row>
        <row r="5417">
          <cell r="D5417" t="str">
            <v>279000</v>
          </cell>
          <cell r="E5417" t="str">
            <v>Other_Long-Term_Debt</v>
          </cell>
          <cell r="F5417" t="str">
            <v>279000     Non-Recourse Debt</v>
          </cell>
          <cell r="G5417">
            <v>244</v>
          </cell>
        </row>
        <row r="5418">
          <cell r="D5418" t="str">
            <v>279400</v>
          </cell>
          <cell r="E5418" t="str">
            <v>Other_Long-Term_Debt</v>
          </cell>
          <cell r="F5418" t="str">
            <v>279400     Bond Discount</v>
          </cell>
          <cell r="G5418">
            <v>244</v>
          </cell>
        </row>
        <row r="5419">
          <cell r="D5419" t="str">
            <v>279401</v>
          </cell>
          <cell r="E5419" t="str">
            <v>Other_Long-Term_Debt</v>
          </cell>
          <cell r="F5419" t="str">
            <v>279401     Amortization - Bond Discount</v>
          </cell>
          <cell r="G5419">
            <v>244</v>
          </cell>
        </row>
        <row r="5424">
          <cell r="D5424" t="str">
            <v>276000</v>
          </cell>
          <cell r="E5424" t="str">
            <v>Unam_Premiums_LT</v>
          </cell>
          <cell r="F5424" t="str">
            <v>276000     Long-Term Debt - Premium</v>
          </cell>
          <cell r="G5424">
            <v>245</v>
          </cell>
        </row>
        <row r="5425">
          <cell r="D5425" t="str">
            <v>276265</v>
          </cell>
          <cell r="E5425" t="str">
            <v>Unam_Premiums_LT</v>
          </cell>
          <cell r="F5425" t="str">
            <v>276265     Emery County Rate Swap</v>
          </cell>
          <cell r="G5425">
            <v>245</v>
          </cell>
        </row>
        <row r="5426">
          <cell r="D5426" t="str">
            <v>276266</v>
          </cell>
          <cell r="E5426" t="str">
            <v>Unam_Premiums_LT</v>
          </cell>
          <cell r="F5426" t="str">
            <v>276266     Lincoln County Rate Swap</v>
          </cell>
          <cell r="G5426">
            <v>245</v>
          </cell>
        </row>
        <row r="5427">
          <cell r="D5427" t="str">
            <v>276444</v>
          </cell>
          <cell r="E5427" t="str">
            <v>Unam_Premiums_LT</v>
          </cell>
          <cell r="F5427" t="str">
            <v>276444     Med-Term Note Ser. E 8.23% Due 1/20/23</v>
          </cell>
          <cell r="G5427">
            <v>245</v>
          </cell>
        </row>
        <row r="5428">
          <cell r="D5428" t="str">
            <v>276999</v>
          </cell>
          <cell r="E5428" t="str">
            <v>Unam_Premiums_LT</v>
          </cell>
          <cell r="F5428" t="str">
            <v>276999     Currently Maturing Premium - Contra</v>
          </cell>
          <cell r="G5428">
            <v>245</v>
          </cell>
        </row>
        <row r="5433">
          <cell r="D5433" t="str">
            <v>277000</v>
          </cell>
          <cell r="E5433" t="str">
            <v>Unam_Discount_LT</v>
          </cell>
          <cell r="F5433" t="str">
            <v>277000     Long-term Debt - Discount</v>
          </cell>
          <cell r="G5433">
            <v>246</v>
          </cell>
        </row>
        <row r="5434">
          <cell r="D5434" t="str">
            <v>277186</v>
          </cell>
          <cell r="E5434" t="str">
            <v>Unam_Discount_LT</v>
          </cell>
          <cell r="F5434" t="str">
            <v>277186     3.9% Sweetwater Co. 1984 PCRB Due 2014</v>
          </cell>
          <cell r="G5434">
            <v>246</v>
          </cell>
        </row>
        <row r="5435">
          <cell r="D5435" t="str">
            <v>277194</v>
          </cell>
          <cell r="E5435" t="str">
            <v>Unam_Discount_LT</v>
          </cell>
          <cell r="F5435" t="str">
            <v>277194     5 5/8% Emery 1993B PCRB Due 2023</v>
          </cell>
          <cell r="G5435">
            <v>246</v>
          </cell>
        </row>
        <row r="5436">
          <cell r="D5436" t="str">
            <v>277195</v>
          </cell>
          <cell r="E5436" t="str">
            <v>Unam_Discount_LT</v>
          </cell>
          <cell r="F5436" t="str">
            <v>277195     5 5/8% Lincoln 1993 PCRB Due 2021</v>
          </cell>
          <cell r="G5436">
            <v>246</v>
          </cell>
        </row>
        <row r="5437">
          <cell r="D5437" t="str">
            <v>277205</v>
          </cell>
          <cell r="E5437" t="str">
            <v>Unam_Discount_LT</v>
          </cell>
          <cell r="F5437" t="str">
            <v>277205     Emery 6.15% PCRB Series 1996</v>
          </cell>
          <cell r="G5437">
            <v>246</v>
          </cell>
        </row>
        <row r="5438">
          <cell r="D5438" t="str">
            <v>277254</v>
          </cell>
          <cell r="E5438" t="str">
            <v>Unam_Discount_LT</v>
          </cell>
          <cell r="F5438" t="str">
            <v>277254     6 3/4% FMB Due 4/1/2005</v>
          </cell>
          <cell r="G5438">
            <v>246</v>
          </cell>
        </row>
        <row r="5439">
          <cell r="D5439" t="str">
            <v>277483</v>
          </cell>
          <cell r="E5439" t="str">
            <v>Unam_Discount_LT</v>
          </cell>
          <cell r="F5439" t="str">
            <v>277483     MTN Ser.F 8.625% Due 12/13/2024</v>
          </cell>
          <cell r="G5439">
            <v>246</v>
          </cell>
        </row>
        <row r="5440">
          <cell r="D5440" t="str">
            <v>277484</v>
          </cell>
          <cell r="E5440" t="str">
            <v>Unam_Discount_LT</v>
          </cell>
          <cell r="F5440" t="str">
            <v>277484     MTN Ser G 6.625% Due 6/1/07</v>
          </cell>
          <cell r="G5440">
            <v>246</v>
          </cell>
        </row>
        <row r="5441">
          <cell r="D5441" t="str">
            <v>277487</v>
          </cell>
          <cell r="E5441" t="str">
            <v>Unam_Discount_LT</v>
          </cell>
          <cell r="F5441" t="str">
            <v>277487     MTN Ser H 6.75% Due 7/15/2004</v>
          </cell>
          <cell r="G5441">
            <v>246</v>
          </cell>
        </row>
        <row r="5442">
          <cell r="D5442" t="str">
            <v>277488</v>
          </cell>
          <cell r="E5442" t="str">
            <v>Unam_Discount_LT</v>
          </cell>
          <cell r="F5442" t="str">
            <v>277488     MTN Ser H 7.00% Due 7/15/2009</v>
          </cell>
          <cell r="G5442">
            <v>246</v>
          </cell>
        </row>
        <row r="5443">
          <cell r="D5443" t="str">
            <v>277489</v>
          </cell>
          <cell r="E5443" t="str">
            <v>Unam_Discount_LT</v>
          </cell>
          <cell r="F5443" t="str">
            <v>277489     MTN Ser H 6.375% Due 5/15/2008</v>
          </cell>
          <cell r="G5443">
            <v>246</v>
          </cell>
        </row>
        <row r="5444">
          <cell r="D5444" t="str">
            <v>277490</v>
          </cell>
          <cell r="E5444" t="str">
            <v>Unam_Discount_LT</v>
          </cell>
          <cell r="F5444" t="str">
            <v>277490     5.65% FMB due 11/1/2006</v>
          </cell>
          <cell r="G5444">
            <v>246</v>
          </cell>
        </row>
        <row r="5445">
          <cell r="D5445" t="str">
            <v>277491</v>
          </cell>
          <cell r="E5445" t="str">
            <v>Unam_Discount_LT</v>
          </cell>
          <cell r="F5445" t="str">
            <v>277491     6.90% FMB Due 11/15/2011</v>
          </cell>
          <cell r="G5445">
            <v>246</v>
          </cell>
        </row>
        <row r="5446">
          <cell r="D5446" t="str">
            <v>277492</v>
          </cell>
          <cell r="E5446" t="str">
            <v>Unam_Discount_LT</v>
          </cell>
          <cell r="F5446" t="str">
            <v>277492     7.70% FMB Due 11/15/2031</v>
          </cell>
          <cell r="G5446">
            <v>246</v>
          </cell>
        </row>
        <row r="5447">
          <cell r="D5447" t="str">
            <v>277493</v>
          </cell>
          <cell r="E5447" t="str">
            <v>Unam_Discount_LT</v>
          </cell>
          <cell r="F5447" t="str">
            <v>277493     4.30% FMB Due 9/15/2008</v>
          </cell>
          <cell r="G5447">
            <v>246</v>
          </cell>
        </row>
        <row r="5448">
          <cell r="D5448" t="str">
            <v>277494</v>
          </cell>
          <cell r="E5448" t="str">
            <v>Unam_Discount_LT</v>
          </cell>
          <cell r="F5448" t="str">
            <v>277494     5.45% FMB Due 9/15/2013</v>
          </cell>
          <cell r="G5448">
            <v>246</v>
          </cell>
        </row>
        <row r="5449">
          <cell r="D5449" t="str">
            <v>277495</v>
          </cell>
          <cell r="E5449" t="str">
            <v>Unam_Discount_LT</v>
          </cell>
          <cell r="F5449" t="str">
            <v>277495     4.95% FMB Due 8/15/2014</v>
          </cell>
          <cell r="G5449">
            <v>246</v>
          </cell>
        </row>
        <row r="5450">
          <cell r="D5450" t="str">
            <v>277496</v>
          </cell>
          <cell r="E5450" t="str">
            <v>Unam_Discount_LT</v>
          </cell>
          <cell r="F5450" t="str">
            <v>277496     5.90% FMB Due 8/15/2034</v>
          </cell>
          <cell r="G5450">
            <v>246</v>
          </cell>
        </row>
        <row r="5451">
          <cell r="D5451" t="str">
            <v>277497</v>
          </cell>
          <cell r="E5451" t="str">
            <v>Unam_Discount_LT</v>
          </cell>
          <cell r="F5451" t="str">
            <v>277497     5.25% FMB Due 6/15/2035</v>
          </cell>
          <cell r="G5451">
            <v>246</v>
          </cell>
        </row>
        <row r="5452">
          <cell r="D5452" t="str">
            <v>277999</v>
          </cell>
          <cell r="E5452" t="str">
            <v>Unam_Discount_LT</v>
          </cell>
          <cell r="F5452" t="str">
            <v>277999     Currently Maturing Discount - Contra</v>
          </cell>
          <cell r="G5452">
            <v>246</v>
          </cell>
        </row>
        <row r="5459">
          <cell r="D5459" t="str">
            <v>278000</v>
          </cell>
          <cell r="E5459" t="str">
            <v>Adv_from_Affiliates</v>
          </cell>
          <cell r="F5459" t="str">
            <v>278000     Loans from Affiliates</v>
          </cell>
          <cell r="G5459">
            <v>247</v>
          </cell>
        </row>
        <row r="5469">
          <cell r="D5469" t="str">
            <v>278400</v>
          </cell>
          <cell r="E5469" t="str">
            <v>Adv_from_SP</v>
          </cell>
          <cell r="F5469" t="str">
            <v>278400     Advances from ScottishPower UK</v>
          </cell>
          <cell r="G5469">
            <v>248</v>
          </cell>
        </row>
        <row r="5470">
          <cell r="D5470" t="str">
            <v>278401</v>
          </cell>
          <cell r="E5470" t="str">
            <v>Adv_from_SP</v>
          </cell>
          <cell r="F5470" t="str">
            <v>278401     Long-Term Note Payable to PUKL</v>
          </cell>
          <cell r="G5470">
            <v>248</v>
          </cell>
        </row>
        <row r="5471">
          <cell r="D5471" t="str">
            <v>278411</v>
          </cell>
          <cell r="E5471" t="str">
            <v>Adv_from_SP</v>
          </cell>
          <cell r="F5471" t="str">
            <v>278411     L-T PUKL Note - 6.75% Dec Tranche A 12/3</v>
          </cell>
          <cell r="G5471">
            <v>248</v>
          </cell>
        </row>
        <row r="5472">
          <cell r="D5472" t="str">
            <v>278412</v>
          </cell>
          <cell r="E5472" t="str">
            <v>Adv_from_SP</v>
          </cell>
          <cell r="F5472" t="str">
            <v>278412     L-T PUKL Note - 6.75% Dec Tranche B 12/3</v>
          </cell>
          <cell r="G5472">
            <v>248</v>
          </cell>
        </row>
        <row r="5473">
          <cell r="D5473" t="str">
            <v>278413</v>
          </cell>
          <cell r="E5473" t="str">
            <v>Adv_from_SP</v>
          </cell>
          <cell r="F5473" t="str">
            <v>278413     L-T PUKL Note - 6.75% Dec Tranche C 12/3</v>
          </cell>
          <cell r="G5473">
            <v>248</v>
          </cell>
        </row>
        <row r="5474">
          <cell r="D5474" t="str">
            <v>278414</v>
          </cell>
          <cell r="E5474" t="str">
            <v>Adv_from_SP</v>
          </cell>
          <cell r="F5474" t="str">
            <v>278414     L-T PUKL Note - 6.75% March Tranche 12/3</v>
          </cell>
          <cell r="G5474">
            <v>248</v>
          </cell>
        </row>
        <row r="5475">
          <cell r="D5475" t="str">
            <v>278415</v>
          </cell>
          <cell r="E5475" t="str">
            <v>Adv_from_SP</v>
          </cell>
          <cell r="F5475" t="str">
            <v>278415     L-T PUKL Note - 6.75% June Tranche 12/31</v>
          </cell>
          <cell r="G5475">
            <v>248</v>
          </cell>
        </row>
        <row r="5476">
          <cell r="D5476" t="str">
            <v>278416</v>
          </cell>
          <cell r="E5476" t="str">
            <v>Adv_from_SP</v>
          </cell>
          <cell r="F5476" t="str">
            <v>278416     L-T PUKL Note - 6.75% Sept Tranche 12/31</v>
          </cell>
          <cell r="G5476">
            <v>248</v>
          </cell>
        </row>
        <row r="5477">
          <cell r="D5477" t="str">
            <v>278421</v>
          </cell>
          <cell r="E5477" t="str">
            <v>Adv_from_SP</v>
          </cell>
          <cell r="F5477" t="str">
            <v>278421     L-T SPF2 Note - A Tranche 20-Mar-07</v>
          </cell>
          <cell r="G5477">
            <v>248</v>
          </cell>
        </row>
        <row r="5478">
          <cell r="D5478" t="str">
            <v>278422</v>
          </cell>
          <cell r="E5478" t="str">
            <v>Adv_from_SP</v>
          </cell>
          <cell r="F5478" t="str">
            <v>278422     L-T SPF2 Note - B Tranche 20-Apr-07</v>
          </cell>
          <cell r="G5478">
            <v>248</v>
          </cell>
        </row>
        <row r="5479">
          <cell r="D5479" t="str">
            <v>278423</v>
          </cell>
          <cell r="E5479" t="str">
            <v>Adv_from_SP</v>
          </cell>
          <cell r="F5479" t="str">
            <v>278423     L-T SPF2 Note - C Tranche 20-May-07</v>
          </cell>
          <cell r="G5479">
            <v>248</v>
          </cell>
        </row>
        <row r="5480">
          <cell r="D5480" t="str">
            <v>278424</v>
          </cell>
          <cell r="E5480" t="str">
            <v>Adv_from_SP</v>
          </cell>
          <cell r="F5480" t="str">
            <v>278424     L-T SPF2 Note - D Tranche 20-May-07</v>
          </cell>
          <cell r="G5480">
            <v>248</v>
          </cell>
        </row>
        <row r="5481">
          <cell r="D5481" t="str">
            <v>278425</v>
          </cell>
          <cell r="E5481" t="str">
            <v>Adv_from_SP</v>
          </cell>
          <cell r="F5481" t="str">
            <v>278425     L-T SPF2 Note - E Tranche 20-May-07</v>
          </cell>
          <cell r="G5481">
            <v>248</v>
          </cell>
        </row>
        <row r="5482">
          <cell r="D5482" t="str">
            <v>278426</v>
          </cell>
          <cell r="E5482" t="str">
            <v>Adv_from_SP</v>
          </cell>
          <cell r="F5482" t="str">
            <v>278426     L-T SPF2 Note - F Tranche 20-Jun-07</v>
          </cell>
          <cell r="G5482">
            <v>248</v>
          </cell>
        </row>
        <row r="5483">
          <cell r="D5483" t="str">
            <v>278427</v>
          </cell>
          <cell r="E5483" t="str">
            <v>Adv_from_SP</v>
          </cell>
          <cell r="F5483" t="str">
            <v>278427     L-T SPF2 Note - G Tranche 20-Jun-07</v>
          </cell>
          <cell r="G5483">
            <v>248</v>
          </cell>
        </row>
        <row r="5488">
          <cell r="D5488" t="str">
            <v>279500</v>
          </cell>
          <cell r="E5488" t="str">
            <v>Capital_Lease_Oblig_LT</v>
          </cell>
          <cell r="F5488" t="str">
            <v>279500     Capital Lease Obligations - Noncurrent</v>
          </cell>
          <cell r="G5488">
            <v>249</v>
          </cell>
        </row>
        <row r="5489">
          <cell r="D5489" t="str">
            <v>279501</v>
          </cell>
          <cell r="E5489" t="str">
            <v>Capital_Lease_Oblig_LT</v>
          </cell>
          <cell r="F5489" t="str">
            <v>279501     Noncurrent Oblig - One Utah Center</v>
          </cell>
          <cell r="G5489">
            <v>249</v>
          </cell>
        </row>
        <row r="5490">
          <cell r="D5490" t="str">
            <v>279502</v>
          </cell>
          <cell r="E5490" t="str">
            <v>Capital_Lease_Oblig_LT</v>
          </cell>
          <cell r="F5490" t="str">
            <v>279502     Noncurrent Oblig - Clatsop</v>
          </cell>
          <cell r="G5490">
            <v>249</v>
          </cell>
        </row>
        <row r="5491">
          <cell r="D5491" t="str">
            <v>279503</v>
          </cell>
          <cell r="E5491" t="str">
            <v>Capital_Lease_Oblig_LT</v>
          </cell>
          <cell r="F5491" t="str">
            <v>279503     Noncurrent Oblig - Western</v>
          </cell>
          <cell r="G5491">
            <v>249</v>
          </cell>
        </row>
        <row r="5492">
          <cell r="D5492" t="str">
            <v>279504</v>
          </cell>
          <cell r="E5492" t="str">
            <v>Capital_Lease_Oblig_LT</v>
          </cell>
          <cell r="F5492" t="str">
            <v>279504     Noncurrent Oblig - Casper</v>
          </cell>
          <cell r="G5492">
            <v>249</v>
          </cell>
        </row>
        <row r="5493">
          <cell r="D5493" t="str">
            <v>279505</v>
          </cell>
          <cell r="E5493" t="str">
            <v>Capital_Lease_Oblig_LT</v>
          </cell>
          <cell r="F5493" t="str">
            <v>279505     Noncurrent Oblg - Portland Metro Operati</v>
          </cell>
          <cell r="G5493">
            <v>249</v>
          </cell>
        </row>
        <row r="5494">
          <cell r="D5494" t="str">
            <v>279506</v>
          </cell>
          <cell r="E5494" t="str">
            <v>Capital_Lease_Oblig_LT</v>
          </cell>
          <cell r="F5494" t="str">
            <v>279506     Noncurrent Oblg - Currant Creek Gas Late</v>
          </cell>
          <cell r="G5494">
            <v>249</v>
          </cell>
        </row>
        <row r="5495">
          <cell r="D5495" t="str">
            <v>279600</v>
          </cell>
          <cell r="E5495" t="str">
            <v>Capital_Lease_Oblig_LT</v>
          </cell>
          <cell r="F5495" t="str">
            <v>279600     L-T Contract Obligation - IFRS 4</v>
          </cell>
          <cell r="G5495">
            <v>249</v>
          </cell>
        </row>
        <row r="5500">
          <cell r="D5500" t="str">
            <v>269001</v>
          </cell>
          <cell r="E5500" t="str">
            <v>Guar_Pref_Ben_JrSubDeb</v>
          </cell>
          <cell r="F5500" t="str">
            <v>269001     8-1/4% Series A - QUIPS</v>
          </cell>
          <cell r="G5500">
            <v>250</v>
          </cell>
        </row>
        <row r="5501">
          <cell r="D5501" t="str">
            <v>269002</v>
          </cell>
          <cell r="E5501" t="str">
            <v>Guar_Pref_Ben_JrSubDeb</v>
          </cell>
          <cell r="F5501" t="str">
            <v>269002     7.70% Series B - QUIPS</v>
          </cell>
          <cell r="G5501">
            <v>250</v>
          </cell>
        </row>
        <row r="5506">
          <cell r="D5506" t="str">
            <v>291500</v>
          </cell>
          <cell r="E5506" t="str">
            <v>Pref_Stock_Mand_Red_LT</v>
          </cell>
          <cell r="F5506" t="str">
            <v>291500     Preferred Stock Subject to Mand. Redempt</v>
          </cell>
          <cell r="G5506">
            <v>251</v>
          </cell>
        </row>
        <row r="5507">
          <cell r="D5507" t="str">
            <v>291501</v>
          </cell>
          <cell r="E5507" t="str">
            <v>Pref_Stock_Mand_Red_LT</v>
          </cell>
          <cell r="F5507" t="str">
            <v>291501     No Par Serial Preferred Stock - 7.70%</v>
          </cell>
          <cell r="G5507">
            <v>251</v>
          </cell>
        </row>
        <row r="5508">
          <cell r="D5508" t="str">
            <v>291502</v>
          </cell>
          <cell r="E5508" t="str">
            <v>Pref_Stock_Mand_Red_LT</v>
          </cell>
          <cell r="F5508" t="str">
            <v>291502     No Par Serial Preferred Stock - $7.48</v>
          </cell>
          <cell r="G5508">
            <v>251</v>
          </cell>
        </row>
        <row r="5509">
          <cell r="D5509" t="str">
            <v>296206</v>
          </cell>
          <cell r="E5509" t="str">
            <v>Pref_Stock_Mand_Red_LT</v>
          </cell>
          <cell r="F5509" t="str">
            <v>296206     Serial Preferred Capital Stock - $7.70</v>
          </cell>
          <cell r="G5509">
            <v>251</v>
          </cell>
        </row>
        <row r="5510">
          <cell r="D5510" t="str">
            <v>296208</v>
          </cell>
          <cell r="E5510" t="str">
            <v>Pref_Stock_Mand_Red_LT</v>
          </cell>
          <cell r="F5510" t="str">
            <v>296208     No Par Serial Preferred Stock - $7.48</v>
          </cell>
          <cell r="G5510">
            <v>251</v>
          </cell>
        </row>
        <row r="5519">
          <cell r="D5519" t="str">
            <v>291000</v>
          </cell>
          <cell r="E5519" t="str">
            <v>Preferred_Stock</v>
          </cell>
          <cell r="F5519" t="str">
            <v>291000     Preferred Shares Issued - Par</v>
          </cell>
          <cell r="G5519">
            <v>252</v>
          </cell>
        </row>
        <row r="5520">
          <cell r="D5520" t="str">
            <v>291001</v>
          </cell>
          <cell r="E5520" t="str">
            <v>Preferred_Stock</v>
          </cell>
          <cell r="F5520" t="str">
            <v>291001     Preferred Capital Stock - 5%</v>
          </cell>
          <cell r="G5520">
            <v>252</v>
          </cell>
        </row>
        <row r="5521">
          <cell r="D5521" t="str">
            <v>291002</v>
          </cell>
          <cell r="E5521" t="str">
            <v>Preferred_Stock</v>
          </cell>
          <cell r="F5521" t="str">
            <v>291002     Serial Preferred Capital Stock - 4.52%</v>
          </cell>
          <cell r="G5521">
            <v>252</v>
          </cell>
        </row>
        <row r="5522">
          <cell r="D5522" t="str">
            <v>291003</v>
          </cell>
          <cell r="E5522" t="str">
            <v>Preferred_Stock</v>
          </cell>
          <cell r="F5522" t="str">
            <v>291003     Serial Preferred Capital Stock - 7%</v>
          </cell>
          <cell r="G5522">
            <v>252</v>
          </cell>
        </row>
        <row r="5523">
          <cell r="D5523" t="str">
            <v>291004</v>
          </cell>
          <cell r="E5523" t="str">
            <v>Preferred_Stock</v>
          </cell>
          <cell r="F5523" t="str">
            <v>291004     Serial Preferred Capital Stock - 6%</v>
          </cell>
          <cell r="G5523">
            <v>252</v>
          </cell>
        </row>
        <row r="5524">
          <cell r="D5524" t="str">
            <v>291005</v>
          </cell>
          <cell r="E5524" t="str">
            <v>Preferred_Stock</v>
          </cell>
          <cell r="F5524" t="str">
            <v>291005     Serial Preferred Capital Stock - 5.40%</v>
          </cell>
          <cell r="G5524">
            <v>252</v>
          </cell>
        </row>
        <row r="5525">
          <cell r="D5525" t="str">
            <v>291006</v>
          </cell>
          <cell r="E5525" t="str">
            <v>Preferred_Stock</v>
          </cell>
          <cell r="F5525" t="str">
            <v>291006     Serial Preferred Capital Stock - 5%</v>
          </cell>
          <cell r="G5525">
            <v>252</v>
          </cell>
        </row>
        <row r="5526">
          <cell r="D5526" t="str">
            <v>291007</v>
          </cell>
          <cell r="E5526" t="str">
            <v>Preferred_Stock</v>
          </cell>
          <cell r="F5526" t="str">
            <v>291007     Serial Preferred Capital Stock - 4.72%</v>
          </cell>
          <cell r="G5526">
            <v>252</v>
          </cell>
        </row>
        <row r="5527">
          <cell r="D5527" t="str">
            <v>291008</v>
          </cell>
          <cell r="E5527" t="str">
            <v>Preferred_Stock</v>
          </cell>
          <cell r="F5527" t="str">
            <v>291008     Serial Preferred Capital Stock - 4.56%</v>
          </cell>
          <cell r="G5527">
            <v>252</v>
          </cell>
        </row>
        <row r="5528">
          <cell r="D5528" t="str">
            <v>291009</v>
          </cell>
          <cell r="E5528" t="str">
            <v>Preferred_Stock</v>
          </cell>
          <cell r="F5528" t="str">
            <v>291009     Serial Preferred Capital Stock - $1.28</v>
          </cell>
          <cell r="G5528">
            <v>252</v>
          </cell>
        </row>
        <row r="5529">
          <cell r="D5529" t="str">
            <v>291010</v>
          </cell>
          <cell r="E5529" t="str">
            <v>Preferred_Stock</v>
          </cell>
          <cell r="F5529" t="str">
            <v>291010     Serial Preferred Capital Stock - $1.18</v>
          </cell>
          <cell r="G5529">
            <v>252</v>
          </cell>
        </row>
        <row r="5530">
          <cell r="D5530" t="str">
            <v>291011</v>
          </cell>
          <cell r="E5530" t="str">
            <v>Preferred_Stock</v>
          </cell>
          <cell r="F5530" t="str">
            <v>291011     Serial Preferred Capital Stock - $1.16</v>
          </cell>
          <cell r="G5530">
            <v>252</v>
          </cell>
        </row>
        <row r="5532">
          <cell r="D5532" t="str">
            <v>292000</v>
          </cell>
          <cell r="E5532" t="str">
            <v>Preferred_Stock</v>
          </cell>
          <cell r="F5532" t="str">
            <v>292000     Issued Capital - Redeemable Preference S</v>
          </cell>
          <cell r="G5532">
            <v>252</v>
          </cell>
        </row>
        <row r="5533">
          <cell r="D5533" t="str">
            <v>292500</v>
          </cell>
          <cell r="E5533" t="str">
            <v>Preferred_Stock</v>
          </cell>
          <cell r="F5533" t="str">
            <v>292500     Reacquired Preferred Stock</v>
          </cell>
          <cell r="G5533">
            <v>252</v>
          </cell>
        </row>
        <row r="5534">
          <cell r="D5534" t="str">
            <v>292800</v>
          </cell>
          <cell r="E5534" t="str">
            <v>Preferred_Stock</v>
          </cell>
          <cell r="F5534" t="str">
            <v>292800     Member Equity</v>
          </cell>
          <cell r="G5534">
            <v>252</v>
          </cell>
        </row>
        <row r="5535">
          <cell r="D5535" t="str">
            <v>292810</v>
          </cell>
          <cell r="E5535" t="str">
            <v>Preferred_Stock</v>
          </cell>
          <cell r="F5535" t="str">
            <v>292810     Member Equity - Horizon Wind Energy LLC</v>
          </cell>
          <cell r="G5535">
            <v>252</v>
          </cell>
        </row>
        <row r="5536">
          <cell r="D5536" t="str">
            <v>292811</v>
          </cell>
          <cell r="E5536" t="str">
            <v>Preferred_Stock</v>
          </cell>
          <cell r="F5536" t="str">
            <v>292811     Member Equity - PPM Energy</v>
          </cell>
          <cell r="G5536">
            <v>252</v>
          </cell>
        </row>
        <row r="5538">
          <cell r="D5538" t="str">
            <v>296202</v>
          </cell>
          <cell r="E5538" t="str">
            <v>Preferred_Stock</v>
          </cell>
          <cell r="F5538" t="str">
            <v>296202     Preferred Capital Stock - 5%</v>
          </cell>
          <cell r="G5538">
            <v>252</v>
          </cell>
        </row>
        <row r="5539">
          <cell r="D5539" t="str">
            <v>296203</v>
          </cell>
          <cell r="E5539" t="str">
            <v>Preferred_Stock</v>
          </cell>
          <cell r="F5539" t="str">
            <v>296203     Serial Preferred Capital Stock - 4.52%</v>
          </cell>
          <cell r="G5539">
            <v>252</v>
          </cell>
        </row>
        <row r="5540">
          <cell r="D5540" t="str">
            <v>296204</v>
          </cell>
          <cell r="E5540" t="str">
            <v>Preferred_Stock</v>
          </cell>
          <cell r="F5540" t="str">
            <v>296204     Serial Preferred Capital Stock - 4.72%</v>
          </cell>
          <cell r="G5540">
            <v>252</v>
          </cell>
        </row>
        <row r="5541">
          <cell r="D5541" t="str">
            <v>296205</v>
          </cell>
          <cell r="E5541" t="str">
            <v>Preferred_Stock</v>
          </cell>
          <cell r="F5541" t="str">
            <v>296205     Serial Preferred Capital Stock - 4.56%</v>
          </cell>
          <cell r="G5541">
            <v>252</v>
          </cell>
        </row>
        <row r="5542">
          <cell r="D5542" t="str">
            <v>296207</v>
          </cell>
          <cell r="E5542" t="str">
            <v>Preferred_Stock</v>
          </cell>
          <cell r="F5542" t="str">
            <v>296207     No Par Serial Preferred Stock - $1.98</v>
          </cell>
          <cell r="G5542">
            <v>252</v>
          </cell>
        </row>
        <row r="5544">
          <cell r="D5544" t="str">
            <v>296399</v>
          </cell>
          <cell r="E5544" t="str">
            <v>Preferred_Stock</v>
          </cell>
          <cell r="F5544" t="str">
            <v>296399     Preferred Stock - Par - Trans</v>
          </cell>
          <cell r="G5544">
            <v>252</v>
          </cell>
        </row>
        <row r="5551">
          <cell r="D5551" t="str">
            <v>293000</v>
          </cell>
          <cell r="E5551" t="str">
            <v>Common_Stock</v>
          </cell>
          <cell r="F5551" t="str">
            <v>293000     Common Shares Issued</v>
          </cell>
          <cell r="G5551">
            <v>253</v>
          </cell>
        </row>
        <row r="5552">
          <cell r="D5552" t="str">
            <v>293001</v>
          </cell>
          <cell r="E5552" t="str">
            <v>Common_Stock</v>
          </cell>
          <cell r="F5552" t="str">
            <v>293001     Common Stock Issued In Excess Of Par</v>
          </cell>
          <cell r="G5552">
            <v>253</v>
          </cell>
        </row>
        <row r="5554">
          <cell r="D5554" t="str">
            <v>294000</v>
          </cell>
          <cell r="E5554" t="str">
            <v>Common_Stock</v>
          </cell>
          <cell r="F5554" t="str">
            <v>294000     Reacquired CommonStock</v>
          </cell>
          <cell r="G5554">
            <v>253</v>
          </cell>
        </row>
        <row r="5555">
          <cell r="D5555" t="str">
            <v>294001</v>
          </cell>
          <cell r="E5555" t="str">
            <v>Common_Stock</v>
          </cell>
          <cell r="F5555" t="str">
            <v>294001     Non Employee-Directors Stock</v>
          </cell>
          <cell r="G5555">
            <v>253</v>
          </cell>
        </row>
        <row r="5556">
          <cell r="D5556" t="str">
            <v>294002</v>
          </cell>
          <cell r="E5556" t="str">
            <v>Common_Stock</v>
          </cell>
          <cell r="F5556" t="str">
            <v>294002     Stock Compensation Award - Chrmn</v>
          </cell>
          <cell r="G5556">
            <v>253</v>
          </cell>
        </row>
        <row r="5557">
          <cell r="D5557" t="str">
            <v>294003</v>
          </cell>
          <cell r="E5557" t="str">
            <v>Common_Stock</v>
          </cell>
          <cell r="F5557" t="str">
            <v>294003     Restricted Stock - Special Award - 1996</v>
          </cell>
          <cell r="G5557">
            <v>253</v>
          </cell>
        </row>
        <row r="5558">
          <cell r="D5558" t="str">
            <v>294004</v>
          </cell>
          <cell r="E5558" t="str">
            <v>Common_Stock</v>
          </cell>
          <cell r="F5558" t="str">
            <v>294004     Restricted Stock - Special Award - 1996A</v>
          </cell>
          <cell r="G5558">
            <v>253</v>
          </cell>
        </row>
        <row r="5559">
          <cell r="D5559" t="str">
            <v>294005</v>
          </cell>
          <cell r="E5559" t="str">
            <v>Common_Stock</v>
          </cell>
          <cell r="F5559" t="str">
            <v>294005     Stock Retention Award 1996A</v>
          </cell>
          <cell r="G5559">
            <v>253</v>
          </cell>
        </row>
        <row r="5560">
          <cell r="D5560" t="str">
            <v>294006</v>
          </cell>
          <cell r="E5560" t="str">
            <v>Common_Stock</v>
          </cell>
          <cell r="F5560" t="str">
            <v>294006     Stock Retention Award 1996B</v>
          </cell>
          <cell r="G5560">
            <v>253</v>
          </cell>
        </row>
        <row r="5561">
          <cell r="D5561" t="str">
            <v>294007</v>
          </cell>
          <cell r="E5561" t="str">
            <v>Common_Stock</v>
          </cell>
          <cell r="F5561" t="str">
            <v>294007     Stock Retention Award 1996C</v>
          </cell>
          <cell r="G5561">
            <v>253</v>
          </cell>
        </row>
        <row r="5562">
          <cell r="D5562" t="str">
            <v>294008</v>
          </cell>
          <cell r="E5562" t="str">
            <v>Common_Stock</v>
          </cell>
          <cell r="F5562" t="str">
            <v>294008     Stock Retention Award 1997</v>
          </cell>
          <cell r="G5562">
            <v>253</v>
          </cell>
        </row>
        <row r="5563">
          <cell r="D5563" t="str">
            <v>294009</v>
          </cell>
          <cell r="E5563" t="str">
            <v>Common_Stock</v>
          </cell>
          <cell r="F5563" t="str">
            <v>294009     Stock Retention Award - 1998</v>
          </cell>
          <cell r="G5563">
            <v>253</v>
          </cell>
        </row>
        <row r="5564">
          <cell r="D5564" t="str">
            <v>294010</v>
          </cell>
          <cell r="E5564" t="str">
            <v>Common_Stock</v>
          </cell>
          <cell r="F5564" t="str">
            <v>294010     Stock Retention Award - 1998A</v>
          </cell>
          <cell r="G5564">
            <v>253</v>
          </cell>
        </row>
        <row r="5565">
          <cell r="D5565" t="str">
            <v>294094</v>
          </cell>
          <cell r="E5565" t="str">
            <v>Common_Stock</v>
          </cell>
          <cell r="F5565" t="str">
            <v>294094     Long Term Incentive Plan - 1994</v>
          </cell>
          <cell r="G5565">
            <v>253</v>
          </cell>
        </row>
        <row r="5566">
          <cell r="D5566" t="str">
            <v>294095</v>
          </cell>
          <cell r="E5566" t="str">
            <v>Common_Stock</v>
          </cell>
          <cell r="F5566" t="str">
            <v>294095     Long Term Incentive Plant - 1995</v>
          </cell>
          <cell r="G5566">
            <v>253</v>
          </cell>
        </row>
        <row r="5567">
          <cell r="D5567" t="str">
            <v>294096</v>
          </cell>
          <cell r="E5567" t="str">
            <v>Common_Stock</v>
          </cell>
          <cell r="F5567" t="str">
            <v>294096     LTIP - 1996 - Electric</v>
          </cell>
          <cell r="G5567">
            <v>253</v>
          </cell>
        </row>
        <row r="5568">
          <cell r="D5568" t="str">
            <v>294097</v>
          </cell>
          <cell r="E5568" t="str">
            <v>Common_Stock</v>
          </cell>
          <cell r="F5568" t="str">
            <v>294097     LTIP - 1997 - Electric</v>
          </cell>
          <cell r="G5568">
            <v>253</v>
          </cell>
        </row>
        <row r="5569">
          <cell r="D5569" t="str">
            <v>294098</v>
          </cell>
          <cell r="E5569" t="str">
            <v>Common_Stock</v>
          </cell>
          <cell r="F5569" t="str">
            <v>294098     LTIP - 1998 - Electric</v>
          </cell>
          <cell r="G5569">
            <v>253</v>
          </cell>
        </row>
        <row r="5570">
          <cell r="D5570" t="str">
            <v>294099</v>
          </cell>
          <cell r="E5570" t="str">
            <v>Common_Stock</v>
          </cell>
          <cell r="F5570" t="str">
            <v>294099     Stock Incentive Plan 1999</v>
          </cell>
          <cell r="G5570">
            <v>253</v>
          </cell>
        </row>
        <row r="5571">
          <cell r="D5571" t="str">
            <v>294194</v>
          </cell>
          <cell r="E5571" t="str">
            <v>Common_Stock</v>
          </cell>
          <cell r="F5571" t="str">
            <v>294194     LTIP - 1994 - PTI</v>
          </cell>
          <cell r="G5571">
            <v>253</v>
          </cell>
        </row>
        <row r="5572">
          <cell r="D5572" t="str">
            <v>294195</v>
          </cell>
          <cell r="E5572" t="str">
            <v>Common_Stock</v>
          </cell>
          <cell r="F5572" t="str">
            <v>294195     LTIP - 1995 - PTI</v>
          </cell>
          <cell r="G5572">
            <v>253</v>
          </cell>
        </row>
        <row r="5573">
          <cell r="D5573" t="str">
            <v>294196</v>
          </cell>
          <cell r="E5573" t="str">
            <v>Common_Stock</v>
          </cell>
          <cell r="F5573" t="str">
            <v>294196     LTIP - 1996 - PTI</v>
          </cell>
          <cell r="G5573">
            <v>253</v>
          </cell>
        </row>
        <row r="5574">
          <cell r="D5574" t="str">
            <v>294197</v>
          </cell>
          <cell r="E5574" t="str">
            <v>Common_Stock</v>
          </cell>
          <cell r="F5574" t="str">
            <v>294197     LTIP - 1997 - PTI</v>
          </cell>
          <cell r="G5574">
            <v>253</v>
          </cell>
        </row>
        <row r="5575">
          <cell r="D5575" t="str">
            <v>294295</v>
          </cell>
          <cell r="E5575" t="str">
            <v>Common_Stock</v>
          </cell>
          <cell r="F5575" t="str">
            <v>294295     LTIP - 1995 - PHI</v>
          </cell>
          <cell r="G5575">
            <v>253</v>
          </cell>
        </row>
        <row r="5576">
          <cell r="D5576" t="str">
            <v>294296</v>
          </cell>
          <cell r="E5576" t="str">
            <v>Common_Stock</v>
          </cell>
          <cell r="F5576" t="str">
            <v>294296     LTIP - 1996 - PHI</v>
          </cell>
          <cell r="G5576">
            <v>253</v>
          </cell>
        </row>
        <row r="5577">
          <cell r="D5577" t="str">
            <v>294297</v>
          </cell>
          <cell r="E5577" t="str">
            <v>Common_Stock</v>
          </cell>
          <cell r="F5577" t="str">
            <v>294297     LTIP - 1997 - PHI</v>
          </cell>
          <cell r="G5577">
            <v>253</v>
          </cell>
        </row>
        <row r="5578">
          <cell r="D5578" t="str">
            <v>294298</v>
          </cell>
          <cell r="E5578" t="str">
            <v>Common_Stock</v>
          </cell>
          <cell r="F5578" t="str">
            <v>294298     LTIP - 1998 - PGH</v>
          </cell>
          <cell r="G5578">
            <v>253</v>
          </cell>
        </row>
        <row r="5579">
          <cell r="D5579" t="str">
            <v>294396</v>
          </cell>
          <cell r="E5579" t="str">
            <v>Common_Stock</v>
          </cell>
          <cell r="F5579" t="str">
            <v>294396     LTIP - 1996 - PPM</v>
          </cell>
          <cell r="G5579">
            <v>253</v>
          </cell>
        </row>
        <row r="5580">
          <cell r="D5580" t="str">
            <v>294397</v>
          </cell>
          <cell r="E5580" t="str">
            <v>Common_Stock</v>
          </cell>
          <cell r="F5580" t="str">
            <v>294397     LTIP - 1997 - PPM</v>
          </cell>
          <cell r="G5580">
            <v>253</v>
          </cell>
        </row>
        <row r="5581">
          <cell r="D5581" t="str">
            <v>294496</v>
          </cell>
          <cell r="E5581" t="str">
            <v>Common_Stock</v>
          </cell>
          <cell r="F5581" t="str">
            <v>294496     LTIP - 1996 - PGC</v>
          </cell>
          <cell r="G5581">
            <v>253</v>
          </cell>
        </row>
        <row r="5582">
          <cell r="D5582" t="str">
            <v>294497</v>
          </cell>
          <cell r="E5582" t="str">
            <v>Common_Stock</v>
          </cell>
          <cell r="F5582" t="str">
            <v>294497     LTIP - 1997 - PGC</v>
          </cell>
          <cell r="G5582">
            <v>253</v>
          </cell>
        </row>
        <row r="5583">
          <cell r="D5583" t="str">
            <v>294501</v>
          </cell>
          <cell r="E5583" t="str">
            <v>Common_Stock</v>
          </cell>
          <cell r="F5583" t="str">
            <v>294501     Equity Contribution - Share Based Paymen</v>
          </cell>
          <cell r="G5583">
            <v>253</v>
          </cell>
        </row>
        <row r="5584">
          <cell r="D5584" t="str">
            <v>295000</v>
          </cell>
          <cell r="E5584" t="str">
            <v>Common_Stock</v>
          </cell>
          <cell r="F5584" t="str">
            <v>295000     Capital in Excess of Par Value</v>
          </cell>
          <cell r="G5584">
            <v>253</v>
          </cell>
        </row>
        <row r="5585">
          <cell r="D5585" t="str">
            <v>295101</v>
          </cell>
          <cell r="E5585" t="str">
            <v>Common_Stock</v>
          </cell>
          <cell r="F5585" t="str">
            <v>295101     Partnership Equity Contributions - PPM E</v>
          </cell>
          <cell r="G5585">
            <v>253</v>
          </cell>
        </row>
        <row r="5586">
          <cell r="D5586" t="str">
            <v>295102</v>
          </cell>
          <cell r="E5586" t="str">
            <v>Common_Stock</v>
          </cell>
          <cell r="F5586" t="str">
            <v>295102     Partnership Distributions - PPM Energy</v>
          </cell>
          <cell r="G5586">
            <v>253</v>
          </cell>
        </row>
        <row r="5587">
          <cell r="D5587" t="str">
            <v>295103</v>
          </cell>
          <cell r="E5587" t="str">
            <v>Common_Stock</v>
          </cell>
          <cell r="F5587" t="str">
            <v>295103     Partnership Earnings - PPM Energy</v>
          </cell>
          <cell r="G5587">
            <v>253</v>
          </cell>
        </row>
        <row r="5588">
          <cell r="D5588" t="str">
            <v>295151</v>
          </cell>
          <cell r="E5588" t="str">
            <v>Common_Stock</v>
          </cell>
          <cell r="F5588" t="str">
            <v>295151     Partnership Equity Contributions - Shell</v>
          </cell>
          <cell r="G5588">
            <v>253</v>
          </cell>
        </row>
        <row r="5589">
          <cell r="D5589" t="str">
            <v>295152</v>
          </cell>
          <cell r="E5589" t="str">
            <v>Common_Stock</v>
          </cell>
          <cell r="F5589" t="str">
            <v>295152     Partnership Distributions - Shell</v>
          </cell>
          <cell r="G5589">
            <v>253</v>
          </cell>
        </row>
        <row r="5590">
          <cell r="D5590" t="str">
            <v>295153</v>
          </cell>
          <cell r="E5590" t="str">
            <v>Common_Stock</v>
          </cell>
          <cell r="F5590" t="str">
            <v>295153     Partnership Earnings - Shell</v>
          </cell>
          <cell r="G5590">
            <v>253</v>
          </cell>
        </row>
        <row r="5592">
          <cell r="D5592" t="str">
            <v>296000</v>
          </cell>
          <cell r="E5592" t="str">
            <v>Common_Stock</v>
          </cell>
          <cell r="F5592" t="str">
            <v>296000     Additional Paid-In Capital</v>
          </cell>
          <cell r="G5592">
            <v>253</v>
          </cell>
        </row>
        <row r="5594">
          <cell r="D5594" t="str">
            <v>296020</v>
          </cell>
          <cell r="E5594" t="str">
            <v>Common_Stock</v>
          </cell>
          <cell r="F5594" t="str">
            <v>296020     Contributions-Idaho Power</v>
          </cell>
          <cell r="G5594">
            <v>253</v>
          </cell>
        </row>
        <row r="5595">
          <cell r="D5595" t="str">
            <v>296030</v>
          </cell>
          <cell r="E5595" t="str">
            <v>Common_Stock</v>
          </cell>
          <cell r="F5595" t="str">
            <v>296030     Additional Paid-In Capital SPNA2</v>
          </cell>
          <cell r="G5595">
            <v>253</v>
          </cell>
        </row>
        <row r="5596">
          <cell r="D5596" t="str">
            <v>296050</v>
          </cell>
          <cell r="E5596" t="str">
            <v>Common_Stock</v>
          </cell>
          <cell r="F5596" t="str">
            <v>296050     Return of Capital</v>
          </cell>
          <cell r="G5596">
            <v>253</v>
          </cell>
        </row>
        <row r="5597">
          <cell r="D5597" t="str">
            <v>296100</v>
          </cell>
          <cell r="E5597" t="str">
            <v>Common_Stock</v>
          </cell>
          <cell r="F5597" t="str">
            <v>296100     Installments Rec'd on Capital Stock</v>
          </cell>
          <cell r="G5597">
            <v>253</v>
          </cell>
        </row>
        <row r="5598">
          <cell r="D5598" t="str">
            <v>296200</v>
          </cell>
          <cell r="E5598" t="str">
            <v>Common_Stock</v>
          </cell>
          <cell r="F5598" t="str">
            <v>296200     Capital Stock Expense</v>
          </cell>
          <cell r="G5598">
            <v>253</v>
          </cell>
        </row>
        <row r="5599">
          <cell r="D5599" t="str">
            <v>296201</v>
          </cell>
          <cell r="E5599" t="str">
            <v>Common_Stock</v>
          </cell>
          <cell r="F5599" t="str">
            <v>296201     Common Stock</v>
          </cell>
          <cell r="G5599">
            <v>253</v>
          </cell>
        </row>
        <row r="5600">
          <cell r="D5600" t="str">
            <v>296209</v>
          </cell>
          <cell r="E5600" t="str">
            <v>Common_Stock</v>
          </cell>
          <cell r="F5600" t="str">
            <v>296209     Common Stock Split-1990</v>
          </cell>
          <cell r="G5600">
            <v>253</v>
          </cell>
        </row>
        <row r="5602">
          <cell r="D5602" t="str">
            <v>296501</v>
          </cell>
          <cell r="E5602" t="str">
            <v>Common_Stock</v>
          </cell>
          <cell r="F5602" t="str">
            <v>296501     Equity Return of Capital - Share Based P</v>
          </cell>
          <cell r="G5602">
            <v>253</v>
          </cell>
        </row>
        <row r="5607">
          <cell r="D5607" t="str">
            <v>296010</v>
          </cell>
          <cell r="E5607" t="str">
            <v>Add_Paid_In_Capital</v>
          </cell>
          <cell r="F5607" t="str">
            <v>296010     Contributions-Pacific Minerals</v>
          </cell>
          <cell r="G5607">
            <v>254</v>
          </cell>
        </row>
        <row r="5608">
          <cell r="D5608" t="str">
            <v>296011</v>
          </cell>
          <cell r="E5608" t="str">
            <v>Add_Paid_In_Capital</v>
          </cell>
          <cell r="F5608" t="str">
            <v>296011     Contributed Capital - Parent</v>
          </cell>
          <cell r="G5608">
            <v>254</v>
          </cell>
        </row>
        <row r="5610">
          <cell r="D5610" t="str">
            <v>296700</v>
          </cell>
          <cell r="E5610" t="str">
            <v>Add_Paid_In_Capital</v>
          </cell>
          <cell r="F5610" t="str">
            <v>296700     Contra Equity in PacifiCorp</v>
          </cell>
          <cell r="G5610">
            <v>254</v>
          </cell>
        </row>
        <row r="5617">
          <cell r="D5617" t="str">
            <v>296900</v>
          </cell>
          <cell r="E5617" t="str">
            <v>Retained_Earnings_App</v>
          </cell>
          <cell r="F5617" t="str">
            <v>296900     Appropriated Retained Earnings</v>
          </cell>
          <cell r="G5617">
            <v>255</v>
          </cell>
        </row>
        <row r="5618">
          <cell r="D5618" t="str">
            <v>296950</v>
          </cell>
          <cell r="E5618" t="str">
            <v>Retained_Earnings_App</v>
          </cell>
          <cell r="F5618" t="str">
            <v>296950     Approp Retained Earnings-Amort Res Fed</v>
          </cell>
          <cell r="G5618">
            <v>255</v>
          </cell>
        </row>
        <row r="5620">
          <cell r="D5620" t="str">
            <v>599700</v>
          </cell>
          <cell r="E5620" t="str">
            <v>Retained_Earnings_App</v>
          </cell>
          <cell r="F5620" t="str">
            <v>599700     Appropriations of Retained Earnings</v>
          </cell>
          <cell r="G5620">
            <v>255</v>
          </cell>
        </row>
        <row r="5625">
          <cell r="D5625" t="str">
            <v>297000</v>
          </cell>
          <cell r="E5625" t="str">
            <v>Retained_Earnings_Unapp</v>
          </cell>
          <cell r="F5625" t="str">
            <v>297000     Unappropriated Retained Earnings</v>
          </cell>
          <cell r="G5625">
            <v>256</v>
          </cell>
        </row>
        <row r="5626">
          <cell r="D5626" t="str">
            <v>297020</v>
          </cell>
          <cell r="E5626" t="str">
            <v>Retained_Earnings_Unapp</v>
          </cell>
          <cell r="F5626" t="str">
            <v>297020     Retained Earnings - PMI</v>
          </cell>
          <cell r="G5626">
            <v>256</v>
          </cell>
        </row>
        <row r="5627">
          <cell r="D5627" t="str">
            <v>297100</v>
          </cell>
          <cell r="E5627" t="str">
            <v>Retained_Earnings_Unapp</v>
          </cell>
          <cell r="F5627" t="str">
            <v>297100     Unapprop Undist Sub  Earnings</v>
          </cell>
          <cell r="G5627">
            <v>256</v>
          </cell>
        </row>
        <row r="5628">
          <cell r="D5628" t="str">
            <v>297200</v>
          </cell>
          <cell r="E5628" t="str">
            <v>Retained_Earnings_Unapp</v>
          </cell>
          <cell r="F5628" t="str">
            <v>297200     Retained Earnings- Current Year</v>
          </cell>
          <cell r="G5628">
            <v>256</v>
          </cell>
        </row>
        <row r="5629">
          <cell r="D5629" t="str">
            <v>297700</v>
          </cell>
          <cell r="E5629" t="str">
            <v>Retained_Earnings_Unapp</v>
          </cell>
          <cell r="F5629" t="str">
            <v>297700     Intracompany RE Offset</v>
          </cell>
          <cell r="G5629">
            <v>256</v>
          </cell>
        </row>
        <row r="5631">
          <cell r="D5631" t="str">
            <v>297800</v>
          </cell>
          <cell r="E5631" t="str">
            <v>Retained_Earnings_Unapp</v>
          </cell>
          <cell r="F5631" t="str">
            <v>297800     Goodwill Acquisition Adjustment-UK GAAP</v>
          </cell>
          <cell r="G5631">
            <v>256</v>
          </cell>
        </row>
        <row r="5632">
          <cell r="D5632" t="str">
            <v>297801</v>
          </cell>
          <cell r="E5632" t="str">
            <v>Retained_Earnings_Unapp</v>
          </cell>
          <cell r="F5632" t="str">
            <v>297801     Other Profit/Loss Movement-UK GAAP</v>
          </cell>
          <cell r="G5632">
            <v>256</v>
          </cell>
        </row>
        <row r="5634">
          <cell r="D5634" t="str">
            <v>599800</v>
          </cell>
          <cell r="E5634" t="str">
            <v>Retained_Earnings_Unapp</v>
          </cell>
          <cell r="F5634" t="str">
            <v>599800     Adjustments to Retained Earnings</v>
          </cell>
          <cell r="G5634">
            <v>256</v>
          </cell>
        </row>
        <row r="5639">
          <cell r="D5639" t="str">
            <v>297900</v>
          </cell>
          <cell r="E5639" t="str">
            <v>Dividends_Declared</v>
          </cell>
          <cell r="F5639" t="str">
            <v>297900     Dividends</v>
          </cell>
          <cell r="G5639">
            <v>257</v>
          </cell>
        </row>
        <row r="5640">
          <cell r="D5640" t="str">
            <v>297902</v>
          </cell>
          <cell r="E5640" t="str">
            <v>Dividends_Declared</v>
          </cell>
          <cell r="F5640" t="str">
            <v>297902     Dividends from Subsidiaries</v>
          </cell>
          <cell r="G5640">
            <v>257</v>
          </cell>
        </row>
        <row r="5641">
          <cell r="D5641" t="str">
            <v>297903</v>
          </cell>
          <cell r="E5641" t="str">
            <v>Dividends_Declared</v>
          </cell>
          <cell r="F5641" t="str">
            <v>297903     Dividends to Stockholders</v>
          </cell>
          <cell r="G5641">
            <v>257</v>
          </cell>
        </row>
        <row r="5642">
          <cell r="D5642" t="str">
            <v>297910</v>
          </cell>
          <cell r="E5642" t="str">
            <v>Dividends_Declared</v>
          </cell>
          <cell r="F5642" t="str">
            <v>297910     Distributions-Pacific Minerals</v>
          </cell>
          <cell r="G5642">
            <v>257</v>
          </cell>
        </row>
        <row r="5643">
          <cell r="D5643" t="str">
            <v>297912</v>
          </cell>
          <cell r="E5643" t="str">
            <v>Dividends_Declared</v>
          </cell>
          <cell r="F5643" t="str">
            <v>297912     Subsidiary Dividends to Parent</v>
          </cell>
          <cell r="G5643">
            <v>257</v>
          </cell>
        </row>
        <row r="5644">
          <cell r="D5644" t="str">
            <v>297920</v>
          </cell>
          <cell r="E5644" t="str">
            <v>Dividends_Declared</v>
          </cell>
          <cell r="F5644" t="str">
            <v>297920     Distributions-Idaho Power</v>
          </cell>
          <cell r="G5644">
            <v>257</v>
          </cell>
        </row>
        <row r="5646">
          <cell r="D5646" t="str">
            <v>599550</v>
          </cell>
          <cell r="E5646" t="str">
            <v>Dividends_Declared</v>
          </cell>
          <cell r="F5646" t="str">
            <v>599550     Preferred Dividend-Future Requirement</v>
          </cell>
          <cell r="G5646">
            <v>257</v>
          </cell>
        </row>
        <row r="5652">
          <cell r="D5652" t="str">
            <v>599600</v>
          </cell>
          <cell r="E5652" t="str">
            <v>Common_Dividends_Decl</v>
          </cell>
          <cell r="F5652" t="str">
            <v>599600     Dividends Declared - Common</v>
          </cell>
          <cell r="G5652">
            <v>258</v>
          </cell>
        </row>
        <row r="5659">
          <cell r="D5659" t="str">
            <v>299000</v>
          </cell>
          <cell r="E5659" t="str">
            <v>Foreign_Currency_Adj</v>
          </cell>
          <cell r="F5659" t="str">
            <v>299000     Foreign Currency Translation Adjustments</v>
          </cell>
          <cell r="G5659">
            <v>259</v>
          </cell>
        </row>
        <row r="5660">
          <cell r="D5660" t="str">
            <v>299011</v>
          </cell>
          <cell r="E5660" t="str">
            <v>Foreign_Currency_Adj</v>
          </cell>
          <cell r="F5660" t="str">
            <v>299011     Tax on Foreign Currency Trans Adjustment</v>
          </cell>
          <cell r="G5660">
            <v>259</v>
          </cell>
        </row>
        <row r="5665">
          <cell r="D5665" t="str">
            <v>299110</v>
          </cell>
          <cell r="E5665" t="str">
            <v>Min_Pension_Liab_Adj</v>
          </cell>
          <cell r="F5665" t="str">
            <v>299110     Tax on Minimum Pension Liab. Adjustments</v>
          </cell>
          <cell r="G5665">
            <v>260</v>
          </cell>
        </row>
        <row r="5666">
          <cell r="D5666" t="str">
            <v>299111</v>
          </cell>
          <cell r="E5666" t="str">
            <v>Min_Pension_Liab_Adj</v>
          </cell>
          <cell r="F5666" t="str">
            <v>299111     Tax on Minimum SERP Liab. Adjustments</v>
          </cell>
          <cell r="G5666">
            <v>260</v>
          </cell>
        </row>
        <row r="5671">
          <cell r="D5671" t="str">
            <v>298000</v>
          </cell>
          <cell r="E5671" t="str">
            <v>FAS_115_Securities_Adj</v>
          </cell>
          <cell r="F5671" t="str">
            <v>298000     FAS 115 M-T-M Unrealized Gain/Loss</v>
          </cell>
          <cell r="G5671">
            <v>261</v>
          </cell>
        </row>
        <row r="5672">
          <cell r="D5672" t="str">
            <v>298005</v>
          </cell>
          <cell r="E5672" t="str">
            <v>FAS_115_Securities_Adj</v>
          </cell>
          <cell r="F5672" t="str">
            <v>298005     FAS 115 M-T-M Unrealized Gain/Loss - SPI</v>
          </cell>
          <cell r="G5672">
            <v>261</v>
          </cell>
        </row>
        <row r="5673">
          <cell r="D5673" t="str">
            <v>298011</v>
          </cell>
          <cell r="E5673" t="str">
            <v>FAS_115_Securities_Adj</v>
          </cell>
          <cell r="F5673" t="str">
            <v>298011     Tax on FAS 115 Securities Adjustments</v>
          </cell>
          <cell r="G5673">
            <v>261</v>
          </cell>
        </row>
        <row r="5674">
          <cell r="D5674" t="str">
            <v>298015</v>
          </cell>
          <cell r="E5674" t="str">
            <v>FAS_115_Securities_Adj</v>
          </cell>
          <cell r="F5674" t="str">
            <v>298015     Tax on FAS 115 Securities Adjustments -</v>
          </cell>
          <cell r="G5674">
            <v>261</v>
          </cell>
        </row>
        <row r="5679">
          <cell r="D5679" t="str">
            <v>298901</v>
          </cell>
          <cell r="E5679" t="str">
            <v>FAS_133_Derivative_Adj</v>
          </cell>
          <cell r="F5679" t="str">
            <v>298901     FAS 133 Derivative Unrealized Gain/Loss</v>
          </cell>
          <cell r="G5679">
            <v>262</v>
          </cell>
        </row>
        <row r="5680">
          <cell r="D5680" t="str">
            <v>298911</v>
          </cell>
          <cell r="E5680" t="str">
            <v>FAS_133_Derivative_Adj</v>
          </cell>
          <cell r="F5680" t="str">
            <v>298911     Tax on FAS 133 Derivative Adjustments</v>
          </cell>
          <cell r="G5680">
            <v>262</v>
          </cell>
        </row>
        <row r="5681">
          <cell r="D5681" t="str">
            <v>298920</v>
          </cell>
          <cell r="E5681" t="str">
            <v>FAS_133_Derivative_Adj</v>
          </cell>
          <cell r="F5681" t="str">
            <v>298920     IAS 39 - Derivatives</v>
          </cell>
          <cell r="G5681">
            <v>262</v>
          </cell>
        </row>
        <row r="5691">
          <cell r="D5691" t="str">
            <v>299100</v>
          </cell>
          <cell r="E5691" t="str">
            <v>Pension_SERP_Accum_OCI</v>
          </cell>
          <cell r="F5691" t="str">
            <v>299100     Pension Accum OCI</v>
          </cell>
          <cell r="G5691">
            <v>263</v>
          </cell>
        </row>
        <row r="5692">
          <cell r="D5692" t="str">
            <v>299101</v>
          </cell>
          <cell r="E5692" t="str">
            <v>Pension_SERP_Accum_OCI</v>
          </cell>
          <cell r="F5692" t="str">
            <v>299101     SERP Accum OCI</v>
          </cell>
          <cell r="G5692">
            <v>263</v>
          </cell>
        </row>
        <row r="5723">
          <cell r="D5723" t="str">
            <v>301100</v>
          </cell>
          <cell r="E5723" t="str">
            <v>Residential</v>
          </cell>
          <cell r="F5723" t="str">
            <v>301100     Electricity Income - Residential</v>
          </cell>
          <cell r="G5723">
            <v>264</v>
          </cell>
        </row>
        <row r="5725">
          <cell r="D5725" t="str">
            <v>301109</v>
          </cell>
          <cell r="E5725" t="str">
            <v>Residential</v>
          </cell>
          <cell r="F5725" t="str">
            <v>301109     Unbilled Revenue-Residential</v>
          </cell>
          <cell r="G5725">
            <v>264</v>
          </cell>
        </row>
        <row r="5726">
          <cell r="D5726" t="str">
            <v>301119</v>
          </cell>
          <cell r="E5726" t="str">
            <v>Residential</v>
          </cell>
          <cell r="F5726" t="str">
            <v>301119     Unbilled Revenue-Uncollectible</v>
          </cell>
          <cell r="G5726">
            <v>264</v>
          </cell>
        </row>
        <row r="5727">
          <cell r="D5727" t="str">
            <v>301976</v>
          </cell>
          <cell r="E5727" t="str">
            <v>Residential</v>
          </cell>
          <cell r="F5727" t="str">
            <v>301976     Prv Rate Ref-Residential</v>
          </cell>
          <cell r="G5727">
            <v>264</v>
          </cell>
        </row>
        <row r="5733">
          <cell r="D5733" t="str">
            <v>301200</v>
          </cell>
          <cell r="E5733" t="str">
            <v>Commercial</v>
          </cell>
          <cell r="F5733" t="str">
            <v>301200     Electricity Income - Commercial</v>
          </cell>
          <cell r="G5733">
            <v>265</v>
          </cell>
        </row>
        <row r="5735">
          <cell r="D5735" t="str">
            <v>301209</v>
          </cell>
          <cell r="E5735" t="str">
            <v>Commercial</v>
          </cell>
          <cell r="F5735" t="str">
            <v>301209     Unbilled Revenue-Commercial</v>
          </cell>
          <cell r="G5735">
            <v>265</v>
          </cell>
        </row>
        <row r="5739">
          <cell r="D5739" t="str">
            <v>301977</v>
          </cell>
          <cell r="E5739" t="str">
            <v>Commercial_Other_Income</v>
          </cell>
          <cell r="F5739" t="str">
            <v>301977     Prv Rate Ref-Commercial</v>
          </cell>
          <cell r="G5739">
            <v>266</v>
          </cell>
        </row>
        <row r="5745">
          <cell r="D5745" t="str">
            <v>301300</v>
          </cell>
          <cell r="E5745" t="str">
            <v>Industrial</v>
          </cell>
          <cell r="F5745" t="str">
            <v>301300     Electricity Income - Industrial</v>
          </cell>
          <cell r="G5745">
            <v>267</v>
          </cell>
        </row>
        <row r="5747">
          <cell r="D5747" t="str">
            <v>301302</v>
          </cell>
          <cell r="E5747" t="str">
            <v>Industrial</v>
          </cell>
          <cell r="F5747" t="str">
            <v>301302     Special Contracts-Interuptible Kwh-Enrgy</v>
          </cell>
          <cell r="G5747">
            <v>267</v>
          </cell>
        </row>
        <row r="5748">
          <cell r="D5748" t="str">
            <v>301303</v>
          </cell>
          <cell r="E5748" t="str">
            <v>Industrial</v>
          </cell>
          <cell r="F5748" t="str">
            <v>301303     Special Contracts-Interuptible Kwh-Demnd</v>
          </cell>
          <cell r="G5748">
            <v>267</v>
          </cell>
        </row>
        <row r="5749">
          <cell r="D5749" t="str">
            <v>301304</v>
          </cell>
          <cell r="E5749" t="str">
            <v>Industrial</v>
          </cell>
          <cell r="F5749" t="str">
            <v>301304     Special Contracts-Situs</v>
          </cell>
          <cell r="G5749">
            <v>267</v>
          </cell>
        </row>
        <row r="5750">
          <cell r="D5750" t="str">
            <v>301305</v>
          </cell>
          <cell r="E5750" t="str">
            <v>Industrial</v>
          </cell>
          <cell r="F5750" t="str">
            <v>301305     Industrial - L.A. Blackstop</v>
          </cell>
          <cell r="G5750">
            <v>267</v>
          </cell>
        </row>
        <row r="5751">
          <cell r="D5751" t="str">
            <v>301309</v>
          </cell>
          <cell r="E5751" t="str">
            <v>Industrial</v>
          </cell>
          <cell r="F5751" t="str">
            <v>301309     Unbilled Revenue-Industrial</v>
          </cell>
          <cell r="G5751">
            <v>267</v>
          </cell>
        </row>
        <row r="5757">
          <cell r="D5757" t="str">
            <v>301978</v>
          </cell>
          <cell r="E5757" t="str">
            <v>Industrial_Oth_Inc</v>
          </cell>
          <cell r="F5757" t="str">
            <v>301978     Prv Rate Ref-Ind (Excl Irrig)</v>
          </cell>
          <cell r="G5757">
            <v>268</v>
          </cell>
        </row>
        <row r="5761">
          <cell r="D5761" t="str">
            <v>301450</v>
          </cell>
          <cell r="E5761" t="str">
            <v>Irrigation</v>
          </cell>
          <cell r="F5761" t="str">
            <v>301450     Electricity Income - Irrigation/Farm</v>
          </cell>
          <cell r="G5761">
            <v>269</v>
          </cell>
        </row>
        <row r="5763">
          <cell r="D5763" t="str">
            <v>301459</v>
          </cell>
          <cell r="E5763" t="str">
            <v>Irrigation</v>
          </cell>
          <cell r="F5763" t="str">
            <v>301459     Unbilled Revenue-Irrigation/Farm</v>
          </cell>
          <cell r="G5763">
            <v>269</v>
          </cell>
        </row>
        <row r="5764">
          <cell r="D5764" t="str">
            <v>301979</v>
          </cell>
          <cell r="E5764" t="str">
            <v>Irrigation</v>
          </cell>
          <cell r="F5764" t="str">
            <v>301979     Prov For Rate Refunds-Industrial Irrig</v>
          </cell>
          <cell r="G5764">
            <v>269</v>
          </cell>
        </row>
        <row r="5771">
          <cell r="D5771" t="str">
            <v>301600</v>
          </cell>
          <cell r="E5771" t="str">
            <v>Public_Street_Lighting</v>
          </cell>
          <cell r="F5771" t="str">
            <v>301600     Electricity Income - Public St/Hwy Light</v>
          </cell>
          <cell r="G5771">
            <v>270</v>
          </cell>
        </row>
        <row r="5773">
          <cell r="D5773" t="str">
            <v>301609</v>
          </cell>
          <cell r="E5773" t="str">
            <v>Public_Street_Lighting</v>
          </cell>
          <cell r="F5773" t="str">
            <v>301609     Unbilled Revenue-Public St/Hwy Light</v>
          </cell>
          <cell r="G5773">
            <v>270</v>
          </cell>
        </row>
        <row r="5774">
          <cell r="D5774" t="str">
            <v>301980</v>
          </cell>
          <cell r="E5774" t="str">
            <v>Public_Street_Lighting</v>
          </cell>
          <cell r="F5774" t="str">
            <v>301980     Prov For Rate Refunds-PS &amp; Hwy Ltg</v>
          </cell>
          <cell r="G5774">
            <v>270</v>
          </cell>
        </row>
        <row r="5779">
          <cell r="D5779" t="str">
            <v>301700</v>
          </cell>
          <cell r="E5779" t="str">
            <v>Public_Authority</v>
          </cell>
          <cell r="F5779" t="str">
            <v>301700     Electricity Income - Other Sales to Publ</v>
          </cell>
          <cell r="G5779">
            <v>271</v>
          </cell>
        </row>
        <row r="5780">
          <cell r="D5780" t="str">
            <v>301709</v>
          </cell>
          <cell r="E5780" t="str">
            <v>Public_Authority</v>
          </cell>
          <cell r="F5780" t="str">
            <v>301709     Unbilled Revenue-Other Sales to Publ</v>
          </cell>
          <cell r="G5780">
            <v>271</v>
          </cell>
        </row>
        <row r="5781">
          <cell r="D5781" t="str">
            <v>301795</v>
          </cell>
          <cell r="E5781" t="str">
            <v>Public_Authority</v>
          </cell>
          <cell r="F5781" t="str">
            <v>301795     Deferred energy amortz - UK GAAP</v>
          </cell>
          <cell r="G5781">
            <v>271</v>
          </cell>
        </row>
        <row r="5782">
          <cell r="D5782" t="str">
            <v>301800</v>
          </cell>
          <cell r="E5782" t="str">
            <v>Public_Authority</v>
          </cell>
          <cell r="F5782" t="str">
            <v>301800     Electricity Income - Intercompany/Interd</v>
          </cell>
          <cell r="G5782">
            <v>271</v>
          </cell>
        </row>
        <row r="5784">
          <cell r="D5784" t="str">
            <v>301981</v>
          </cell>
          <cell r="E5784" t="str">
            <v>Public_Authority</v>
          </cell>
          <cell r="F5784" t="str">
            <v>301981     Prv Rate Ref-OPSA Resale-Reg</v>
          </cell>
          <cell r="G5784">
            <v>271</v>
          </cell>
        </row>
        <row r="5785">
          <cell r="D5785" t="str">
            <v>301982</v>
          </cell>
          <cell r="E5785" t="str">
            <v>Public_Authority</v>
          </cell>
          <cell r="F5785" t="str">
            <v>301982     Prv Rate Ref-Sales For Resle</v>
          </cell>
          <cell r="G5785">
            <v>271</v>
          </cell>
        </row>
        <row r="5786">
          <cell r="D5786" t="str">
            <v>301983</v>
          </cell>
          <cell r="E5786" t="str">
            <v>Public_Authority</v>
          </cell>
          <cell r="F5786" t="str">
            <v>301983     Prv Rate Ref-Interdepartmental</v>
          </cell>
          <cell r="G5786">
            <v>271</v>
          </cell>
        </row>
        <row r="5787">
          <cell r="D5787" t="str">
            <v>301984</v>
          </cell>
          <cell r="E5787" t="str">
            <v>Public_Authority</v>
          </cell>
          <cell r="F5787" t="str">
            <v>301984     Prv Rate Ref-Misc Serv Rev</v>
          </cell>
          <cell r="G5787">
            <v>271</v>
          </cell>
        </row>
        <row r="5788">
          <cell r="D5788" t="str">
            <v>301985</v>
          </cell>
          <cell r="E5788" t="str">
            <v>Public_Authority</v>
          </cell>
          <cell r="F5788" t="str">
            <v>301985     Prv Rate Ref-Rent-Elect Prop</v>
          </cell>
          <cell r="G5788">
            <v>271</v>
          </cell>
        </row>
        <row r="5789">
          <cell r="D5789" t="str">
            <v>301986</v>
          </cell>
          <cell r="E5789" t="str">
            <v>Public_Authority</v>
          </cell>
          <cell r="F5789" t="str">
            <v>301986     Prv Rate Ref-Other Elect Rev</v>
          </cell>
          <cell r="G5789">
            <v>271</v>
          </cell>
        </row>
        <row r="5798">
          <cell r="D5798" t="str">
            <v>301401</v>
          </cell>
          <cell r="E5798" t="str">
            <v>Wholesale_LT_Contracts</v>
          </cell>
          <cell r="F5798" t="str">
            <v>301401     On-System Wholesale-Firm</v>
          </cell>
          <cell r="G5798">
            <v>272</v>
          </cell>
        </row>
        <row r="5799">
          <cell r="D5799" t="str">
            <v>301402</v>
          </cell>
          <cell r="E5799" t="str">
            <v>Wholesale_LT_Contracts</v>
          </cell>
          <cell r="F5799" t="str">
            <v>301402     On-System Wholesale-Non Firm</v>
          </cell>
          <cell r="G5799">
            <v>272</v>
          </cell>
        </row>
        <row r="5800">
          <cell r="D5800" t="str">
            <v>301403</v>
          </cell>
          <cell r="E5800" t="str">
            <v>Wholesale_LT_Contracts</v>
          </cell>
          <cell r="F5800" t="str">
            <v>301403     Pre-Merger Firm Sales-PPD</v>
          </cell>
          <cell r="G5800">
            <v>272</v>
          </cell>
        </row>
        <row r="5801">
          <cell r="D5801" t="str">
            <v>301404</v>
          </cell>
          <cell r="E5801" t="str">
            <v>Wholesale_LT_Contracts</v>
          </cell>
          <cell r="F5801" t="str">
            <v>301404     Pre-Merger Firm Sales-UPD</v>
          </cell>
          <cell r="G5801">
            <v>272</v>
          </cell>
        </row>
        <row r="5802">
          <cell r="D5802" t="str">
            <v>301405</v>
          </cell>
          <cell r="E5802" t="str">
            <v>Wholesale_LT_Contracts</v>
          </cell>
          <cell r="F5802" t="str">
            <v>301405     Post-Merger Firm</v>
          </cell>
          <cell r="G5802">
            <v>272</v>
          </cell>
        </row>
        <row r="5803">
          <cell r="D5803" t="str">
            <v>301421</v>
          </cell>
          <cell r="E5803" t="str">
            <v>Wholesale_LT_Contracts</v>
          </cell>
          <cell r="F5803" t="str">
            <v>301421     Sales for Resale - SMUD</v>
          </cell>
          <cell r="G5803">
            <v>272</v>
          </cell>
        </row>
        <row r="5808">
          <cell r="D5808" t="str">
            <v>301406</v>
          </cell>
          <cell r="E5808" t="str">
            <v>Wholesale_ST_Firm_Spot</v>
          </cell>
          <cell r="F5808" t="str">
            <v>301406     Short-Term Firm Wholesale</v>
          </cell>
          <cell r="G5808">
            <v>273</v>
          </cell>
        </row>
        <row r="5809">
          <cell r="D5809" t="str">
            <v>301407</v>
          </cell>
          <cell r="E5809" t="str">
            <v>Wholesale_ST_Firm_Spot</v>
          </cell>
          <cell r="F5809" t="str">
            <v>301407     Sales for Resale - Surplus</v>
          </cell>
          <cell r="G5809">
            <v>273</v>
          </cell>
        </row>
        <row r="5810">
          <cell r="D5810" t="str">
            <v>301408</v>
          </cell>
          <cell r="E5810" t="str">
            <v>Wholesale_ST_Firm_Spot</v>
          </cell>
          <cell r="F5810" t="str">
            <v>301408     Off-System Non Firm</v>
          </cell>
          <cell r="G5810">
            <v>273</v>
          </cell>
        </row>
        <row r="5814">
          <cell r="D5814" t="str">
            <v>301410</v>
          </cell>
          <cell r="E5814" t="str">
            <v>Wholesale_Trading</v>
          </cell>
          <cell r="F5814" t="str">
            <v>301410     Trading Sales Netted</v>
          </cell>
          <cell r="G5814">
            <v>274</v>
          </cell>
        </row>
        <row r="5819">
          <cell r="D5819" t="str">
            <v>301425</v>
          </cell>
          <cell r="E5819" t="str">
            <v>Wholesale_Regular_Sales</v>
          </cell>
          <cell r="F5819" t="str">
            <v>301425     Transmission Services</v>
          </cell>
          <cell r="G5819">
            <v>275</v>
          </cell>
        </row>
        <row r="5820">
          <cell r="D5820" t="str">
            <v>301426</v>
          </cell>
          <cell r="E5820" t="str">
            <v>Wholesale_Regular_Sales</v>
          </cell>
          <cell r="F5820" t="str">
            <v>301426     Trans Serv-Portland Gen Electric</v>
          </cell>
          <cell r="G5820">
            <v>275</v>
          </cell>
        </row>
        <row r="5821">
          <cell r="D5821" t="str">
            <v>301427</v>
          </cell>
          <cell r="E5821" t="str">
            <v>Wholesale_Regular_Sales</v>
          </cell>
          <cell r="F5821" t="str">
            <v>301427     Trans Serv-Brigham City</v>
          </cell>
          <cell r="G5821">
            <v>275</v>
          </cell>
        </row>
        <row r="5822">
          <cell r="D5822" t="str">
            <v>301428</v>
          </cell>
          <cell r="E5822" t="str">
            <v>Wholesale_Regular_Sales</v>
          </cell>
          <cell r="F5822" t="str">
            <v>301428     Trans Serv-Utah FERC Customers</v>
          </cell>
          <cell r="G5822">
            <v>275</v>
          </cell>
        </row>
        <row r="5823">
          <cell r="D5823" t="str">
            <v>301429</v>
          </cell>
          <cell r="E5823" t="str">
            <v>Wholesale_Regular_Sales</v>
          </cell>
          <cell r="F5823" t="str">
            <v>301429     Trans Serv-Wyo-Pacific Cheyenne</v>
          </cell>
          <cell r="G5823">
            <v>275</v>
          </cell>
        </row>
        <row r="5824">
          <cell r="D5824" t="str">
            <v>301430</v>
          </cell>
          <cell r="E5824" t="str">
            <v>Wholesale_Regular_Sales</v>
          </cell>
          <cell r="F5824" t="str">
            <v>301430     Trans Serv-Wholesale Wheeling</v>
          </cell>
          <cell r="G5824">
            <v>275</v>
          </cell>
        </row>
        <row r="5825">
          <cell r="D5825" t="str">
            <v>301431</v>
          </cell>
          <cell r="E5825" t="str">
            <v>Wholesale_Regular_Sales</v>
          </cell>
          <cell r="F5825" t="str">
            <v>301431     Trans Serv-Other</v>
          </cell>
          <cell r="G5825">
            <v>275</v>
          </cell>
        </row>
        <row r="5826">
          <cell r="D5826" t="str">
            <v>301435</v>
          </cell>
          <cell r="E5826" t="str">
            <v>Wholesale_Regular_Sales</v>
          </cell>
          <cell r="F5826" t="str">
            <v>301435     Aux Serv-Portland Gen Electric</v>
          </cell>
          <cell r="G5826">
            <v>275</v>
          </cell>
        </row>
        <row r="5827">
          <cell r="D5827" t="str">
            <v>301436</v>
          </cell>
          <cell r="E5827" t="str">
            <v>Wholesale_Regular_Sales</v>
          </cell>
          <cell r="F5827" t="str">
            <v>301436     Aux Serv-Brigham City</v>
          </cell>
          <cell r="G5827">
            <v>275</v>
          </cell>
        </row>
        <row r="5828">
          <cell r="D5828" t="str">
            <v>301437</v>
          </cell>
          <cell r="E5828" t="str">
            <v>Wholesale_Regular_Sales</v>
          </cell>
          <cell r="F5828" t="str">
            <v>301437     Aux Serv-Utah FERC Customers</v>
          </cell>
          <cell r="G5828">
            <v>275</v>
          </cell>
        </row>
        <row r="5829">
          <cell r="D5829" t="str">
            <v>301438</v>
          </cell>
          <cell r="E5829" t="str">
            <v>Wholesale_Regular_Sales</v>
          </cell>
          <cell r="F5829" t="str">
            <v>301438     Aux Serv-Wyo-Pacific Cheyenne</v>
          </cell>
          <cell r="G5829">
            <v>275</v>
          </cell>
        </row>
        <row r="5830">
          <cell r="D5830" t="str">
            <v>301439</v>
          </cell>
          <cell r="E5830" t="str">
            <v>Wholesale_Regular_Sales</v>
          </cell>
          <cell r="F5830" t="str">
            <v>301439     Aux Serv-Other</v>
          </cell>
          <cell r="G5830">
            <v>275</v>
          </cell>
        </row>
        <row r="5831">
          <cell r="D5831" t="str">
            <v>301441</v>
          </cell>
          <cell r="E5831" t="str">
            <v>Wholesale_Regular_Sales</v>
          </cell>
          <cell r="F5831" t="str">
            <v>301441     On Sys Firm-Portland Gen Electric</v>
          </cell>
          <cell r="G5831">
            <v>275</v>
          </cell>
        </row>
        <row r="5832">
          <cell r="D5832" t="str">
            <v>301442</v>
          </cell>
          <cell r="E5832" t="str">
            <v>Wholesale_Regular_Sales</v>
          </cell>
          <cell r="F5832" t="str">
            <v>301442     On Sys Firm-Brigham City</v>
          </cell>
          <cell r="G5832">
            <v>275</v>
          </cell>
        </row>
        <row r="5833">
          <cell r="D5833" t="str">
            <v>301443</v>
          </cell>
          <cell r="E5833" t="str">
            <v>Wholesale_Regular_Sales</v>
          </cell>
          <cell r="F5833" t="str">
            <v>301443     On Sys Firm-Utah FERC Customers</v>
          </cell>
          <cell r="G5833">
            <v>275</v>
          </cell>
        </row>
        <row r="5834">
          <cell r="D5834" t="str">
            <v>301444</v>
          </cell>
          <cell r="E5834" t="str">
            <v>Wholesale_Regular_Sales</v>
          </cell>
          <cell r="F5834" t="str">
            <v>301444     On Sys Firm-Wyo-Pacific Cheyenne</v>
          </cell>
          <cell r="G5834">
            <v>275</v>
          </cell>
        </row>
        <row r="5835">
          <cell r="D5835" t="str">
            <v>301449</v>
          </cell>
          <cell r="E5835" t="str">
            <v>Wholesale_Regular_Sales</v>
          </cell>
          <cell r="F5835" t="str">
            <v>301449     On Sys Firm-Other</v>
          </cell>
          <cell r="G5835">
            <v>275</v>
          </cell>
        </row>
        <row r="5839">
          <cell r="D5839" t="str">
            <v>301419</v>
          </cell>
          <cell r="E5839" t="str">
            <v>Wholesale_Sales_Estimate</v>
          </cell>
          <cell r="F5839" t="str">
            <v>301419     Sales for Resale Revenue Estimate</v>
          </cell>
          <cell r="G5839">
            <v>276</v>
          </cell>
        </row>
        <row r="5843">
          <cell r="D5843" t="str">
            <v>302701</v>
          </cell>
          <cell r="E5843" t="str">
            <v>Wholesale_Trading_IntrCo</v>
          </cell>
          <cell r="F5843" t="str">
            <v>302701     Inter-Company Transmission Line Loss Rev</v>
          </cell>
          <cell r="G5843">
            <v>277</v>
          </cell>
        </row>
        <row r="5844">
          <cell r="D5844" t="str">
            <v>498804</v>
          </cell>
          <cell r="E5844" t="str">
            <v>Wholesale_Trading_IntrCo</v>
          </cell>
          <cell r="F5844" t="str">
            <v>498804     T-PPM Line loss transm Revenue</v>
          </cell>
          <cell r="G5844">
            <v>277</v>
          </cell>
        </row>
        <row r="5850">
          <cell r="D5850" t="str">
            <v>301400</v>
          </cell>
          <cell r="E5850" t="str">
            <v>Wholesale_Trading_Other</v>
          </cell>
          <cell r="F5850" t="str">
            <v>301400     &gt;&gt;&gt; No valid master record</v>
          </cell>
          <cell r="G5850">
            <v>278</v>
          </cell>
        </row>
        <row r="5851">
          <cell r="D5851" t="str">
            <v>301409</v>
          </cell>
          <cell r="E5851" t="str">
            <v>Wholesale_Trading_Other</v>
          </cell>
          <cell r="F5851" t="str">
            <v>301409     &gt;&gt;&gt; No valid master record</v>
          </cell>
          <cell r="G5851">
            <v>278</v>
          </cell>
        </row>
        <row r="5853">
          <cell r="D5853" t="str">
            <v>301411</v>
          </cell>
          <cell r="E5853" t="str">
            <v>Wholesale_Trading_Other</v>
          </cell>
          <cell r="F5853" t="str">
            <v>301411     Bookout Sales Netted</v>
          </cell>
          <cell r="G5853">
            <v>278</v>
          </cell>
        </row>
        <row r="5854">
          <cell r="D5854" t="str">
            <v>301412</v>
          </cell>
          <cell r="E5854" t="str">
            <v>Wholesale_Trading_Other</v>
          </cell>
          <cell r="F5854" t="str">
            <v>301412     Bookout Sales Netted-Estimate</v>
          </cell>
          <cell r="G5854">
            <v>278</v>
          </cell>
        </row>
        <row r="5855">
          <cell r="D5855" t="str">
            <v>301420</v>
          </cell>
          <cell r="E5855" t="str">
            <v>Wholesale_Trading_Other</v>
          </cell>
          <cell r="F5855" t="str">
            <v>301420     Auxiliary Services</v>
          </cell>
          <cell r="G5855">
            <v>278</v>
          </cell>
        </row>
        <row r="5859">
          <cell r="D5859" t="str">
            <v>303401</v>
          </cell>
          <cell r="E5859" t="str">
            <v>Wholesale_Trading_Other</v>
          </cell>
          <cell r="F5859" t="str">
            <v>303401     FAS 133 Unrealized Revenue - Gains</v>
          </cell>
          <cell r="G5859">
            <v>278</v>
          </cell>
        </row>
        <row r="5860">
          <cell r="D5860" t="str">
            <v>303409</v>
          </cell>
          <cell r="E5860" t="str">
            <v>Wholesale_Trading_Other</v>
          </cell>
          <cell r="F5860" t="str">
            <v>303409     FAS 133 Energy Trading Revenue - Gains</v>
          </cell>
          <cell r="G5860">
            <v>278</v>
          </cell>
        </row>
        <row r="5861">
          <cell r="D5861" t="str">
            <v>303451</v>
          </cell>
          <cell r="E5861" t="str">
            <v>Wholesale_Trading_Other</v>
          </cell>
          <cell r="F5861" t="str">
            <v>303451     FAS 133 Unrealized Revenue - Losses</v>
          </cell>
          <cell r="G5861">
            <v>278</v>
          </cell>
        </row>
        <row r="5862">
          <cell r="D5862" t="str">
            <v>303459</v>
          </cell>
          <cell r="E5862" t="str">
            <v>Wholesale_Trading_Other</v>
          </cell>
          <cell r="F5862" t="str">
            <v>303459     FAS 133 Energy Trading Revenue - Losses</v>
          </cell>
          <cell r="G5862">
            <v>278</v>
          </cell>
        </row>
        <row r="5868">
          <cell r="D5868" t="str">
            <v>301460</v>
          </cell>
          <cell r="E5868" t="str">
            <v>LT_Firm_Wheeling</v>
          </cell>
          <cell r="F5868" t="str">
            <v>301460     ISO/PX Revenue</v>
          </cell>
          <cell r="G5868">
            <v>279</v>
          </cell>
        </row>
        <row r="5872">
          <cell r="D5872" t="str">
            <v>301913</v>
          </cell>
          <cell r="E5872" t="str">
            <v>LT_Firm_Wheeling_Oth</v>
          </cell>
          <cell r="F5872" t="str">
            <v>301913     Rec Wheeling Revenue - PPD</v>
          </cell>
          <cell r="G5872">
            <v>280</v>
          </cell>
        </row>
        <row r="5873">
          <cell r="D5873" t="str">
            <v>301914</v>
          </cell>
          <cell r="E5873" t="str">
            <v>LT_Firm_Wheeling_Oth</v>
          </cell>
          <cell r="F5873" t="str">
            <v>301914     Rec Wheeling Revenue - UPD</v>
          </cell>
          <cell r="G5873">
            <v>280</v>
          </cell>
        </row>
        <row r="5874">
          <cell r="D5874" t="str">
            <v>301916</v>
          </cell>
          <cell r="E5874" t="str">
            <v>LT_Firm_Wheeling_Oth</v>
          </cell>
          <cell r="F5874" t="str">
            <v>301916     Pre-Merger Firm Wheeling Revenue - PPD</v>
          </cell>
          <cell r="G5874">
            <v>280</v>
          </cell>
        </row>
        <row r="5875">
          <cell r="D5875" t="str">
            <v>301917</v>
          </cell>
          <cell r="E5875" t="str">
            <v>LT_Firm_Wheeling_Oth</v>
          </cell>
          <cell r="F5875" t="str">
            <v>301917     Pre-Merger Firm Wheeling Revenue - UPD</v>
          </cell>
          <cell r="G5875">
            <v>280</v>
          </cell>
        </row>
        <row r="5880">
          <cell r="D5880" t="str">
            <v>302801</v>
          </cell>
          <cell r="E5880" t="str">
            <v>LT_Firm_Wheeling_Interco</v>
          </cell>
          <cell r="F5880" t="str">
            <v>302801     Inter-Company Firm Wheeling Revenue</v>
          </cell>
          <cell r="G5880">
            <v>281</v>
          </cell>
        </row>
        <row r="5881">
          <cell r="D5881" t="str">
            <v>302802</v>
          </cell>
          <cell r="E5881" t="str">
            <v>LT_Firm_Wheeling_Interco</v>
          </cell>
          <cell r="F5881" t="str">
            <v>302802     Inter-Company Non-Firm Wheeling Revenue</v>
          </cell>
          <cell r="G5881">
            <v>281</v>
          </cell>
        </row>
        <row r="5882">
          <cell r="D5882" t="str">
            <v>498801</v>
          </cell>
          <cell r="E5882" t="str">
            <v>LT_Firm_Wheeling_Interco</v>
          </cell>
          <cell r="F5882" t="str">
            <v>498801     T-PPM Short-term firm Wheeling</v>
          </cell>
          <cell r="G5882">
            <v>281</v>
          </cell>
        </row>
        <row r="5883">
          <cell r="D5883" t="str">
            <v>498802</v>
          </cell>
          <cell r="E5883" t="str">
            <v>LT_Firm_Wheeling_Interco</v>
          </cell>
          <cell r="F5883" t="str">
            <v>498802     T-PPM Non-firm Wheeling</v>
          </cell>
          <cell r="G5883">
            <v>281</v>
          </cell>
        </row>
        <row r="5884">
          <cell r="D5884" t="str">
            <v>498803</v>
          </cell>
          <cell r="E5884" t="str">
            <v>LT_Firm_Wheeling_Interco</v>
          </cell>
          <cell r="F5884" t="str">
            <v>498803     T-PPM Long-term Wheeling</v>
          </cell>
          <cell r="G5884">
            <v>281</v>
          </cell>
        </row>
        <row r="5888">
          <cell r="D5888" t="str">
            <v>302803</v>
          </cell>
          <cell r="E5888" t="str">
            <v>LT_Firm_Wheeling_Interco</v>
          </cell>
          <cell r="F5888" t="str">
            <v>302803     InterCo Short Term Wheeling Revenue</v>
          </cell>
          <cell r="G5888">
            <v>281</v>
          </cell>
        </row>
        <row r="5892">
          <cell r="D5892" t="str">
            <v>301922</v>
          </cell>
          <cell r="E5892" t="str">
            <v>S-T_Non_Firm_Wheeling</v>
          </cell>
          <cell r="F5892" t="str">
            <v>301922     Non-Firm Wheeling Revenue</v>
          </cell>
          <cell r="G5892">
            <v>282</v>
          </cell>
        </row>
        <row r="5893">
          <cell r="D5893" t="str">
            <v>301926</v>
          </cell>
          <cell r="E5893" t="str">
            <v>S-T_Non_Firm_Wheeling</v>
          </cell>
          <cell r="F5893" t="str">
            <v>301926     Short-Term Firm Wheeling</v>
          </cell>
          <cell r="G5893">
            <v>282</v>
          </cell>
        </row>
        <row r="5897">
          <cell r="D5897" t="str">
            <v>301928</v>
          </cell>
          <cell r="E5897" t="str">
            <v>Line_Loss_Transm_Rev</v>
          </cell>
          <cell r="F5897" t="str">
            <v>301928     Line Loss Transmission Revenue</v>
          </cell>
          <cell r="G5897">
            <v>283</v>
          </cell>
        </row>
        <row r="5898">
          <cell r="D5898" t="str">
            <v>303028</v>
          </cell>
          <cell r="E5898" t="str">
            <v>Line_Loss_Transm_Rev</v>
          </cell>
          <cell r="F5898" t="str">
            <v>303028     Line Loss W/S Trading Revenue (In MV-PBS</v>
          </cell>
          <cell r="G5898">
            <v>283</v>
          </cell>
        </row>
        <row r="5902">
          <cell r="D5902" t="str">
            <v>301929</v>
          </cell>
          <cell r="E5902" t="str">
            <v>Wheeling_Revenue_Est</v>
          </cell>
          <cell r="F5902" t="str">
            <v>301929     Wheeling Revenue Estimate</v>
          </cell>
          <cell r="G5902">
            <v>284</v>
          </cell>
        </row>
        <row r="5906">
          <cell r="D5906" t="str">
            <v>301912</v>
          </cell>
          <cell r="E5906" t="str">
            <v>Redding_Whling_Rev_Amort</v>
          </cell>
          <cell r="F5906" t="str">
            <v>301912     Post-Merger Firm Wheeling Revenue</v>
          </cell>
          <cell r="G5906">
            <v>285</v>
          </cell>
        </row>
        <row r="5913">
          <cell r="D5913" t="str">
            <v>301820</v>
          </cell>
          <cell r="E5913" t="str">
            <v>Forfeited_Discounts</v>
          </cell>
          <cell r="F5913" t="str">
            <v>301820     Forfeited Discount Revenue-Residential</v>
          </cell>
          <cell r="G5913">
            <v>286</v>
          </cell>
        </row>
        <row r="5914">
          <cell r="D5914" t="str">
            <v>301821</v>
          </cell>
          <cell r="E5914" t="str">
            <v>Forfeited_Discounts</v>
          </cell>
          <cell r="F5914" t="str">
            <v>301821     Forfeited Discount Revenue-Commercial</v>
          </cell>
          <cell r="G5914">
            <v>286</v>
          </cell>
        </row>
        <row r="5915">
          <cell r="D5915" t="str">
            <v>301822</v>
          </cell>
          <cell r="E5915" t="str">
            <v>Forfeited_Discounts</v>
          </cell>
          <cell r="F5915" t="str">
            <v>301822     Forfeited Discount Revenue-Industrial</v>
          </cell>
          <cell r="G5915">
            <v>286</v>
          </cell>
        </row>
        <row r="5916">
          <cell r="D5916" t="str">
            <v>301823</v>
          </cell>
          <cell r="E5916" t="str">
            <v>Forfeited_Discounts</v>
          </cell>
          <cell r="F5916" t="str">
            <v>301823     Forfeited Discount Revenue-All Other</v>
          </cell>
          <cell r="G5916">
            <v>286</v>
          </cell>
        </row>
        <row r="5920">
          <cell r="D5920" t="str">
            <v>301864</v>
          </cell>
          <cell r="E5920" t="str">
            <v>Joint_Use_of_Poles</v>
          </cell>
          <cell r="F5920" t="str">
            <v>301864     Revenue - Joint use of Poles</v>
          </cell>
          <cell r="G5920">
            <v>287</v>
          </cell>
        </row>
        <row r="5922">
          <cell r="D5922" t="str">
            <v>301866</v>
          </cell>
          <cell r="E5922" t="str">
            <v>Joint_Use_of_Poles</v>
          </cell>
          <cell r="F5922" t="str">
            <v>301866     Joint Use Sanctions &amp; Fines Revenue</v>
          </cell>
          <cell r="G5922">
            <v>287</v>
          </cell>
        </row>
        <row r="5923">
          <cell r="D5923" t="str">
            <v>301867</v>
          </cell>
          <cell r="E5923" t="str">
            <v>Joint_Use_of_Poles</v>
          </cell>
          <cell r="F5923" t="str">
            <v>301867     Joint Use Program Reimbursement Revenue</v>
          </cell>
          <cell r="G5923">
            <v>287</v>
          </cell>
        </row>
        <row r="5924">
          <cell r="D5924" t="str">
            <v>301868</v>
          </cell>
          <cell r="E5924" t="str">
            <v>Joint_Use_of_Poles</v>
          </cell>
          <cell r="F5924" t="str">
            <v>301868     Joint Use Customer Accommodation Revenue</v>
          </cell>
          <cell r="G5924">
            <v>287</v>
          </cell>
        </row>
        <row r="5925">
          <cell r="D5925" t="str">
            <v>301869</v>
          </cell>
          <cell r="E5925" t="str">
            <v>Joint_Use_of_Poles</v>
          </cell>
          <cell r="F5925" t="str">
            <v>301869     Uncollectible Revenue Joint Use</v>
          </cell>
          <cell r="G5925">
            <v>287</v>
          </cell>
        </row>
        <row r="5927">
          <cell r="D5927" t="str">
            <v>301877</v>
          </cell>
          <cell r="E5927" t="str">
            <v>Joint_Use_of_Poles</v>
          </cell>
          <cell r="F5927" t="str">
            <v>301877     Joint Use Rentals DQ</v>
          </cell>
          <cell r="G5927">
            <v>287</v>
          </cell>
        </row>
        <row r="5928">
          <cell r="D5928" t="str">
            <v>301878</v>
          </cell>
          <cell r="E5928" t="str">
            <v>Joint_Use_of_Poles</v>
          </cell>
          <cell r="F5928" t="str">
            <v>301878     Joint Use Back Rent</v>
          </cell>
          <cell r="G5928">
            <v>287</v>
          </cell>
        </row>
        <row r="5929">
          <cell r="D5929" t="str">
            <v>367200</v>
          </cell>
          <cell r="E5929" t="str">
            <v>Joint_Use_of_Poles</v>
          </cell>
          <cell r="F5929" t="str">
            <v>367200     Revenue - Joint use of Poles</v>
          </cell>
          <cell r="G5929">
            <v>287</v>
          </cell>
        </row>
        <row r="5933">
          <cell r="D5933" t="str">
            <v>301945</v>
          </cell>
          <cell r="E5933" t="str">
            <v>Green_Credit_Sales_Rev</v>
          </cell>
          <cell r="F5933" t="str">
            <v>301945     Green Credit Sales Revenue</v>
          </cell>
          <cell r="G5933">
            <v>288</v>
          </cell>
        </row>
        <row r="5937">
          <cell r="D5937" t="str">
            <v>301915</v>
          </cell>
          <cell r="E5937" t="str">
            <v>Other_Electric_Revenue</v>
          </cell>
          <cell r="F5937" t="str">
            <v>301915     Other Electric Rev (Excluding Wheeling)</v>
          </cell>
          <cell r="G5937">
            <v>289</v>
          </cell>
        </row>
        <row r="5938">
          <cell r="D5938" t="str">
            <v>301970</v>
          </cell>
          <cell r="E5938" t="str">
            <v>Other_Electric_Revenue</v>
          </cell>
          <cell r="F5938" t="str">
            <v>301970     Other Electric Revenue - Transmission -</v>
          </cell>
          <cell r="G5938">
            <v>289</v>
          </cell>
        </row>
        <row r="5944">
          <cell r="D5944" t="str">
            <v>301936</v>
          </cell>
          <cell r="E5944" t="str">
            <v>Whls_Sls/Purch-Net_Margn</v>
          </cell>
          <cell r="F5944" t="str">
            <v>301936     Trading Netted</v>
          </cell>
          <cell r="G5944">
            <v>290</v>
          </cell>
        </row>
        <row r="5948">
          <cell r="D5948" t="str">
            <v>301939</v>
          </cell>
          <cell r="E5948" t="str">
            <v>Oth_Elec_Revenue_Est</v>
          </cell>
          <cell r="F5948" t="str">
            <v>301939     Other Electric Revenue Estimate</v>
          </cell>
          <cell r="G5948">
            <v>291</v>
          </cell>
        </row>
        <row r="5953">
          <cell r="D5953" t="str">
            <v>301825</v>
          </cell>
          <cell r="E5953" t="str">
            <v>Other_Misc_Revenues</v>
          </cell>
          <cell r="F5953" t="str">
            <v>301825     Misc Serv Rev-Acct Service Charge</v>
          </cell>
          <cell r="G5953">
            <v>292</v>
          </cell>
        </row>
        <row r="5954">
          <cell r="D5954" t="str">
            <v>301826</v>
          </cell>
          <cell r="E5954" t="str">
            <v>Other_Misc_Revenues</v>
          </cell>
          <cell r="F5954" t="str">
            <v>301826     Tampering/Unauthorized Reconnection Chgs</v>
          </cell>
          <cell r="G5954">
            <v>292</v>
          </cell>
        </row>
        <row r="5956">
          <cell r="D5956" t="str">
            <v>301827</v>
          </cell>
          <cell r="E5956" t="str">
            <v>Other_Misc_Revenues</v>
          </cell>
          <cell r="F5956" t="str">
            <v>301827     Home Wiring Inspection Fees(Oregon Only)</v>
          </cell>
          <cell r="G5956">
            <v>292</v>
          </cell>
        </row>
        <row r="5957">
          <cell r="D5957" t="str">
            <v>301828</v>
          </cell>
          <cell r="E5957" t="str">
            <v>Other_Misc_Revenues</v>
          </cell>
          <cell r="F5957" t="str">
            <v>301828     Other</v>
          </cell>
          <cell r="G5957">
            <v>292</v>
          </cell>
        </row>
        <row r="5958">
          <cell r="D5958" t="str">
            <v>301829</v>
          </cell>
          <cell r="E5958" t="str">
            <v>Other_Misc_Revenues</v>
          </cell>
          <cell r="F5958" t="str">
            <v>301829     Weatherization Loans 6 1/2%</v>
          </cell>
          <cell r="G5958">
            <v>292</v>
          </cell>
        </row>
        <row r="5959">
          <cell r="D5959" t="str">
            <v>301830</v>
          </cell>
          <cell r="E5959" t="str">
            <v>Other_Misc_Revenues</v>
          </cell>
          <cell r="F5959" t="str">
            <v>301830     Weatherization Loans 8%</v>
          </cell>
          <cell r="G5959">
            <v>292</v>
          </cell>
        </row>
        <row r="5960">
          <cell r="D5960" t="str">
            <v>301831</v>
          </cell>
          <cell r="E5960" t="str">
            <v>Other_Misc_Revenues</v>
          </cell>
          <cell r="F5960" t="str">
            <v>301831     Weatherization Loans Variable Rate</v>
          </cell>
          <cell r="G5960">
            <v>292</v>
          </cell>
        </row>
        <row r="5961">
          <cell r="D5961" t="str">
            <v>301832</v>
          </cell>
          <cell r="E5961" t="str">
            <v>Other_Misc_Revenues</v>
          </cell>
          <cell r="F5961" t="str">
            <v>301832     Weatherization Loans Low Interest Tax Cr</v>
          </cell>
          <cell r="G5961">
            <v>292</v>
          </cell>
        </row>
        <row r="5962">
          <cell r="D5962" t="str">
            <v>301833</v>
          </cell>
          <cell r="E5962" t="str">
            <v>Other_Misc_Revenues</v>
          </cell>
          <cell r="F5962" t="str">
            <v>301833     Weatherization Loans New 0%</v>
          </cell>
          <cell r="G5962">
            <v>292</v>
          </cell>
        </row>
        <row r="5963">
          <cell r="D5963" t="str">
            <v>301834</v>
          </cell>
          <cell r="E5963" t="str">
            <v>Other_Misc_Revenues</v>
          </cell>
          <cell r="F5963" t="str">
            <v>301834     Weatherization Loans 12% 12 Months</v>
          </cell>
          <cell r="G5963">
            <v>292</v>
          </cell>
        </row>
        <row r="5964">
          <cell r="D5964" t="str">
            <v>301835</v>
          </cell>
          <cell r="E5964" t="str">
            <v>Other_Misc_Revenues</v>
          </cell>
          <cell r="F5964" t="str">
            <v>301835     Energy Service Charge Revenues</v>
          </cell>
          <cell r="G5964">
            <v>292</v>
          </cell>
        </row>
        <row r="5965">
          <cell r="D5965" t="str">
            <v>301836</v>
          </cell>
          <cell r="E5965" t="str">
            <v>Other_Misc_Revenues</v>
          </cell>
          <cell r="F5965" t="str">
            <v>301836     Energy Finanswer (New Commercial)</v>
          </cell>
          <cell r="G5965">
            <v>292</v>
          </cell>
        </row>
        <row r="5966">
          <cell r="D5966" t="str">
            <v>301837</v>
          </cell>
          <cell r="E5966" t="str">
            <v>Other_Misc_Revenues</v>
          </cell>
          <cell r="F5966" t="str">
            <v>301837     Pacific Environments(Existing Commercil)</v>
          </cell>
          <cell r="G5966">
            <v>292</v>
          </cell>
        </row>
        <row r="5967">
          <cell r="D5967" t="str">
            <v>301838</v>
          </cell>
          <cell r="E5967" t="str">
            <v>Other_Misc_Revenues</v>
          </cell>
          <cell r="F5967" t="str">
            <v>301838     Industrial Finanswer</v>
          </cell>
          <cell r="G5967">
            <v>292</v>
          </cell>
        </row>
        <row r="5968">
          <cell r="D5968" t="str">
            <v>301839</v>
          </cell>
          <cell r="E5968" t="str">
            <v>Other_Misc_Revenues</v>
          </cell>
          <cell r="F5968" t="str">
            <v>301839     Home Comfort (Existing Residential)</v>
          </cell>
          <cell r="G5968">
            <v>292</v>
          </cell>
        </row>
        <row r="5969">
          <cell r="D5969" t="str">
            <v>301840</v>
          </cell>
          <cell r="E5969" t="str">
            <v>Other_Misc_Revenues</v>
          </cell>
          <cell r="F5969" t="str">
            <v>301840     Miscellaneous Service Revenue</v>
          </cell>
          <cell r="G5969">
            <v>292</v>
          </cell>
        </row>
        <row r="5970">
          <cell r="D5970" t="str">
            <v>301841</v>
          </cell>
          <cell r="E5970" t="str">
            <v>Other_Misc_Revenues</v>
          </cell>
          <cell r="F5970" t="str">
            <v>301841     Lloyd Projects</v>
          </cell>
          <cell r="G5970">
            <v>292</v>
          </cell>
        </row>
        <row r="5971">
          <cell r="D5971" t="str">
            <v>301842</v>
          </cell>
          <cell r="E5971" t="str">
            <v>Other_Misc_Revenues</v>
          </cell>
          <cell r="F5971" t="str">
            <v>301842     Energy Finanswer 12,000</v>
          </cell>
          <cell r="G5971">
            <v>292</v>
          </cell>
        </row>
        <row r="5972">
          <cell r="D5972" t="str">
            <v>301843</v>
          </cell>
          <cell r="E5972" t="str">
            <v>Other_Misc_Revenues</v>
          </cell>
          <cell r="F5972" t="str">
            <v>301843     Home Comfort Audit</v>
          </cell>
          <cell r="G5972">
            <v>292</v>
          </cell>
        </row>
        <row r="5973">
          <cell r="D5973" t="str">
            <v>301844</v>
          </cell>
          <cell r="E5973" t="str">
            <v>Other_Misc_Revenues</v>
          </cell>
          <cell r="F5973" t="str">
            <v>301844     Home Comfort Bolt Ons</v>
          </cell>
          <cell r="G5973">
            <v>292</v>
          </cell>
        </row>
        <row r="5974">
          <cell r="D5974" t="str">
            <v>301845</v>
          </cell>
          <cell r="E5974" t="str">
            <v>Other_Misc_Revenues</v>
          </cell>
          <cell r="F5974" t="str">
            <v>301845     Irrigation Finanswer</v>
          </cell>
          <cell r="G5974">
            <v>292</v>
          </cell>
        </row>
        <row r="5975">
          <cell r="D5975" t="str">
            <v>301846</v>
          </cell>
          <cell r="E5975" t="str">
            <v>Other_Misc_Revenues</v>
          </cell>
          <cell r="F5975" t="str">
            <v>301846     Retrofit Energy Finanswer</v>
          </cell>
          <cell r="G5975">
            <v>292</v>
          </cell>
        </row>
        <row r="5976">
          <cell r="D5976" t="str">
            <v>301847</v>
          </cell>
          <cell r="E5976" t="str">
            <v>Other_Misc_Revenues</v>
          </cell>
          <cell r="F5976" t="str">
            <v>301847     Irrigation Ditch To Pipe Conversion</v>
          </cell>
          <cell r="G5976">
            <v>292</v>
          </cell>
        </row>
        <row r="5977">
          <cell r="D5977" t="str">
            <v>301848</v>
          </cell>
          <cell r="E5977" t="str">
            <v>Other_Misc_Revenues</v>
          </cell>
          <cell r="F5977" t="str">
            <v>301848     Pacificorp Centralia Timber Operations</v>
          </cell>
          <cell r="G5977">
            <v>292</v>
          </cell>
        </row>
        <row r="5978">
          <cell r="D5978" t="str">
            <v>301849</v>
          </cell>
          <cell r="E5978" t="str">
            <v>Other_Misc_Revenues</v>
          </cell>
          <cell r="F5978" t="str">
            <v>301849     Green Lights</v>
          </cell>
          <cell r="G5978">
            <v>292</v>
          </cell>
        </row>
        <row r="5979">
          <cell r="D5979" t="str">
            <v>301850</v>
          </cell>
          <cell r="E5979" t="str">
            <v>Other_Misc_Revenues</v>
          </cell>
          <cell r="F5979" t="str">
            <v>301850     Major Customer Accounts</v>
          </cell>
          <cell r="G5979">
            <v>292</v>
          </cell>
        </row>
        <row r="5980">
          <cell r="D5980" t="str">
            <v>301851</v>
          </cell>
          <cell r="E5980" t="str">
            <v>Other_Misc_Revenues</v>
          </cell>
          <cell r="F5980" t="str">
            <v>301851     Hassle Free Water Heater (Oregon Only)</v>
          </cell>
          <cell r="G5980">
            <v>292</v>
          </cell>
        </row>
        <row r="5981">
          <cell r="D5981" t="str">
            <v>301860</v>
          </cell>
          <cell r="E5981" t="str">
            <v>Other_Misc_Revenues</v>
          </cell>
          <cell r="F5981" t="str">
            <v>301860     Rent Revenue</v>
          </cell>
          <cell r="G5981">
            <v>292</v>
          </cell>
        </row>
        <row r="5982">
          <cell r="D5982" t="str">
            <v>301861</v>
          </cell>
          <cell r="E5982" t="str">
            <v>Other_Misc_Revenues</v>
          </cell>
          <cell r="F5982" t="str">
            <v>301861     Rents - Common</v>
          </cell>
          <cell r="G5982">
            <v>292</v>
          </cell>
        </row>
        <row r="5983">
          <cell r="D5983" t="str">
            <v>301862</v>
          </cell>
          <cell r="E5983" t="str">
            <v>Other_Misc_Revenues</v>
          </cell>
          <cell r="F5983" t="str">
            <v>301862     Rents - Non Common</v>
          </cell>
          <cell r="G5983">
            <v>292</v>
          </cell>
        </row>
        <row r="5984">
          <cell r="D5984" t="str">
            <v>301863</v>
          </cell>
          <cell r="E5984" t="str">
            <v>Other_Misc_Revenues</v>
          </cell>
          <cell r="F5984" t="str">
            <v>301863     MCI Fiber Optic Ground Wire Revenues</v>
          </cell>
          <cell r="G5984">
            <v>292</v>
          </cell>
        </row>
        <row r="5986">
          <cell r="D5986" t="str">
            <v>301870</v>
          </cell>
          <cell r="E5986" t="str">
            <v>Other_Misc_Revenues</v>
          </cell>
          <cell r="F5986" t="str">
            <v>301870     Rent Revenue - Steam</v>
          </cell>
          <cell r="G5986">
            <v>292</v>
          </cell>
        </row>
        <row r="5987">
          <cell r="D5987" t="str">
            <v>301871</v>
          </cell>
          <cell r="E5987" t="str">
            <v>Other_Misc_Revenues</v>
          </cell>
          <cell r="F5987" t="str">
            <v>301871     Rent Revenue - Hydro</v>
          </cell>
          <cell r="G5987">
            <v>292</v>
          </cell>
        </row>
        <row r="5988">
          <cell r="D5988" t="str">
            <v>301872</v>
          </cell>
          <cell r="E5988" t="str">
            <v>Other_Misc_Revenues</v>
          </cell>
          <cell r="F5988" t="str">
            <v>301872     Rent Revenue - Transmission</v>
          </cell>
          <cell r="G5988">
            <v>292</v>
          </cell>
        </row>
        <row r="5989">
          <cell r="D5989" t="str">
            <v>301873</v>
          </cell>
          <cell r="E5989" t="str">
            <v>Other_Misc_Revenues</v>
          </cell>
          <cell r="F5989" t="str">
            <v>301873     Rent Revenue - Distribution</v>
          </cell>
          <cell r="G5989">
            <v>292</v>
          </cell>
        </row>
        <row r="5990">
          <cell r="D5990" t="str">
            <v>301874</v>
          </cell>
          <cell r="E5990" t="str">
            <v>Other_Misc_Revenues</v>
          </cell>
          <cell r="F5990" t="str">
            <v>301874     Rent Revenue - General</v>
          </cell>
          <cell r="G5990">
            <v>292</v>
          </cell>
        </row>
        <row r="5991">
          <cell r="D5991" t="str">
            <v>301875</v>
          </cell>
          <cell r="E5991" t="str">
            <v>Other_Misc_Revenues</v>
          </cell>
          <cell r="F5991" t="str">
            <v>301875     Rent Revenue - Corporate</v>
          </cell>
          <cell r="G5991">
            <v>292</v>
          </cell>
        </row>
        <row r="5992">
          <cell r="D5992" t="str">
            <v>301876</v>
          </cell>
          <cell r="E5992" t="str">
            <v>Other_Misc_Revenues</v>
          </cell>
          <cell r="F5992" t="str">
            <v>301876     Rent Revenue - Non-Utility - Electric</v>
          </cell>
          <cell r="G5992">
            <v>292</v>
          </cell>
        </row>
        <row r="5994">
          <cell r="D5994" t="str">
            <v>301879</v>
          </cell>
          <cell r="E5994" t="str">
            <v>Other_Misc_Revenues</v>
          </cell>
          <cell r="F5994" t="str">
            <v>301879     Joint Use Contracted Prog Reimbursement</v>
          </cell>
          <cell r="G5994">
            <v>292</v>
          </cell>
        </row>
        <row r="5995">
          <cell r="D5995" t="str">
            <v>301880</v>
          </cell>
          <cell r="E5995" t="str">
            <v>Other_Misc_Revenues</v>
          </cell>
          <cell r="F5995" t="str">
            <v>301880     Interdepartmental Rents</v>
          </cell>
          <cell r="G5995">
            <v>292</v>
          </cell>
        </row>
        <row r="5996">
          <cell r="D5996" t="str">
            <v>301885</v>
          </cell>
          <cell r="E5996" t="str">
            <v>Other_Misc_Revenues</v>
          </cell>
          <cell r="F5996" t="str">
            <v>301885     Rent Revenue - Subleases</v>
          </cell>
          <cell r="G5996">
            <v>292</v>
          </cell>
        </row>
        <row r="5997">
          <cell r="D5997" t="str">
            <v>301900</v>
          </cell>
          <cell r="E5997" t="str">
            <v>Other_Misc_Revenues</v>
          </cell>
          <cell r="F5997" t="str">
            <v>301900     Electricity Income - Other</v>
          </cell>
          <cell r="G5997">
            <v>292</v>
          </cell>
        </row>
        <row r="5998">
          <cell r="D5998" t="str">
            <v>301901</v>
          </cell>
          <cell r="E5998" t="str">
            <v>Other_Misc_Revenues</v>
          </cell>
          <cell r="F5998" t="str">
            <v>301901     Wash-Colstrip 3</v>
          </cell>
          <cell r="G5998">
            <v>292</v>
          </cell>
        </row>
        <row r="5999">
          <cell r="D5999" t="str">
            <v>301902</v>
          </cell>
          <cell r="E5999" t="str">
            <v>Other_Misc_Revenues</v>
          </cell>
          <cell r="F5999" t="str">
            <v>301902     Montana-J.B.Scrubber</v>
          </cell>
          <cell r="G5999">
            <v>292</v>
          </cell>
        </row>
        <row r="6000">
          <cell r="D6000" t="str">
            <v>301903</v>
          </cell>
          <cell r="E6000" t="str">
            <v>Other_Misc_Revenues</v>
          </cell>
          <cell r="F6000" t="str">
            <v>301903     Montana-Colstrip 4</v>
          </cell>
          <cell r="G6000">
            <v>292</v>
          </cell>
        </row>
        <row r="6001">
          <cell r="D6001" t="str">
            <v>301904</v>
          </cell>
          <cell r="E6001" t="str">
            <v>Other_Misc_Revenues</v>
          </cell>
          <cell r="F6001" t="str">
            <v>301904     California-Colstrip 3</v>
          </cell>
          <cell r="G6001">
            <v>292</v>
          </cell>
        </row>
        <row r="6002">
          <cell r="D6002" t="str">
            <v>301905</v>
          </cell>
          <cell r="E6002" t="str">
            <v>Other_Misc_Revenues</v>
          </cell>
          <cell r="F6002" t="str">
            <v>301905     Wyoming-Colstrip 4</v>
          </cell>
          <cell r="G6002">
            <v>292</v>
          </cell>
        </row>
        <row r="6003">
          <cell r="D6003" t="str">
            <v>301906</v>
          </cell>
          <cell r="E6003" t="str">
            <v>Other_Misc_Revenues</v>
          </cell>
          <cell r="F6003" t="str">
            <v>301906     Oregon-Ue70-Colstrip</v>
          </cell>
          <cell r="G6003">
            <v>292</v>
          </cell>
        </row>
        <row r="6004">
          <cell r="D6004" t="str">
            <v>301907</v>
          </cell>
          <cell r="E6004" t="str">
            <v>Other_Misc_Revenues</v>
          </cell>
          <cell r="F6004" t="str">
            <v>301907     California Eram</v>
          </cell>
          <cell r="G6004">
            <v>292</v>
          </cell>
        </row>
        <row r="6005">
          <cell r="D6005" t="str">
            <v>301908</v>
          </cell>
          <cell r="E6005" t="str">
            <v>Other_Misc_Revenues</v>
          </cell>
          <cell r="F6005" t="str">
            <v>301908     Oregon Vmp</v>
          </cell>
          <cell r="G6005">
            <v>292</v>
          </cell>
        </row>
        <row r="6006">
          <cell r="D6006" t="str">
            <v>301909</v>
          </cell>
          <cell r="E6006" t="str">
            <v>Other_Misc_Revenues</v>
          </cell>
          <cell r="F6006" t="str">
            <v>301909     Oregon Ballot Measure 5</v>
          </cell>
          <cell r="G6006">
            <v>292</v>
          </cell>
        </row>
        <row r="6007">
          <cell r="D6007" t="str">
            <v>301910</v>
          </cell>
          <cell r="E6007" t="str">
            <v>Other_Misc_Revenues</v>
          </cell>
          <cell r="F6007" t="str">
            <v>301910     Oregon-Ue76</v>
          </cell>
          <cell r="G6007">
            <v>292</v>
          </cell>
        </row>
        <row r="6008">
          <cell r="D6008" t="str">
            <v>301911</v>
          </cell>
          <cell r="E6008" t="str">
            <v>Other_Misc_Revenues</v>
          </cell>
          <cell r="F6008" t="str">
            <v>301911     Income From Fish, Wildlife, &amp; Recreation</v>
          </cell>
          <cell r="G6008">
            <v>292</v>
          </cell>
        </row>
        <row r="6010">
          <cell r="D6010" t="str">
            <v>301918</v>
          </cell>
          <cell r="E6010" t="str">
            <v>Other_Misc_Revenues</v>
          </cell>
          <cell r="F6010" t="str">
            <v>301918     Elec Rate Adjust Mechanism (Eram) Calif</v>
          </cell>
          <cell r="G6010">
            <v>292</v>
          </cell>
        </row>
        <row r="6011">
          <cell r="D6011" t="str">
            <v>301919</v>
          </cell>
          <cell r="E6011" t="str">
            <v>Other_Misc_Revenues</v>
          </cell>
          <cell r="F6011" t="str">
            <v>301919     Other Electric Rev-Dsr Carrying Charges</v>
          </cell>
          <cell r="G6011">
            <v>292</v>
          </cell>
        </row>
        <row r="6012">
          <cell r="D6012" t="str">
            <v>301920</v>
          </cell>
          <cell r="E6012" t="str">
            <v>Other_Misc_Revenues</v>
          </cell>
          <cell r="F6012" t="str">
            <v>301920     Other Electric Revenue-Dsr Def Amort</v>
          </cell>
          <cell r="G6012">
            <v>292</v>
          </cell>
        </row>
        <row r="6013">
          <cell r="D6013" t="str">
            <v>301921</v>
          </cell>
          <cell r="E6013" t="str">
            <v>Other_Misc_Revenues</v>
          </cell>
          <cell r="F6013" t="str">
            <v>301921     Dsr Net Lost Revenue</v>
          </cell>
          <cell r="G6013">
            <v>292</v>
          </cell>
        </row>
        <row r="6015">
          <cell r="D6015" t="str">
            <v>301923</v>
          </cell>
          <cell r="E6015" t="str">
            <v>Other_Misc_Revenues</v>
          </cell>
          <cell r="F6015" t="str">
            <v>301923     Dsr Incentive Mechanisms</v>
          </cell>
          <cell r="G6015">
            <v>292</v>
          </cell>
        </row>
        <row r="6016">
          <cell r="D6016" t="str">
            <v>301924</v>
          </cell>
          <cell r="E6016" t="str">
            <v>Other_Misc_Revenues</v>
          </cell>
          <cell r="F6016" t="str">
            <v>301924     Calif.Alternative Rates for Energy(CARE)</v>
          </cell>
          <cell r="G6016">
            <v>292</v>
          </cell>
        </row>
        <row r="6017">
          <cell r="D6017" t="str">
            <v>301927</v>
          </cell>
          <cell r="E6017" t="str">
            <v>Other_Misc_Revenues</v>
          </cell>
          <cell r="F6017" t="str">
            <v>301927     Decoupling Deferred Revenue</v>
          </cell>
          <cell r="G6017">
            <v>292</v>
          </cell>
        </row>
        <row r="6019">
          <cell r="D6019" t="str">
            <v>301930</v>
          </cell>
          <cell r="E6019" t="str">
            <v>Other_Misc_Revenues</v>
          </cell>
          <cell r="F6019" t="str">
            <v>301930     DSM Rate Recovery Revenue</v>
          </cell>
          <cell r="G6019">
            <v>292</v>
          </cell>
        </row>
        <row r="6020">
          <cell r="D6020" t="str">
            <v>301931</v>
          </cell>
          <cell r="E6020" t="str">
            <v>Other_Misc_Revenues</v>
          </cell>
          <cell r="F6020" t="str">
            <v>301931     Other Elec Revenue-DSR Renewables</v>
          </cell>
          <cell r="G6020">
            <v>292</v>
          </cell>
        </row>
        <row r="6021">
          <cell r="D6021" t="str">
            <v>301932</v>
          </cell>
          <cell r="E6021" t="str">
            <v>Other_Misc_Revenues</v>
          </cell>
          <cell r="F6021" t="str">
            <v>301932     Other Elec Revenue-DSR Deferred Expense</v>
          </cell>
          <cell r="G6021">
            <v>292</v>
          </cell>
        </row>
        <row r="6022">
          <cell r="D6022" t="str">
            <v>301933</v>
          </cell>
          <cell r="E6022" t="str">
            <v>Other_Misc_Revenues</v>
          </cell>
          <cell r="F6022" t="str">
            <v>301933     DSM Revenue - Washington SBC Offset</v>
          </cell>
          <cell r="G6022">
            <v>292</v>
          </cell>
        </row>
        <row r="6023">
          <cell r="D6023" t="str">
            <v>301934</v>
          </cell>
          <cell r="E6023" t="str">
            <v>Other_Misc_Revenues</v>
          </cell>
          <cell r="F6023" t="str">
            <v>301934     Oth Elec Rev - Oregon SB 1149 Deferred E</v>
          </cell>
          <cell r="G6023">
            <v>292</v>
          </cell>
        </row>
        <row r="6024">
          <cell r="D6024" t="str">
            <v>301935</v>
          </cell>
          <cell r="E6024" t="str">
            <v>Other_Misc_Revenues</v>
          </cell>
          <cell r="F6024" t="str">
            <v>301935     Other Electric Rev -Mines(Excl Wheeling)</v>
          </cell>
          <cell r="G6024">
            <v>292</v>
          </cell>
        </row>
        <row r="6026">
          <cell r="D6026" t="str">
            <v>301937</v>
          </cell>
          <cell r="E6026" t="str">
            <v>Other_Misc_Revenues</v>
          </cell>
          <cell r="F6026" t="str">
            <v>301937     Bookouts Netted</v>
          </cell>
          <cell r="G6026">
            <v>292</v>
          </cell>
        </row>
        <row r="6027">
          <cell r="D6027" t="str">
            <v>301938</v>
          </cell>
          <cell r="E6027" t="str">
            <v>Other_Misc_Revenues</v>
          </cell>
          <cell r="F6027" t="str">
            <v>301938     Services Provided to Others - Revenue</v>
          </cell>
          <cell r="G6027">
            <v>292</v>
          </cell>
        </row>
        <row r="6029">
          <cell r="D6029" t="str">
            <v>301940</v>
          </cell>
          <cell r="E6029" t="str">
            <v>Other_Misc_Revenues</v>
          </cell>
          <cell r="F6029" t="str">
            <v>301940     Flyash &amp; By-Product Sales</v>
          </cell>
          <cell r="G6029">
            <v>292</v>
          </cell>
        </row>
        <row r="6030">
          <cell r="D6030" t="str">
            <v>301941</v>
          </cell>
          <cell r="E6030" t="str">
            <v>Other_Misc_Revenues</v>
          </cell>
          <cell r="F6030" t="str">
            <v>301941     ISO/PX Revenue</v>
          </cell>
          <cell r="G6030">
            <v>292</v>
          </cell>
        </row>
        <row r="6031">
          <cell r="D6031" t="str">
            <v>301942</v>
          </cell>
          <cell r="E6031" t="str">
            <v>Other_Misc_Revenues</v>
          </cell>
          <cell r="F6031" t="str">
            <v>301942     Misc Coal &amp; Coal Lease Revenue</v>
          </cell>
          <cell r="G6031">
            <v>292</v>
          </cell>
        </row>
        <row r="6033">
          <cell r="D6033" t="str">
            <v>301946</v>
          </cell>
          <cell r="E6033" t="str">
            <v>Other_Misc_Revenues</v>
          </cell>
          <cell r="F6033" t="str">
            <v>301946     SB1149 Buyback Revenue</v>
          </cell>
          <cell r="G6033">
            <v>292</v>
          </cell>
        </row>
        <row r="6034">
          <cell r="D6034" t="str">
            <v>301947</v>
          </cell>
          <cell r="E6034" t="str">
            <v>Other_Misc_Revenues</v>
          </cell>
          <cell r="F6034" t="str">
            <v>301947     Emissions and Allowances Revenue</v>
          </cell>
          <cell r="G6034">
            <v>292</v>
          </cell>
        </row>
        <row r="6035">
          <cell r="D6035" t="str">
            <v>301948</v>
          </cell>
          <cell r="E6035" t="str">
            <v>Other_Misc_Revenues</v>
          </cell>
          <cell r="F6035" t="str">
            <v>301948     Deferred energy amortz other - UK GAAP</v>
          </cell>
          <cell r="G6035">
            <v>292</v>
          </cell>
        </row>
        <row r="6036">
          <cell r="D6036" t="str">
            <v>301950</v>
          </cell>
          <cell r="E6036" t="str">
            <v>Other_Misc_Revenues</v>
          </cell>
          <cell r="F6036" t="str">
            <v>301950     Other Elec Rev-Def Net Power Costs-Carry</v>
          </cell>
          <cell r="G6036">
            <v>292</v>
          </cell>
        </row>
        <row r="6038">
          <cell r="D6038" t="str">
            <v>301955</v>
          </cell>
          <cell r="E6038" t="str">
            <v>Other_Misc_Revenues</v>
          </cell>
          <cell r="F6038" t="str">
            <v>301955     Other Rev-WY Regulatory Recovery Fee-Ken</v>
          </cell>
          <cell r="G6038">
            <v>292</v>
          </cell>
        </row>
        <row r="6040">
          <cell r="D6040" t="str">
            <v>301960</v>
          </cell>
          <cell r="E6040" t="str">
            <v>Other_Misc_Revenues</v>
          </cell>
          <cell r="F6040" t="str">
            <v>301960     Electricity Income - L/T Contract</v>
          </cell>
          <cell r="G6040">
            <v>292</v>
          </cell>
        </row>
        <row r="6041">
          <cell r="D6041" t="str">
            <v>301961</v>
          </cell>
          <cell r="E6041" t="str">
            <v>Other_Misc_Revenues</v>
          </cell>
          <cell r="F6041" t="str">
            <v>301961     Electricity Income - Spot Sales</v>
          </cell>
          <cell r="G6041">
            <v>292</v>
          </cell>
        </row>
        <row r="6042">
          <cell r="D6042" t="str">
            <v>301975</v>
          </cell>
          <cell r="E6042" t="str">
            <v>Other_Misc_Revenues</v>
          </cell>
          <cell r="F6042" t="str">
            <v>301975     Electricity Income - Prov for Rate Refun</v>
          </cell>
          <cell r="G6042">
            <v>292</v>
          </cell>
        </row>
        <row r="6043">
          <cell r="D6043" t="str">
            <v>301989</v>
          </cell>
          <cell r="E6043" t="str">
            <v>Other_Misc_Revenues</v>
          </cell>
          <cell r="F6043" t="str">
            <v>301989     Provision for Rate Refunds Estimate</v>
          </cell>
          <cell r="G6043">
            <v>292</v>
          </cell>
        </row>
        <row r="6044">
          <cell r="D6044" t="str">
            <v>301990</v>
          </cell>
          <cell r="E6044" t="str">
            <v>Other_Misc_Revenues</v>
          </cell>
          <cell r="F6044" t="str">
            <v>301990     DSM Revenue - California SBC Offset</v>
          </cell>
          <cell r="G6044">
            <v>292</v>
          </cell>
        </row>
        <row r="6045">
          <cell r="D6045" t="str">
            <v>301991</v>
          </cell>
          <cell r="E6045" t="str">
            <v>Other_Misc_Revenues</v>
          </cell>
          <cell r="F6045" t="str">
            <v>301991     DSM Revenue - Utah SBC Offset</v>
          </cell>
          <cell r="G6045">
            <v>292</v>
          </cell>
        </row>
        <row r="6046">
          <cell r="D6046" t="str">
            <v>302600</v>
          </cell>
          <cell r="E6046" t="str">
            <v>Other_Misc_Revenues</v>
          </cell>
          <cell r="F6046" t="str">
            <v>302600     &gt;&gt;&gt; No valid master record</v>
          </cell>
          <cell r="G6046">
            <v>292</v>
          </cell>
        </row>
        <row r="6051">
          <cell r="D6051" t="str">
            <v>361000</v>
          </cell>
          <cell r="E6051" t="str">
            <v>Other_Misc_Revenues</v>
          </cell>
          <cell r="F6051" t="str">
            <v>361000     Steam Sales</v>
          </cell>
          <cell r="G6051">
            <v>292</v>
          </cell>
        </row>
        <row r="6053">
          <cell r="D6053" t="str">
            <v>361500</v>
          </cell>
          <cell r="E6053" t="str">
            <v>Other_Misc_Revenues</v>
          </cell>
          <cell r="F6053" t="str">
            <v>361500     Natural Gas Sales Revenue - Regulated</v>
          </cell>
          <cell r="G6053">
            <v>292</v>
          </cell>
        </row>
        <row r="6054">
          <cell r="D6054" t="str">
            <v>362000</v>
          </cell>
          <cell r="E6054" t="str">
            <v>Other_Misc_Revenues</v>
          </cell>
          <cell r="F6054" t="str">
            <v>362000     Flyash &amp; By-Product Sales</v>
          </cell>
          <cell r="G6054">
            <v>292</v>
          </cell>
        </row>
        <row r="6055">
          <cell r="D6055" t="str">
            <v>362001</v>
          </cell>
          <cell r="E6055" t="str">
            <v>Other_Misc_Revenues</v>
          </cell>
          <cell r="F6055" t="str">
            <v>362001     &gt;&gt;&gt; No valid master record</v>
          </cell>
          <cell r="G6055">
            <v>292</v>
          </cell>
        </row>
        <row r="6065">
          <cell r="D6065" t="str">
            <v>367402</v>
          </cell>
          <cell r="E6065" t="str">
            <v>Other_Misc_Revenues</v>
          </cell>
          <cell r="F6065" t="str">
            <v>367402     Revenue - Blue Sky Non-Residential</v>
          </cell>
          <cell r="G6065">
            <v>292</v>
          </cell>
        </row>
        <row r="6066">
          <cell r="D6066" t="str">
            <v>367403</v>
          </cell>
          <cell r="E6066" t="str">
            <v>Other_Misc_Revenues</v>
          </cell>
          <cell r="F6066" t="str">
            <v>367403     Revenue - Blue Sky Residential</v>
          </cell>
          <cell r="G6066">
            <v>292</v>
          </cell>
        </row>
        <row r="6070">
          <cell r="D6070" t="str">
            <v>374200</v>
          </cell>
          <cell r="E6070" t="str">
            <v>Other_Misc_Revenues</v>
          </cell>
          <cell r="F6070" t="str">
            <v>374200     Hazelwood Partnership Revenue</v>
          </cell>
          <cell r="G6070">
            <v>292</v>
          </cell>
        </row>
        <row r="6071">
          <cell r="D6071" t="str">
            <v>374210</v>
          </cell>
          <cell r="E6071" t="str">
            <v>Other_Misc_Revenues</v>
          </cell>
          <cell r="F6071" t="str">
            <v>374210     Celtic Partnership Revenue</v>
          </cell>
          <cell r="G6071">
            <v>292</v>
          </cell>
        </row>
        <row r="6072">
          <cell r="D6072" t="str">
            <v>374220</v>
          </cell>
          <cell r="E6072" t="str">
            <v>Other_Misc_Revenues</v>
          </cell>
          <cell r="F6072" t="str">
            <v>374220     BantangasPartnership Revenue</v>
          </cell>
          <cell r="G6072">
            <v>292</v>
          </cell>
        </row>
        <row r="6073">
          <cell r="D6073" t="str">
            <v>374230</v>
          </cell>
          <cell r="E6073" t="str">
            <v>Other_Misc_Revenues</v>
          </cell>
          <cell r="F6073" t="str">
            <v>374230     Trapper Partnership Revenue</v>
          </cell>
          <cell r="G6073">
            <v>292</v>
          </cell>
        </row>
        <row r="6079">
          <cell r="D6079" t="str">
            <v>887350</v>
          </cell>
          <cell r="E6079" t="str">
            <v>Other_Misc_Revenues</v>
          </cell>
          <cell r="F6079" t="str">
            <v>887350     PLAN - TASK Revenue - Other</v>
          </cell>
          <cell r="G6079">
            <v>292</v>
          </cell>
        </row>
        <row r="6083">
          <cell r="D6083" t="str">
            <v>374600</v>
          </cell>
          <cell r="E6083" t="str">
            <v>Oth_Misc_Sales/Serv_Rev</v>
          </cell>
          <cell r="F6083" t="str">
            <v>374600     Other Misc Sales &amp; Services Revenue</v>
          </cell>
          <cell r="G6083">
            <v>293</v>
          </cell>
        </row>
        <row r="6090">
          <cell r="D6090" t="str">
            <v>341000</v>
          </cell>
          <cell r="E6090" t="str">
            <v>Mktg_Eng_Trading_Sales</v>
          </cell>
          <cell r="F6090" t="str">
            <v>341000     Marketing/Energy Trading-Sales</v>
          </cell>
          <cell r="G6090">
            <v>294</v>
          </cell>
        </row>
        <row r="6094">
          <cell r="D6094" t="str">
            <v>352000</v>
          </cell>
          <cell r="E6094" t="str">
            <v>Mktg_Eng_Trading_Purch</v>
          </cell>
          <cell r="F6094" t="str">
            <v>352000     Marketing/Gas Trading-Purchases</v>
          </cell>
          <cell r="G6094">
            <v>295</v>
          </cell>
        </row>
        <row r="6098">
          <cell r="D6098" t="str">
            <v>342000</v>
          </cell>
          <cell r="E6098" t="str">
            <v>Mktg_Gas_Trading_Sales</v>
          </cell>
          <cell r="F6098" t="str">
            <v>342000     Marketing/Gas Trading-Sales</v>
          </cell>
          <cell r="G6098">
            <v>296</v>
          </cell>
        </row>
        <row r="6099">
          <cell r="D6099" t="str">
            <v>342500</v>
          </cell>
          <cell r="E6099" t="str">
            <v>Mktg_Gas_Trading_Sales</v>
          </cell>
          <cell r="F6099" t="str">
            <v>342500     Hedge Ineffectiveness</v>
          </cell>
          <cell r="G6099">
            <v>296</v>
          </cell>
        </row>
        <row r="6104">
          <cell r="D6104" t="str">
            <v>351000</v>
          </cell>
          <cell r="E6104" t="str">
            <v>Futures_Gains/Loss</v>
          </cell>
          <cell r="F6104" t="str">
            <v>351000     Futures Gains &amp; Losses</v>
          </cell>
          <cell r="G6104">
            <v>297</v>
          </cell>
        </row>
        <row r="6105">
          <cell r="D6105" t="str">
            <v>351001</v>
          </cell>
          <cell r="E6105" t="str">
            <v>Futures_Gains/Loss</v>
          </cell>
          <cell r="F6105" t="str">
            <v>351001     Futures Gains &amp; Losses - IAS</v>
          </cell>
          <cell r="G6105">
            <v>297</v>
          </cell>
        </row>
        <row r="6109">
          <cell r="D6109" t="str">
            <v>351500</v>
          </cell>
          <cell r="E6109" t="str">
            <v>MtM_Fwrd_Tradng_Position</v>
          </cell>
          <cell r="F6109" t="str">
            <v>351500     Mark-To-Market Forward Trading Position</v>
          </cell>
          <cell r="G6109">
            <v>298</v>
          </cell>
        </row>
        <row r="6113">
          <cell r="D6113" t="str">
            <v>514005</v>
          </cell>
          <cell r="E6113" t="str">
            <v>Brokers_Fees</v>
          </cell>
          <cell r="F6113" t="str">
            <v>514005     Broker Fees (Non-Regulated)</v>
          </cell>
          <cell r="G6113">
            <v>299</v>
          </cell>
        </row>
        <row r="6117">
          <cell r="D6117" t="str">
            <v>301965</v>
          </cell>
          <cell r="E6117" t="str">
            <v>Net_Energy_Trading_Other</v>
          </cell>
          <cell r="F6117" t="str">
            <v>301965     Steam Sales Revenues</v>
          </cell>
          <cell r="G6117">
            <v>300</v>
          </cell>
        </row>
        <row r="6118">
          <cell r="D6118" t="str">
            <v>304101</v>
          </cell>
          <cell r="E6118" t="str">
            <v>Net_Energy_Trading_Other</v>
          </cell>
          <cell r="F6118" t="str">
            <v>304101     Bookouts Netted-Gains</v>
          </cell>
          <cell r="G6118">
            <v>300</v>
          </cell>
        </row>
        <row r="6119">
          <cell r="D6119" t="str">
            <v>304102</v>
          </cell>
          <cell r="E6119" t="str">
            <v>Net_Energy_Trading_Other</v>
          </cell>
          <cell r="F6119" t="str">
            <v>304102     Bookouts Netted-Estimated Gain</v>
          </cell>
          <cell r="G6119">
            <v>300</v>
          </cell>
        </row>
        <row r="6120">
          <cell r="D6120" t="str">
            <v>304111</v>
          </cell>
          <cell r="E6120" t="str">
            <v>Net_Energy_Trading_Other</v>
          </cell>
          <cell r="F6120" t="str">
            <v>304111     Bookouts Netted-Losses</v>
          </cell>
          <cell r="G6120">
            <v>300</v>
          </cell>
        </row>
        <row r="6121">
          <cell r="D6121" t="str">
            <v>304112</v>
          </cell>
          <cell r="E6121" t="str">
            <v>Net_Energy_Trading_Other</v>
          </cell>
          <cell r="F6121" t="str">
            <v>304112     Bookouts Netted-Estimated Loss</v>
          </cell>
          <cell r="G6121">
            <v>300</v>
          </cell>
        </row>
        <row r="6122">
          <cell r="D6122" t="str">
            <v>304201</v>
          </cell>
          <cell r="E6122" t="str">
            <v>Net_Energy_Trading_Other</v>
          </cell>
          <cell r="F6122" t="str">
            <v>304201     Trading Netted-Gains</v>
          </cell>
          <cell r="G6122">
            <v>300</v>
          </cell>
        </row>
        <row r="6123">
          <cell r="D6123" t="str">
            <v>304202</v>
          </cell>
          <cell r="E6123" t="str">
            <v>Net_Energy_Trading_Other</v>
          </cell>
          <cell r="F6123" t="str">
            <v>304202     Trading Netted-Estimated Gain</v>
          </cell>
          <cell r="G6123">
            <v>300</v>
          </cell>
        </row>
        <row r="6124">
          <cell r="D6124" t="str">
            <v>304211</v>
          </cell>
          <cell r="E6124" t="str">
            <v>Net_Energy_Trading_Other</v>
          </cell>
          <cell r="F6124" t="str">
            <v>304211     Trading Netted-Losses</v>
          </cell>
          <cell r="G6124">
            <v>300</v>
          </cell>
        </row>
        <row r="6125">
          <cell r="D6125" t="str">
            <v>304212</v>
          </cell>
          <cell r="E6125" t="str">
            <v>Net_Energy_Trading_Other</v>
          </cell>
          <cell r="F6125" t="str">
            <v>304212     Trading Netted-Estimated Loss</v>
          </cell>
          <cell r="G6125">
            <v>300</v>
          </cell>
        </row>
        <row r="6126">
          <cell r="D6126" t="str">
            <v>350000</v>
          </cell>
          <cell r="E6126" t="str">
            <v>Net_Energy_Trading_Other</v>
          </cell>
          <cell r="F6126" t="str">
            <v>350000     Marketing/Energy Trading-Purchases</v>
          </cell>
          <cell r="G6126">
            <v>300</v>
          </cell>
        </row>
        <row r="6128">
          <cell r="D6128" t="str">
            <v>351880</v>
          </cell>
          <cell r="E6128" t="str">
            <v>Net_Energy_Trading_Other</v>
          </cell>
          <cell r="F6128" t="str">
            <v>351880     Marketing/Gas Park and Loan Fees</v>
          </cell>
          <cell r="G6128">
            <v>300</v>
          </cell>
        </row>
        <row r="6129">
          <cell r="D6129" t="str">
            <v>351890</v>
          </cell>
          <cell r="E6129" t="str">
            <v>Net_Energy_Trading_Other</v>
          </cell>
          <cell r="F6129" t="str">
            <v>351890     Marketing/Gas Storage Fees</v>
          </cell>
          <cell r="G6129">
            <v>300</v>
          </cell>
        </row>
        <row r="6130">
          <cell r="D6130" t="str">
            <v>351900</v>
          </cell>
          <cell r="E6130" t="str">
            <v>Net_Energy_Trading_Other</v>
          </cell>
          <cell r="F6130" t="str">
            <v>351900     Marketing/Gas Transport Fees</v>
          </cell>
          <cell r="G6130">
            <v>300</v>
          </cell>
        </row>
        <row r="6132">
          <cell r="D6132" t="str">
            <v>358900</v>
          </cell>
          <cell r="E6132" t="str">
            <v>Net_Energy_Trading_Other</v>
          </cell>
          <cell r="F6132" t="str">
            <v>358900     Sales of Water &amp; Water Power</v>
          </cell>
          <cell r="G6132">
            <v>300</v>
          </cell>
        </row>
        <row r="6138">
          <cell r="D6138" t="str">
            <v>335000</v>
          </cell>
          <cell r="E6138" t="str">
            <v>Natural_Gas_Revenue</v>
          </cell>
          <cell r="F6138" t="str">
            <v>335000     Natural Gas Sales Revenue</v>
          </cell>
          <cell r="G6138">
            <v>301</v>
          </cell>
        </row>
        <row r="6142">
          <cell r="D6142" t="str">
            <v>335001</v>
          </cell>
          <cell r="E6142" t="str">
            <v>Petro_Gas_Distil_Rev</v>
          </cell>
          <cell r="F6142" t="str">
            <v>335001     Petroleum Gas Distillates Revenue</v>
          </cell>
          <cell r="G6142">
            <v>302</v>
          </cell>
        </row>
        <row r="6146">
          <cell r="D6146" t="str">
            <v>340000</v>
          </cell>
          <cell r="E6146" t="str">
            <v>Electricity_Sales</v>
          </cell>
          <cell r="F6146" t="str">
            <v>340000     Marketing/Energy Trading-Sales</v>
          </cell>
          <cell r="G6146">
            <v>303</v>
          </cell>
        </row>
        <row r="6150">
          <cell r="D6150" t="str">
            <v>340500</v>
          </cell>
          <cell r="E6150" t="str">
            <v>Gas_Storage_Fees</v>
          </cell>
          <cell r="F6150" t="str">
            <v>340500     Gas Storage Fees</v>
          </cell>
          <cell r="G6150">
            <v>304</v>
          </cell>
        </row>
        <row r="6155">
          <cell r="D6155" t="str">
            <v>384100</v>
          </cell>
          <cell r="E6155" t="str">
            <v>Synfuels_Revenue</v>
          </cell>
          <cell r="F6155" t="str">
            <v>384100     Synfuels Reclass - UK GAAP</v>
          </cell>
          <cell r="G6155">
            <v>305</v>
          </cell>
        </row>
        <row r="6159">
          <cell r="D6159" t="str">
            <v>301865</v>
          </cell>
          <cell r="E6159" t="str">
            <v>Oth_NonReg_Revenues</v>
          </cell>
          <cell r="F6159" t="str">
            <v>301865     Rent Revenue (Non-Regulated)</v>
          </cell>
          <cell r="G6159">
            <v>306</v>
          </cell>
        </row>
        <row r="6162">
          <cell r="D6162" t="str">
            <v>335010</v>
          </cell>
          <cell r="E6162" t="str">
            <v>Oth_NonReg_Revenues</v>
          </cell>
          <cell r="F6162" t="str">
            <v>335010     Natural Gas Sales Rev - In-Lieu Charges</v>
          </cell>
          <cell r="G6162">
            <v>306</v>
          </cell>
        </row>
        <row r="6166">
          <cell r="D6166" t="str">
            <v>338200</v>
          </cell>
          <cell r="E6166" t="str">
            <v>Oth_NonReg_Revenues</v>
          </cell>
          <cell r="F6166" t="str">
            <v>338200     Syn Fuel - Coal Briquettes - Steam</v>
          </cell>
          <cell r="G6166">
            <v>306</v>
          </cell>
        </row>
        <row r="6167">
          <cell r="D6167" t="str">
            <v>338210</v>
          </cell>
          <cell r="E6167" t="str">
            <v>Oth_NonReg_Revenues</v>
          </cell>
          <cell r="F6167" t="str">
            <v>338210     Syn Fuel - Coal Briquettes - Stoker</v>
          </cell>
          <cell r="G6167">
            <v>306</v>
          </cell>
        </row>
        <row r="6168">
          <cell r="D6168" t="str">
            <v>338220</v>
          </cell>
          <cell r="E6168" t="str">
            <v>Oth_NonReg_Revenues</v>
          </cell>
          <cell r="F6168" t="str">
            <v>338220     Syn Fuel - Coal Briquettes - Metallurgic</v>
          </cell>
          <cell r="G6168">
            <v>306</v>
          </cell>
        </row>
        <row r="6169">
          <cell r="D6169" t="str">
            <v>338230</v>
          </cell>
          <cell r="E6169" t="str">
            <v>Oth_NonReg_Revenues</v>
          </cell>
          <cell r="F6169" t="str">
            <v>338230     Syn Fuel - Coal Briquettes - Other</v>
          </cell>
          <cell r="G6169">
            <v>306</v>
          </cell>
        </row>
        <row r="6170">
          <cell r="D6170" t="str">
            <v>338240</v>
          </cell>
          <cell r="E6170" t="str">
            <v>Oth_NonReg_Revenues</v>
          </cell>
          <cell r="F6170" t="str">
            <v>338240     Syn Fuel - Coal Briquettes - Transport O</v>
          </cell>
          <cell r="G6170">
            <v>306</v>
          </cell>
        </row>
        <row r="6172">
          <cell r="D6172" t="str">
            <v>340001</v>
          </cell>
          <cell r="E6172" t="str">
            <v>Oth_NonReg_Revenues</v>
          </cell>
          <cell r="F6172" t="str">
            <v>340001     Electric Sales - Joint Venture - UK GAAP</v>
          </cell>
          <cell r="G6172">
            <v>306</v>
          </cell>
        </row>
        <row r="6173">
          <cell r="D6173" t="str">
            <v>340010</v>
          </cell>
          <cell r="E6173" t="str">
            <v>Oth_NonReg_Revenues</v>
          </cell>
          <cell r="F6173" t="str">
            <v>340010     Electric Sales - JV - UK GAAP Contra Acc</v>
          </cell>
          <cell r="G6173">
            <v>306</v>
          </cell>
        </row>
        <row r="6174">
          <cell r="D6174" t="str">
            <v>340100</v>
          </cell>
          <cell r="E6174" t="str">
            <v>Oth_NonReg_Revenues</v>
          </cell>
          <cell r="F6174" t="str">
            <v>340100     Electric Sales Book Out</v>
          </cell>
          <cell r="G6174">
            <v>306</v>
          </cell>
        </row>
        <row r="6176">
          <cell r="D6176" t="str">
            <v>340505</v>
          </cell>
          <cell r="E6176" t="str">
            <v>Oth_NonReg_Revenues</v>
          </cell>
          <cell r="F6176" t="str">
            <v>340505     Gas Storage Overhead Recovery</v>
          </cell>
          <cell r="G6176">
            <v>306</v>
          </cell>
        </row>
        <row r="6177">
          <cell r="D6177" t="str">
            <v>340510</v>
          </cell>
          <cell r="E6177" t="str">
            <v>Oth_NonReg_Revenues</v>
          </cell>
          <cell r="F6177" t="str">
            <v>340510     Gas Storage Revenues - JV Distribution</v>
          </cell>
          <cell r="G6177">
            <v>306</v>
          </cell>
        </row>
        <row r="6183">
          <cell r="D6183" t="str">
            <v>380200</v>
          </cell>
          <cell r="E6183" t="str">
            <v>Oth_NonReg_Revenues</v>
          </cell>
          <cell r="F6183" t="str">
            <v>380200     Finance Income (PFS)</v>
          </cell>
          <cell r="G6183">
            <v>306</v>
          </cell>
        </row>
        <row r="6187">
          <cell r="D6187" t="str">
            <v>382400</v>
          </cell>
          <cell r="E6187" t="str">
            <v>Oth_NonReg_Revenues</v>
          </cell>
          <cell r="F6187" t="str">
            <v>382400     Lease Income</v>
          </cell>
          <cell r="G6187">
            <v>306</v>
          </cell>
        </row>
        <row r="6189">
          <cell r="D6189" t="str">
            <v>382800</v>
          </cell>
          <cell r="E6189" t="str">
            <v>Oth_NonReg_Revenues</v>
          </cell>
          <cell r="F6189" t="str">
            <v>382800     Operating Lease Income</v>
          </cell>
          <cell r="G6189">
            <v>306</v>
          </cell>
        </row>
        <row r="6190">
          <cell r="D6190" t="str">
            <v>383000</v>
          </cell>
          <cell r="E6190" t="str">
            <v>Oth_NonReg_Revenues</v>
          </cell>
          <cell r="F6190" t="str">
            <v>383000     Operating Lease Depreciation</v>
          </cell>
          <cell r="G6190">
            <v>306</v>
          </cell>
        </row>
        <row r="6191">
          <cell r="D6191" t="str">
            <v>383200</v>
          </cell>
          <cell r="E6191" t="str">
            <v>Oth_NonReg_Revenues</v>
          </cell>
          <cell r="F6191" t="str">
            <v>383200     Operating Lease Amortization</v>
          </cell>
          <cell r="G6191">
            <v>306</v>
          </cell>
        </row>
        <row r="6192">
          <cell r="D6192" t="str">
            <v>383300</v>
          </cell>
          <cell r="E6192" t="str">
            <v>Oth_NonReg_Revenues</v>
          </cell>
          <cell r="F6192" t="str">
            <v>383300     Contract Obligation Income- IFRS 4</v>
          </cell>
          <cell r="G6192">
            <v>306</v>
          </cell>
        </row>
        <row r="6193">
          <cell r="D6193" t="str">
            <v>383400</v>
          </cell>
          <cell r="E6193" t="str">
            <v>Oth_NonReg_Revenues</v>
          </cell>
          <cell r="F6193" t="str">
            <v>383400     Earned Residual</v>
          </cell>
          <cell r="G6193">
            <v>306</v>
          </cell>
        </row>
        <row r="6194">
          <cell r="D6194" t="str">
            <v>383600</v>
          </cell>
          <cell r="E6194" t="str">
            <v>Oth_NonReg_Revenues</v>
          </cell>
          <cell r="F6194" t="str">
            <v>383600     Earned ITC</v>
          </cell>
          <cell r="G6194">
            <v>306</v>
          </cell>
        </row>
        <row r="6195">
          <cell r="D6195" t="str">
            <v>383800</v>
          </cell>
          <cell r="E6195" t="str">
            <v>Oth_NonReg_Revenues</v>
          </cell>
          <cell r="F6195" t="str">
            <v>383800     Reimbursed Costs</v>
          </cell>
          <cell r="G6195">
            <v>306</v>
          </cell>
        </row>
        <row r="6196">
          <cell r="D6196" t="str">
            <v>384000</v>
          </cell>
          <cell r="E6196" t="str">
            <v>Oth_NonReg_Revenues</v>
          </cell>
          <cell r="F6196" t="str">
            <v>384000     Deficit Income</v>
          </cell>
          <cell r="G6196">
            <v>306</v>
          </cell>
        </row>
        <row r="6198">
          <cell r="D6198" t="str">
            <v>384200</v>
          </cell>
          <cell r="E6198" t="str">
            <v>Oth_NonReg_Revenues</v>
          </cell>
          <cell r="F6198" t="str">
            <v>384200     Satellite Income</v>
          </cell>
          <cell r="G6198">
            <v>306</v>
          </cell>
        </row>
        <row r="6200">
          <cell r="D6200" t="str">
            <v>384400</v>
          </cell>
          <cell r="E6200" t="str">
            <v>Oth_NonReg_Revenues</v>
          </cell>
          <cell r="F6200" t="str">
            <v>384400     Joint Venture Revenue</v>
          </cell>
          <cell r="G6200">
            <v>306</v>
          </cell>
        </row>
        <row r="6202">
          <cell r="D6202" t="str">
            <v>385450</v>
          </cell>
          <cell r="E6202" t="str">
            <v>Oth_NonReg_Revenues</v>
          </cell>
          <cell r="F6202" t="str">
            <v>385450     Finance Interest Income</v>
          </cell>
          <cell r="G6202">
            <v>306</v>
          </cell>
        </row>
        <row r="6203">
          <cell r="D6203" t="str">
            <v>387100</v>
          </cell>
          <cell r="E6203" t="str">
            <v>Oth_NonReg_Revenues</v>
          </cell>
          <cell r="F6203" t="str">
            <v>387100     FAS 133 Derivative MtM</v>
          </cell>
          <cell r="G6203">
            <v>306</v>
          </cell>
        </row>
        <row r="6204">
          <cell r="D6204" t="str">
            <v>506000</v>
          </cell>
          <cell r="E6204" t="str">
            <v>Oth_NonReg_Revenues</v>
          </cell>
          <cell r="F6204" t="str">
            <v>506000     Wheeling/Transmission</v>
          </cell>
          <cell r="G6204">
            <v>306</v>
          </cell>
        </row>
        <row r="6205">
          <cell r="D6205" t="str">
            <v>546535</v>
          </cell>
          <cell r="E6205" t="str">
            <v>Oth_NonReg_Revenues</v>
          </cell>
          <cell r="F6205" t="str">
            <v>546535     ISO/PX Charges (Non-Regulated)</v>
          </cell>
          <cell r="G6205">
            <v>306</v>
          </cell>
        </row>
        <row r="6210">
          <cell r="D6210" t="str">
            <v>364050</v>
          </cell>
          <cell r="E6210" t="str">
            <v>Environmental_Revenue</v>
          </cell>
          <cell r="F6210" t="str">
            <v>364050     Environmental Revenue-3rd Party</v>
          </cell>
          <cell r="G6210">
            <v>307</v>
          </cell>
        </row>
        <row r="6214">
          <cell r="D6214" t="str">
            <v>499510</v>
          </cell>
          <cell r="E6214" t="str">
            <v>PPM-Katy_Gas_Trading</v>
          </cell>
          <cell r="F6214" t="str">
            <v>499510     PPM-Katy Gas Trading</v>
          </cell>
          <cell r="G6214">
            <v>308</v>
          </cell>
        </row>
        <row r="6218">
          <cell r="D6218" t="str">
            <v>382600</v>
          </cell>
          <cell r="E6218" t="str">
            <v>Leveraged_Lease_Rev</v>
          </cell>
          <cell r="F6218" t="str">
            <v>382600     Leveraged Lease Income</v>
          </cell>
          <cell r="G6218">
            <v>309</v>
          </cell>
        </row>
        <row r="6224">
          <cell r="D6224" t="str">
            <v>498130</v>
          </cell>
          <cell r="E6224" t="str">
            <v>Commodity_Rev-Int_Rev</v>
          </cell>
          <cell r="F6224" t="str">
            <v>498130     W-D DSM 50% Txfr Revenue</v>
          </cell>
          <cell r="G6224">
            <v>310</v>
          </cell>
        </row>
        <row r="6225">
          <cell r="D6225" t="str">
            <v>498140</v>
          </cell>
          <cell r="E6225" t="str">
            <v>Commodity_Rev-Int_Rev</v>
          </cell>
          <cell r="F6225" t="str">
            <v>498140     W-D Internal Anc Serv Variance Rev</v>
          </cell>
          <cell r="G6225">
            <v>310</v>
          </cell>
        </row>
        <row r="6226">
          <cell r="D6226" t="str">
            <v>498150</v>
          </cell>
          <cell r="E6226" t="str">
            <v>Commodity_Rev-Int_Rev</v>
          </cell>
          <cell r="F6226" t="str">
            <v>498150     W-C Unidentifiable Losses - Revenue</v>
          </cell>
          <cell r="G6226">
            <v>310</v>
          </cell>
        </row>
        <row r="6227">
          <cell r="D6227" t="str">
            <v>498110</v>
          </cell>
          <cell r="E6227" t="str">
            <v>Commodity_Rev-Int_Rev</v>
          </cell>
          <cell r="F6227" t="str">
            <v>498110     G-W Energy Txfr Revenue</v>
          </cell>
          <cell r="G6227">
            <v>310</v>
          </cell>
        </row>
        <row r="6228">
          <cell r="D6228" t="str">
            <v>498111</v>
          </cell>
          <cell r="E6228" t="str">
            <v>Commodity_Rev-Int_Rev</v>
          </cell>
          <cell r="F6228" t="str">
            <v>498111     W-T Line Loss Commodity Revenues</v>
          </cell>
          <cell r="G6228">
            <v>310</v>
          </cell>
        </row>
        <row r="6229">
          <cell r="D6229" t="str">
            <v>498120</v>
          </cell>
          <cell r="E6229" t="str">
            <v>Commodity_Rev-Int_Rev</v>
          </cell>
          <cell r="F6229" t="str">
            <v>498120     C&amp;T-D Retail Revenue Transfer</v>
          </cell>
          <cell r="G6229">
            <v>310</v>
          </cell>
        </row>
        <row r="6230">
          <cell r="D6230" t="str">
            <v>498160</v>
          </cell>
          <cell r="E6230" t="str">
            <v>Commodity_Rev-Int_Rev</v>
          </cell>
          <cell r="F6230" t="str">
            <v>498160     G-CT Gas Resource Adjustment Revenue</v>
          </cell>
          <cell r="G6230">
            <v>310</v>
          </cell>
        </row>
        <row r="6234">
          <cell r="D6234" t="str">
            <v>498115</v>
          </cell>
          <cell r="E6234" t="str">
            <v>Commodity_Rev-Int_Exp</v>
          </cell>
          <cell r="F6234" t="str">
            <v>498115     CT-D - Economic Buy-Through Revenue</v>
          </cell>
          <cell r="G6234">
            <v>311</v>
          </cell>
        </row>
        <row r="6239">
          <cell r="D6239" t="str">
            <v>498210</v>
          </cell>
          <cell r="E6239" t="str">
            <v>3rd_Pt_Wheeling_Rev_Int</v>
          </cell>
          <cell r="F6239" t="str">
            <v>498210     W-D 3rd Party Wheeling Rev</v>
          </cell>
          <cell r="G6239">
            <v>312</v>
          </cell>
        </row>
        <row r="6240">
          <cell r="D6240" t="str">
            <v>498220</v>
          </cell>
          <cell r="E6240" t="str">
            <v>3rd_Pt_Wheeling_Rev_Int</v>
          </cell>
          <cell r="F6240" t="str">
            <v>498220     W-G 3rd Party Wheeling Rev</v>
          </cell>
          <cell r="G6240">
            <v>312</v>
          </cell>
        </row>
        <row r="6244">
          <cell r="D6244" t="str">
            <v>301925</v>
          </cell>
          <cell r="E6244" t="str">
            <v>Transmission_Rev_Int</v>
          </cell>
          <cell r="F6244" t="str">
            <v>301925     Internal Wheeling Revenue</v>
          </cell>
          <cell r="G6244">
            <v>313</v>
          </cell>
        </row>
        <row r="6245">
          <cell r="D6245" t="str">
            <v>373000</v>
          </cell>
          <cell r="E6245" t="str">
            <v>Transmission_Rev_Int</v>
          </cell>
          <cell r="F6245" t="str">
            <v>373000     Transfer Pricing Revenue</v>
          </cell>
          <cell r="G6245">
            <v>313</v>
          </cell>
        </row>
        <row r="6249">
          <cell r="D6249" t="str">
            <v>498310</v>
          </cell>
          <cell r="E6249" t="str">
            <v>Transmission_Rev_Int</v>
          </cell>
          <cell r="F6249" t="str">
            <v>498310     T-C&amp;T Internal Transmission Revenue</v>
          </cell>
          <cell r="G6249">
            <v>313</v>
          </cell>
        </row>
        <row r="6250">
          <cell r="D6250" t="str">
            <v>498320</v>
          </cell>
          <cell r="E6250" t="str">
            <v>Transmission_Rev_Int</v>
          </cell>
          <cell r="F6250" t="str">
            <v>498320     D-T Internal Transmission Revenue Credit</v>
          </cell>
          <cell r="G6250">
            <v>313</v>
          </cell>
        </row>
        <row r="6251">
          <cell r="D6251" t="str">
            <v>498330</v>
          </cell>
          <cell r="E6251" t="str">
            <v>Transmission_Rev_Int</v>
          </cell>
          <cell r="F6251" t="str">
            <v>498330     T-W Internal Firm Transmission Revenue</v>
          </cell>
          <cell r="G6251">
            <v>313</v>
          </cell>
        </row>
        <row r="6252">
          <cell r="D6252" t="str">
            <v>498340</v>
          </cell>
          <cell r="E6252" t="str">
            <v>Transmission_Rev_Int</v>
          </cell>
          <cell r="F6252" t="str">
            <v>498340     T-W Internal Non-Firm Transmission Reven</v>
          </cell>
          <cell r="G6252">
            <v>313</v>
          </cell>
        </row>
        <row r="6253">
          <cell r="D6253" t="str">
            <v>498350</v>
          </cell>
          <cell r="E6253" t="str">
            <v>Transmission_Rev_Int</v>
          </cell>
          <cell r="F6253" t="str">
            <v>498350     T-G Internal Firm Transmission Revenue</v>
          </cell>
          <cell r="G6253">
            <v>313</v>
          </cell>
        </row>
        <row r="6257">
          <cell r="D6257" t="str">
            <v>498410</v>
          </cell>
          <cell r="E6257" t="str">
            <v>Ancill_Svcs_Rev-Int_Rev</v>
          </cell>
          <cell r="F6257" t="str">
            <v>498410     T-C&amp;T Internal Ancill Serv Rev</v>
          </cell>
          <cell r="G6257">
            <v>314</v>
          </cell>
        </row>
        <row r="6258">
          <cell r="D6258" t="str">
            <v>498420</v>
          </cell>
          <cell r="E6258" t="str">
            <v>Ancill_Svcs_Rev-Int_Rev</v>
          </cell>
          <cell r="F6258" t="str">
            <v>498420     T-W Internal Ancill Serv Rev</v>
          </cell>
          <cell r="G6258">
            <v>314</v>
          </cell>
        </row>
        <row r="6259">
          <cell r="D6259" t="str">
            <v>498425</v>
          </cell>
          <cell r="E6259" t="str">
            <v>Ancill_Svcs_Rev-Int_Rev</v>
          </cell>
          <cell r="F6259" t="str">
            <v>498425     CT-T 3rd Party Internal Ancill Serv Reve</v>
          </cell>
          <cell r="G6259">
            <v>314</v>
          </cell>
        </row>
        <row r="6260">
          <cell r="D6260" t="str">
            <v>498430</v>
          </cell>
          <cell r="E6260" t="str">
            <v>Ancill_Svcs_Rev-Int_Rev</v>
          </cell>
          <cell r="F6260" t="str">
            <v>498430     CT-T Internal Reserves Revenue</v>
          </cell>
          <cell r="G6260">
            <v>314</v>
          </cell>
        </row>
        <row r="6261">
          <cell r="D6261" t="str">
            <v>498440</v>
          </cell>
          <cell r="E6261" t="str">
            <v>Ancill_Svcs_Rev-Int_Rev</v>
          </cell>
          <cell r="F6261" t="str">
            <v>498440     W-G 3rd Pty Ancill Serv Rev</v>
          </cell>
          <cell r="G6261">
            <v>314</v>
          </cell>
        </row>
        <row r="6269">
          <cell r="D6269" t="str">
            <v>498501</v>
          </cell>
          <cell r="E6269" t="str">
            <v>Other_Transfer_Rev_Int</v>
          </cell>
          <cell r="F6269" t="str">
            <v>498501     PPM-KEP Natural Gas Sales</v>
          </cell>
          <cell r="G6269">
            <v>315</v>
          </cell>
        </row>
        <row r="6271">
          <cell r="D6271" t="str">
            <v>498515</v>
          </cell>
          <cell r="E6271" t="str">
            <v>Other_Transfer_Rev_Int</v>
          </cell>
          <cell r="F6271" t="str">
            <v>498515     Enstor-KATY Management Fee Revenue</v>
          </cell>
          <cell r="G6271">
            <v>315</v>
          </cell>
        </row>
        <row r="6275">
          <cell r="D6275" t="str">
            <v>498851</v>
          </cell>
          <cell r="E6275" t="str">
            <v>PPM_Other_Revenue</v>
          </cell>
          <cell r="F6275" t="str">
            <v>498851     PPM-G Other Revenue</v>
          </cell>
          <cell r="G6275">
            <v>316</v>
          </cell>
        </row>
        <row r="6279">
          <cell r="D6279" t="str">
            <v>498500</v>
          </cell>
          <cell r="E6279" t="str">
            <v>Katy_PPM_Revenue</v>
          </cell>
          <cell r="F6279" t="str">
            <v>498500     Katy-PPM Revenue</v>
          </cell>
          <cell r="G6279">
            <v>317</v>
          </cell>
        </row>
        <row r="6283">
          <cell r="D6283" t="str">
            <v>498840</v>
          </cell>
          <cell r="E6283" t="str">
            <v>Katy_Eliminations_Rev</v>
          </cell>
          <cell r="F6283" t="str">
            <v>498840     KEP-PPM Electricity Revenue</v>
          </cell>
          <cell r="G6283">
            <v>318</v>
          </cell>
        </row>
        <row r="6284">
          <cell r="D6284" t="str">
            <v>498852</v>
          </cell>
          <cell r="E6284" t="str">
            <v>Katy_Eliminations_Rev</v>
          </cell>
          <cell r="F6284" t="str">
            <v>498852     PKE-KEP Service Revenue</v>
          </cell>
          <cell r="G6284">
            <v>318</v>
          </cell>
        </row>
        <row r="6288">
          <cell r="D6288" t="str">
            <v>498510</v>
          </cell>
          <cell r="E6288" t="str">
            <v>Retail_Rate_Case_Var_Rev</v>
          </cell>
          <cell r="F6288" t="str">
            <v>498510     D_C Internal Transfer - Rate Case Increa</v>
          </cell>
          <cell r="G6288">
            <v>319</v>
          </cell>
        </row>
        <row r="6292">
          <cell r="D6292" t="str">
            <v>498800</v>
          </cell>
          <cell r="E6292" t="str">
            <v>Intercompany_Revenue</v>
          </cell>
          <cell r="F6292" t="str">
            <v>498800     &gt;&gt;&gt; No valid master record</v>
          </cell>
          <cell r="G6292">
            <v>320</v>
          </cell>
        </row>
        <row r="6295">
          <cell r="D6295" t="str">
            <v>498841</v>
          </cell>
          <cell r="E6295" t="str">
            <v>Intercompany_Revenue</v>
          </cell>
          <cell r="F6295" t="str">
            <v>498841     &gt;&gt;&gt; No valid master record</v>
          </cell>
          <cell r="G6295">
            <v>320</v>
          </cell>
        </row>
        <row r="6301">
          <cell r="D6301" t="str">
            <v>302050</v>
          </cell>
          <cell r="E6301" t="str">
            <v>Intercompany_Revenue</v>
          </cell>
          <cell r="F6301" t="str">
            <v>302050     Inter-Company Environmental Svc Revenue</v>
          </cell>
          <cell r="G6301">
            <v>320</v>
          </cell>
        </row>
        <row r="6302">
          <cell r="D6302" t="str">
            <v>302055</v>
          </cell>
          <cell r="E6302" t="str">
            <v>Intercompany_Revenue</v>
          </cell>
          <cell r="F6302" t="str">
            <v>302055     Inter-Company Rent Revenue</v>
          </cell>
          <cell r="G6302">
            <v>320</v>
          </cell>
        </row>
        <row r="6303">
          <cell r="D6303" t="str">
            <v>302060</v>
          </cell>
          <cell r="E6303" t="str">
            <v>Intercompany_Revenue</v>
          </cell>
          <cell r="F6303" t="str">
            <v>302060     Inter-Company Other Electric Revenues</v>
          </cell>
          <cell r="G6303">
            <v>320</v>
          </cell>
        </row>
        <row r="6311">
          <cell r="D6311" t="str">
            <v>301101</v>
          </cell>
          <cell r="E6311" t="str">
            <v>BPA_Offset</v>
          </cell>
          <cell r="F6311" t="str">
            <v>301101     BPA Reg Bill Bal Acct - Residential</v>
          </cell>
          <cell r="G6311">
            <v>321</v>
          </cell>
        </row>
        <row r="6312">
          <cell r="D6312" t="str">
            <v>301201</v>
          </cell>
          <cell r="E6312" t="str">
            <v>BPA_Offset</v>
          </cell>
          <cell r="F6312" t="str">
            <v>301201     BPA Reg Bill Bal Acct - Commercial</v>
          </cell>
          <cell r="G6312">
            <v>321</v>
          </cell>
        </row>
        <row r="6313">
          <cell r="D6313" t="str">
            <v>301301</v>
          </cell>
          <cell r="E6313" t="str">
            <v>BPA_Offset</v>
          </cell>
          <cell r="F6313" t="str">
            <v>301301     BPA Reg Bill Bal Acct - Industrial</v>
          </cell>
          <cell r="G6313">
            <v>321</v>
          </cell>
        </row>
        <row r="6314">
          <cell r="D6314" t="str">
            <v>301451</v>
          </cell>
          <cell r="E6314" t="str">
            <v>BPA_Offset</v>
          </cell>
          <cell r="F6314" t="str">
            <v>301451     BPA Reg Bill Bal Acct - Irrigation</v>
          </cell>
          <cell r="G6314">
            <v>321</v>
          </cell>
        </row>
        <row r="6315">
          <cell r="D6315" t="str">
            <v>301601</v>
          </cell>
          <cell r="E6315" t="str">
            <v>BPA_Offset</v>
          </cell>
          <cell r="F6315" t="str">
            <v>301601     BPA Reg Bill Bal Acc - Public St/Hwy Lig</v>
          </cell>
          <cell r="G6315">
            <v>321</v>
          </cell>
        </row>
        <row r="6317">
          <cell r="D6317" t="str">
            <v>505201</v>
          </cell>
          <cell r="E6317" t="str">
            <v>BPA_Offset</v>
          </cell>
          <cell r="F6317" t="str">
            <v>505201     Regional Bill Intchg Rec/Del-OR (Pacif)</v>
          </cell>
          <cell r="G6317">
            <v>321</v>
          </cell>
        </row>
        <row r="6318">
          <cell r="D6318" t="str">
            <v>505202</v>
          </cell>
          <cell r="E6318" t="str">
            <v>BPA_Offset</v>
          </cell>
          <cell r="F6318" t="str">
            <v>505202     Regional Bill Intchg Rec/Del-WA (Pacif)</v>
          </cell>
          <cell r="G6318">
            <v>321</v>
          </cell>
        </row>
        <row r="6319">
          <cell r="D6319" t="str">
            <v>505203</v>
          </cell>
          <cell r="E6319" t="str">
            <v>BPA_Offset</v>
          </cell>
          <cell r="F6319" t="str">
            <v>505203     Regional Bill Intchg Rec/Del ID(Pacific)</v>
          </cell>
          <cell r="G6319">
            <v>321</v>
          </cell>
        </row>
        <row r="6320">
          <cell r="D6320" t="str">
            <v>505204</v>
          </cell>
          <cell r="E6320" t="str">
            <v>BPA_Offset</v>
          </cell>
          <cell r="F6320" t="str">
            <v>505204     Regional Bill Intchg Rec/Del-ID (Utah)</v>
          </cell>
          <cell r="G6320">
            <v>321</v>
          </cell>
        </row>
        <row r="6321">
          <cell r="D6321" t="str">
            <v>505205</v>
          </cell>
          <cell r="E6321" t="str">
            <v>BPA_Offset</v>
          </cell>
          <cell r="F6321" t="str">
            <v>505205     Regional Bill Intchg Rec/Del-MT (Pacif)</v>
          </cell>
          <cell r="G6321">
            <v>321</v>
          </cell>
        </row>
        <row r="6337">
          <cell r="D6337" t="str">
            <v>514550</v>
          </cell>
          <cell r="E6337" t="str">
            <v>Fuel_Cost</v>
          </cell>
          <cell r="F6337" t="str">
            <v>514550     Mine Reclamation - UK GAAP</v>
          </cell>
          <cell r="G6337">
            <v>322</v>
          </cell>
        </row>
        <row r="6339">
          <cell r="D6339" t="str">
            <v>515000</v>
          </cell>
          <cell r="E6339" t="str">
            <v>Fuel_Cost</v>
          </cell>
          <cell r="F6339" t="str">
            <v>515000     FAS 133 Unrealized Fuel Expense - Gains</v>
          </cell>
          <cell r="G6339">
            <v>322</v>
          </cell>
        </row>
        <row r="6340">
          <cell r="D6340" t="str">
            <v>515010</v>
          </cell>
          <cell r="E6340" t="str">
            <v>Fuel_Cost</v>
          </cell>
          <cell r="F6340" t="str">
            <v>515010     FAS 133 Unrealized Fuel Expense - Losses</v>
          </cell>
          <cell r="G6340">
            <v>322</v>
          </cell>
        </row>
        <row r="6341">
          <cell r="D6341" t="str">
            <v>515100</v>
          </cell>
          <cell r="E6341" t="str">
            <v>Fuel_Cost</v>
          </cell>
          <cell r="F6341" t="str">
            <v>515100     Coal Consumed for Generation</v>
          </cell>
          <cell r="G6341">
            <v>322</v>
          </cell>
        </row>
        <row r="6342">
          <cell r="D6342" t="str">
            <v>515101</v>
          </cell>
          <cell r="E6342" t="str">
            <v>Fuel_Cost</v>
          </cell>
          <cell r="F6342" t="str">
            <v>515101     Undistributed Fuels Credit</v>
          </cell>
          <cell r="G6342">
            <v>322</v>
          </cell>
        </row>
        <row r="6344">
          <cell r="D6344" t="str">
            <v>515110</v>
          </cell>
          <cell r="E6344" t="str">
            <v>Fuel_Cost</v>
          </cell>
          <cell r="F6344" t="str">
            <v>515110     Coal Billing Price Adjustment - Hunter</v>
          </cell>
          <cell r="G6344">
            <v>322</v>
          </cell>
        </row>
        <row r="6345">
          <cell r="D6345" t="str">
            <v>515200</v>
          </cell>
          <cell r="E6345" t="str">
            <v>Fuel_Cost</v>
          </cell>
          <cell r="F6345" t="str">
            <v>515200     Natural Gas Consumed for Generation</v>
          </cell>
          <cell r="G6345">
            <v>322</v>
          </cell>
        </row>
        <row r="6346">
          <cell r="D6346" t="str">
            <v>515201</v>
          </cell>
          <cell r="E6346" t="str">
            <v>Fuel_Cost</v>
          </cell>
          <cell r="F6346" t="str">
            <v>515201     Natural Gas Expense - Under Capital Leas</v>
          </cell>
          <cell r="G6346">
            <v>322</v>
          </cell>
        </row>
        <row r="6347">
          <cell r="D6347" t="str">
            <v>515202</v>
          </cell>
          <cell r="E6347" t="str">
            <v>Fuel_Cost</v>
          </cell>
          <cell r="F6347" t="str">
            <v>515202     Natural Gas Exp Offset - Capital Lease D</v>
          </cell>
          <cell r="G6347">
            <v>322</v>
          </cell>
        </row>
        <row r="6348">
          <cell r="D6348" t="str">
            <v>515203</v>
          </cell>
          <cell r="E6348" t="str">
            <v>Fuel_Cost</v>
          </cell>
          <cell r="F6348" t="str">
            <v>515203     Natural Gas Exp Offset - Captl Lease Int</v>
          </cell>
          <cell r="G6348">
            <v>322</v>
          </cell>
        </row>
        <row r="6349">
          <cell r="D6349" t="str">
            <v>515220</v>
          </cell>
          <cell r="E6349" t="str">
            <v>Fuel_Cost</v>
          </cell>
          <cell r="F6349" t="str">
            <v>515220     Natural Gas Swaps - Gains/Losses</v>
          </cell>
          <cell r="G6349">
            <v>322</v>
          </cell>
        </row>
        <row r="6350">
          <cell r="D6350" t="str">
            <v>515300</v>
          </cell>
          <cell r="E6350" t="str">
            <v>Fuel_Cost</v>
          </cell>
          <cell r="F6350" t="str">
            <v>515300     Oil Consumed for Generation</v>
          </cell>
          <cell r="G6350">
            <v>322</v>
          </cell>
        </row>
        <row r="6352">
          <cell r="D6352" t="str">
            <v>515400</v>
          </cell>
          <cell r="E6352" t="str">
            <v>Fuel_Cost</v>
          </cell>
          <cell r="F6352" t="str">
            <v>515400     Diesel Consumed for Generation</v>
          </cell>
          <cell r="G6352">
            <v>322</v>
          </cell>
        </row>
        <row r="6353">
          <cell r="D6353" t="str">
            <v>515500</v>
          </cell>
          <cell r="E6353" t="str">
            <v>Fuel_Cost</v>
          </cell>
          <cell r="F6353" t="str">
            <v>515500     Other Fuel Consumed for Gen/Prod</v>
          </cell>
          <cell r="G6353">
            <v>322</v>
          </cell>
        </row>
        <row r="6354">
          <cell r="D6354" t="str">
            <v>515525</v>
          </cell>
          <cell r="E6354" t="str">
            <v>Fuel_Cost</v>
          </cell>
          <cell r="F6354" t="str">
            <v>515525     COMPRESSOR FUEL</v>
          </cell>
          <cell r="G6354">
            <v>322</v>
          </cell>
        </row>
        <row r="6355">
          <cell r="D6355" t="str">
            <v>515526</v>
          </cell>
          <cell r="E6355" t="str">
            <v>Fuel_Cost</v>
          </cell>
          <cell r="F6355" t="str">
            <v>515526     PLANT</v>
          </cell>
          <cell r="G6355">
            <v>322</v>
          </cell>
        </row>
        <row r="6356">
          <cell r="D6356" t="str">
            <v>515527</v>
          </cell>
          <cell r="E6356" t="str">
            <v>Fuel_Cost</v>
          </cell>
          <cell r="F6356" t="str">
            <v>515527     TREATING</v>
          </cell>
          <cell r="G6356">
            <v>322</v>
          </cell>
        </row>
        <row r="6357">
          <cell r="D6357" t="str">
            <v>515528</v>
          </cell>
          <cell r="E6357" t="str">
            <v>Fuel_Cost</v>
          </cell>
          <cell r="F6357" t="str">
            <v>515528     DEHY</v>
          </cell>
          <cell r="G6357">
            <v>322</v>
          </cell>
        </row>
        <row r="6358">
          <cell r="D6358" t="str">
            <v>515529</v>
          </cell>
          <cell r="E6358" t="str">
            <v>Fuel_Cost</v>
          </cell>
          <cell r="F6358" t="str">
            <v>515529     POWER GENERATOR (AST)</v>
          </cell>
          <cell r="G6358">
            <v>322</v>
          </cell>
        </row>
        <row r="6359">
          <cell r="D6359" t="str">
            <v>515551</v>
          </cell>
          <cell r="E6359" t="str">
            <v>Fuel_Cost</v>
          </cell>
          <cell r="F6359" t="str">
            <v>515551     Accounting Holding - Fuel</v>
          </cell>
          <cell r="G6359">
            <v>322</v>
          </cell>
        </row>
        <row r="6360">
          <cell r="D6360" t="str">
            <v>515900</v>
          </cell>
          <cell r="E6360" t="str">
            <v>Fuel_Cost</v>
          </cell>
          <cell r="F6360" t="str">
            <v>515900     Steam from Other Sources-Geothermal</v>
          </cell>
          <cell r="G6360">
            <v>322</v>
          </cell>
        </row>
        <row r="6368">
          <cell r="D6368" t="str">
            <v>505600</v>
          </cell>
          <cell r="E6368" t="str">
            <v>Cost_of_Natural_Gas_Sold</v>
          </cell>
          <cell r="F6368" t="str">
            <v>505600     Cost of Natural Gas Sold</v>
          </cell>
          <cell r="G6368">
            <v>323</v>
          </cell>
        </row>
        <row r="6372">
          <cell r="D6372" t="str">
            <v>505610</v>
          </cell>
          <cell r="E6372" t="str">
            <v>Natural_Gas_Transport</v>
          </cell>
          <cell r="F6372" t="str">
            <v>505610     Natural Gas Transportation</v>
          </cell>
          <cell r="G6372">
            <v>324</v>
          </cell>
        </row>
        <row r="6376">
          <cell r="D6376" t="str">
            <v>514000</v>
          </cell>
          <cell r="E6376" t="str">
            <v>Pur_Pow_Brokers_Fees</v>
          </cell>
          <cell r="F6376" t="str">
            <v>514000     Broker Fees</v>
          </cell>
          <cell r="G6376">
            <v>325</v>
          </cell>
        </row>
        <row r="6380">
          <cell r="D6380" t="str">
            <v>514910</v>
          </cell>
          <cell r="E6380" t="str">
            <v>Klamath_COS</v>
          </cell>
          <cell r="F6380" t="str">
            <v>514910     Klamath Cost of Goods Sold</v>
          </cell>
          <cell r="G6380">
            <v>326</v>
          </cell>
        </row>
        <row r="6386">
          <cell r="D6386" t="str">
            <v>499500</v>
          </cell>
          <cell r="E6386" t="str">
            <v>PPM-Katy_COS_Gas</v>
          </cell>
          <cell r="F6386" t="str">
            <v>499500     PPM-Katy COS Gas</v>
          </cell>
          <cell r="G6386">
            <v>327</v>
          </cell>
        </row>
        <row r="6390">
          <cell r="D6390" t="str">
            <v>499505</v>
          </cell>
          <cell r="E6390" t="str">
            <v>Katy-PPM_COS_Gas</v>
          </cell>
          <cell r="F6390" t="str">
            <v>499505     Katy-PPM COS Gas</v>
          </cell>
          <cell r="G6390">
            <v>328</v>
          </cell>
        </row>
        <row r="6396">
          <cell r="D6396" t="str">
            <v>505200</v>
          </cell>
          <cell r="E6396" t="str">
            <v>Purch_Pow_LT_Contracts</v>
          </cell>
          <cell r="F6396" t="str">
            <v>505200     Energy Purchases - Cost of Sales</v>
          </cell>
          <cell r="G6396">
            <v>329</v>
          </cell>
        </row>
        <row r="6398">
          <cell r="D6398" t="str">
            <v>505207</v>
          </cell>
          <cell r="E6398" t="str">
            <v>Purch_Pow_LT_Contracts</v>
          </cell>
          <cell r="F6398" t="str">
            <v>505207     IPP Energy Purchase</v>
          </cell>
          <cell r="G6398">
            <v>329</v>
          </cell>
        </row>
        <row r="6399">
          <cell r="D6399" t="str">
            <v>505208</v>
          </cell>
          <cell r="E6399" t="str">
            <v>Purch_Pow_LT_Contracts</v>
          </cell>
          <cell r="F6399" t="str">
            <v>505208     IPP Demand Purchase</v>
          </cell>
          <cell r="G6399">
            <v>329</v>
          </cell>
        </row>
        <row r="6400">
          <cell r="D6400" t="str">
            <v>505209</v>
          </cell>
          <cell r="E6400" t="str">
            <v>Purch_Pow_LT_Contracts</v>
          </cell>
          <cell r="F6400" t="str">
            <v>505209     Pre-Merger Firm Energy Purchases - PPL</v>
          </cell>
          <cell r="G6400">
            <v>329</v>
          </cell>
        </row>
        <row r="6401">
          <cell r="D6401" t="str">
            <v>505210</v>
          </cell>
          <cell r="E6401" t="str">
            <v>Purch_Pow_LT_Contracts</v>
          </cell>
          <cell r="F6401" t="str">
            <v>505210     Pre-Merger Demand Purchases-PPL</v>
          </cell>
          <cell r="G6401">
            <v>329</v>
          </cell>
        </row>
        <row r="6403">
          <cell r="D6403" t="str">
            <v>505212</v>
          </cell>
          <cell r="E6403" t="str">
            <v>Purch_Pow_LT_Contracts</v>
          </cell>
          <cell r="F6403" t="str">
            <v>505212     Pre-Merger Demand Purchases - UPL</v>
          </cell>
          <cell r="G6403">
            <v>329</v>
          </cell>
        </row>
        <row r="6404">
          <cell r="D6404" t="str">
            <v>505213</v>
          </cell>
          <cell r="E6404" t="str">
            <v>Purch_Pow_LT_Contracts</v>
          </cell>
          <cell r="F6404" t="str">
            <v>505213     Pre-Merger Firm Energy Purchases - UPL</v>
          </cell>
          <cell r="G6404">
            <v>329</v>
          </cell>
        </row>
        <row r="6405">
          <cell r="D6405" t="str">
            <v>514100</v>
          </cell>
          <cell r="E6405" t="str">
            <v>Purch_Pow_LT_Contracts</v>
          </cell>
          <cell r="F6405" t="str">
            <v>514100     Purchase Broker Fees</v>
          </cell>
          <cell r="G6405">
            <v>329</v>
          </cell>
        </row>
        <row r="6406">
          <cell r="D6406" t="str">
            <v>514510</v>
          </cell>
          <cell r="E6406" t="str">
            <v>Purch_Pow_LT_Contracts</v>
          </cell>
          <cell r="F6406" t="str">
            <v>514510     Demand Side Curtailments</v>
          </cell>
          <cell r="G6406">
            <v>329</v>
          </cell>
        </row>
        <row r="6407">
          <cell r="D6407" t="str">
            <v>546510</v>
          </cell>
          <cell r="E6407" t="str">
            <v>Purch_Pow_LT_Contracts</v>
          </cell>
          <cell r="F6407" t="str">
            <v>546510     Market Position Trading-Expense</v>
          </cell>
          <cell r="G6407">
            <v>329</v>
          </cell>
        </row>
        <row r="6408">
          <cell r="D6408" t="str">
            <v>546520</v>
          </cell>
          <cell r="E6408" t="str">
            <v>Purch_Pow_LT_Contracts</v>
          </cell>
          <cell r="F6408" t="str">
            <v>546520     Operating Reserves Expense</v>
          </cell>
          <cell r="G6408">
            <v>329</v>
          </cell>
        </row>
        <row r="6412">
          <cell r="D6412" t="str">
            <v>505206</v>
          </cell>
          <cell r="E6412" t="str">
            <v>Purch_Pow_ST_Firm_Spot</v>
          </cell>
          <cell r="F6412" t="str">
            <v>505206     Other Energy Purchases, Intchg Rec/Del</v>
          </cell>
          <cell r="G6412">
            <v>330</v>
          </cell>
        </row>
        <row r="6413">
          <cell r="D6413" t="str">
            <v>505211</v>
          </cell>
          <cell r="E6413" t="str">
            <v>Purch_Pow_ST_Firm_Spot</v>
          </cell>
          <cell r="F6413" t="str">
            <v>505211     Post-Merg Firm Purchases/Demand &amp; Energy</v>
          </cell>
          <cell r="G6413">
            <v>330</v>
          </cell>
        </row>
        <row r="6414">
          <cell r="D6414" t="str">
            <v>546536</v>
          </cell>
          <cell r="E6414" t="str">
            <v>Purch_Pow_ST_Firm_Spot</v>
          </cell>
          <cell r="F6414" t="str">
            <v>546536     Green Credit Purchases</v>
          </cell>
          <cell r="G6414">
            <v>330</v>
          </cell>
        </row>
        <row r="6421">
          <cell r="D6421" t="str">
            <v>505220</v>
          </cell>
          <cell r="E6421" t="str">
            <v>Purchased_Power_Trading</v>
          </cell>
          <cell r="F6421" t="str">
            <v>505220     Trading Purchases Netted</v>
          </cell>
          <cell r="G6421">
            <v>331</v>
          </cell>
        </row>
        <row r="6425">
          <cell r="D6425" t="str">
            <v>514511</v>
          </cell>
          <cell r="E6425" t="str">
            <v>DSM_Curtailments_Retail</v>
          </cell>
          <cell r="F6425" t="str">
            <v>514511     20/20 Demand Side Curtailment Expense</v>
          </cell>
          <cell r="G6425">
            <v>332</v>
          </cell>
        </row>
        <row r="6429">
          <cell r="D6429" t="str">
            <v>505500</v>
          </cell>
          <cell r="E6429" t="str">
            <v>Def_Aquilla_Hedge_Flow</v>
          </cell>
          <cell r="F6429" t="str">
            <v>505500     Hedge Options</v>
          </cell>
          <cell r="G6429">
            <v>333</v>
          </cell>
        </row>
        <row r="6433">
          <cell r="D6433" t="str">
            <v>498805</v>
          </cell>
          <cell r="E6433" t="str">
            <v>Oth_Purch_Power_InterCo</v>
          </cell>
          <cell r="F6433" t="str">
            <v>498805     T-PPM Imbalance Settlements</v>
          </cell>
          <cell r="G6433">
            <v>334</v>
          </cell>
        </row>
        <row r="6434">
          <cell r="D6434" t="str">
            <v>499805</v>
          </cell>
          <cell r="E6434" t="str">
            <v>Oth_Purch_Power_InterCo</v>
          </cell>
          <cell r="F6434" t="str">
            <v>499805     PPM-T Imbalance Settlements</v>
          </cell>
          <cell r="G6434">
            <v>334</v>
          </cell>
        </row>
        <row r="6435">
          <cell r="D6435" t="str">
            <v>505901</v>
          </cell>
          <cell r="E6435" t="str">
            <v>Oth_Purch_Power_InterCo</v>
          </cell>
          <cell r="F6435" t="str">
            <v>505901     Inter-Company Purchased Power Imbalance</v>
          </cell>
          <cell r="G6435">
            <v>334</v>
          </cell>
        </row>
        <row r="6437">
          <cell r="D6437" t="str">
            <v>505909</v>
          </cell>
          <cell r="E6437" t="str">
            <v>Oth_Purch_Power_InterCo</v>
          </cell>
          <cell r="F6437" t="str">
            <v>505909     Inter-Company Purchased Power Expense</v>
          </cell>
          <cell r="G6437">
            <v>334</v>
          </cell>
        </row>
        <row r="6438">
          <cell r="D6438" t="str">
            <v>505910</v>
          </cell>
          <cell r="E6438" t="str">
            <v>Oth_Purch_Power_InterCo</v>
          </cell>
          <cell r="F6438" t="str">
            <v>505910     &gt;&gt;&gt; No valid master record</v>
          </cell>
          <cell r="G6438">
            <v>334</v>
          </cell>
        </row>
        <row r="6444">
          <cell r="D6444" t="str">
            <v>546500</v>
          </cell>
          <cell r="E6444" t="str">
            <v>Net_Power_Cost_Deferral</v>
          </cell>
          <cell r="F6444" t="str">
            <v>546500     Excess Net Power Costs-Deferral</v>
          </cell>
          <cell r="G6444">
            <v>335</v>
          </cell>
        </row>
        <row r="6448">
          <cell r="D6448" t="str">
            <v>505219</v>
          </cell>
          <cell r="E6448" t="str">
            <v>Purchased_Power_Estimate</v>
          </cell>
          <cell r="F6448" t="str">
            <v>505219     Purchased Power Expense Estimate</v>
          </cell>
          <cell r="G6448">
            <v>336</v>
          </cell>
        </row>
        <row r="6455">
          <cell r="D6455" t="str">
            <v>499515</v>
          </cell>
          <cell r="E6455" t="str">
            <v>Other_Purch_Power-Other</v>
          </cell>
          <cell r="F6455" t="str">
            <v>499515     Enstor-KATY Management Fee Expense</v>
          </cell>
          <cell r="G6455">
            <v>337</v>
          </cell>
        </row>
        <row r="6459">
          <cell r="D6459" t="str">
            <v>505215</v>
          </cell>
          <cell r="E6459" t="str">
            <v>Other_Purch_Power-Other</v>
          </cell>
          <cell r="F6459" t="str">
            <v>505215     Post-Merger Imbalance Charges (In MV-PBS</v>
          </cell>
          <cell r="G6459">
            <v>337</v>
          </cell>
        </row>
        <row r="6461">
          <cell r="D6461" t="str">
            <v>505221</v>
          </cell>
          <cell r="E6461" t="str">
            <v>Other_Purch_Power-Other</v>
          </cell>
          <cell r="F6461" t="str">
            <v>505221     Bookout Purchases Netted</v>
          </cell>
          <cell r="G6461">
            <v>337</v>
          </cell>
        </row>
        <row r="6462">
          <cell r="D6462" t="str">
            <v>505222</v>
          </cell>
          <cell r="E6462" t="str">
            <v>Other_Purch_Power-Other</v>
          </cell>
          <cell r="F6462" t="str">
            <v>505222     Bookout Purchases Netted-Est</v>
          </cell>
          <cell r="G6462">
            <v>337</v>
          </cell>
        </row>
        <row r="6463">
          <cell r="D6463" t="str">
            <v>505225</v>
          </cell>
          <cell r="E6463" t="str">
            <v>Other_Purch_Power-Other</v>
          </cell>
          <cell r="F6463" t="str">
            <v>505225     Consrvtn &amp; Renew Disc - Purchased Power</v>
          </cell>
          <cell r="G6463">
            <v>337</v>
          </cell>
        </row>
        <row r="6464">
          <cell r="D6464" t="str">
            <v>505300</v>
          </cell>
          <cell r="E6464" t="str">
            <v>Other_Purch_Power-Other</v>
          </cell>
          <cell r="F6464" t="str">
            <v>505300     Energy Purchases - Other</v>
          </cell>
          <cell r="G6464">
            <v>337</v>
          </cell>
        </row>
        <row r="6465">
          <cell r="D6465" t="str">
            <v>505400</v>
          </cell>
          <cell r="E6465" t="str">
            <v>Other_Purch_Power-Other</v>
          </cell>
          <cell r="F6465" t="str">
            <v>505400     Capacity &amp; Options - Cost of Sales</v>
          </cell>
          <cell r="G6465">
            <v>337</v>
          </cell>
        </row>
        <row r="6469">
          <cell r="D6469" t="str">
            <v>505601</v>
          </cell>
          <cell r="E6469" t="str">
            <v>Other_Purch_Power-Other</v>
          </cell>
          <cell r="F6469" t="str">
            <v>505601     Cost of Petroleum Distillates</v>
          </cell>
          <cell r="G6469">
            <v>337</v>
          </cell>
        </row>
        <row r="6471">
          <cell r="D6471" t="str">
            <v>505650</v>
          </cell>
          <cell r="E6471" t="str">
            <v>Other_Purch_Power-Other</v>
          </cell>
          <cell r="F6471" t="str">
            <v>505650     Gas Storage Fuel Expense</v>
          </cell>
          <cell r="G6471">
            <v>337</v>
          </cell>
        </row>
        <row r="6472">
          <cell r="D6472" t="str">
            <v>505700</v>
          </cell>
          <cell r="E6472" t="str">
            <v>Other_Purch_Power-Other</v>
          </cell>
          <cell r="F6472" t="str">
            <v>505700     Energy Site Services - Cost of Sales</v>
          </cell>
          <cell r="G6472">
            <v>337</v>
          </cell>
        </row>
        <row r="6474">
          <cell r="D6474" t="str">
            <v>505801</v>
          </cell>
          <cell r="E6474" t="str">
            <v>Other_Purch_Power-Other</v>
          </cell>
          <cell r="F6474" t="str">
            <v>505801     Accounting Holding Purchased Power</v>
          </cell>
          <cell r="G6474">
            <v>337</v>
          </cell>
        </row>
        <row r="6494">
          <cell r="D6494" t="str">
            <v>514401</v>
          </cell>
          <cell r="E6494" t="str">
            <v>Other_Purch_Power-Other</v>
          </cell>
          <cell r="F6494" t="str">
            <v>514401     FAS 133 Unrealized Purch Power Exp</v>
          </cell>
          <cell r="G6494">
            <v>337</v>
          </cell>
        </row>
        <row r="6495">
          <cell r="D6495" t="str">
            <v>514451</v>
          </cell>
          <cell r="E6495" t="str">
            <v>Other_Purch_Power-Other</v>
          </cell>
          <cell r="F6495" t="str">
            <v>514451     FAS 133 Unrealized Purch Power Exp - Los</v>
          </cell>
          <cell r="G6495">
            <v>337</v>
          </cell>
        </row>
        <row r="6501">
          <cell r="D6501" t="str">
            <v>514551</v>
          </cell>
          <cell r="E6501" t="str">
            <v>Other_Purch_Power-Other</v>
          </cell>
          <cell r="F6501" t="str">
            <v>514551     Environmental Provision - UK GAAP</v>
          </cell>
          <cell r="G6501">
            <v>337</v>
          </cell>
        </row>
        <row r="6502">
          <cell r="D6502" t="str">
            <v>514552</v>
          </cell>
          <cell r="E6502" t="str">
            <v>Other_Purch_Power-Other</v>
          </cell>
          <cell r="F6502" t="str">
            <v>514552     Trail Mtn Write Off - UK GAAP</v>
          </cell>
          <cell r="G6502">
            <v>337</v>
          </cell>
        </row>
        <row r="6503">
          <cell r="D6503" t="str">
            <v>514700</v>
          </cell>
          <cell r="E6503" t="str">
            <v>Other_Purch_Power-Other</v>
          </cell>
          <cell r="F6503" t="str">
            <v>514700     SB1149 Transition Adjustment Expense</v>
          </cell>
          <cell r="G6503">
            <v>337</v>
          </cell>
        </row>
        <row r="6512">
          <cell r="D6512" t="str">
            <v>546540</v>
          </cell>
          <cell r="E6512" t="str">
            <v>Other_Purch_Power-Other</v>
          </cell>
          <cell r="F6512" t="str">
            <v>546540     Net Electric Futures</v>
          </cell>
          <cell r="G6512">
            <v>337</v>
          </cell>
        </row>
        <row r="6514">
          <cell r="D6514" t="str">
            <v>546550</v>
          </cell>
          <cell r="E6514" t="str">
            <v>Other_Purch_Power-Other</v>
          </cell>
          <cell r="F6514" t="str">
            <v>546550     Electric Futures Commissions</v>
          </cell>
          <cell r="G6514">
            <v>337</v>
          </cell>
        </row>
        <row r="6529">
          <cell r="D6529" t="str">
            <v>506055</v>
          </cell>
          <cell r="E6529" t="str">
            <v>External_Wheeling_Exp</v>
          </cell>
          <cell r="F6529" t="str">
            <v>506055     Firm Wheeling Expense (By Transmission)</v>
          </cell>
          <cell r="G6529">
            <v>338</v>
          </cell>
        </row>
        <row r="6537">
          <cell r="D6537" t="str">
            <v>546530</v>
          </cell>
          <cell r="E6537" t="str">
            <v>ISO_PX_Charges</v>
          </cell>
          <cell r="F6537" t="str">
            <v>546530     ISO/PX Charges</v>
          </cell>
          <cell r="G6537">
            <v>339</v>
          </cell>
        </row>
        <row r="6541">
          <cell r="D6541" t="str">
            <v>506010</v>
          </cell>
          <cell r="E6541" t="str">
            <v>Wheeling_Exp_Est</v>
          </cell>
          <cell r="F6541" t="str">
            <v>506010     Short-Term Firm Wheeling</v>
          </cell>
          <cell r="G6541">
            <v>340</v>
          </cell>
        </row>
        <row r="6542">
          <cell r="D6542" t="str">
            <v>506020</v>
          </cell>
          <cell r="E6542" t="str">
            <v>Wheeling_Exp_Est</v>
          </cell>
          <cell r="F6542" t="str">
            <v>506020     Non-Firm Wheeling Expense</v>
          </cell>
          <cell r="G6542">
            <v>340</v>
          </cell>
        </row>
        <row r="6543">
          <cell r="D6543" t="str">
            <v>506030</v>
          </cell>
          <cell r="E6543" t="str">
            <v>Wheeling_Exp_Est</v>
          </cell>
          <cell r="F6543" t="str">
            <v>506030     Pre-Merger Firm Wheeling Expense - PPL</v>
          </cell>
          <cell r="G6543">
            <v>340</v>
          </cell>
        </row>
        <row r="6544">
          <cell r="D6544" t="str">
            <v>506040</v>
          </cell>
          <cell r="E6544" t="str">
            <v>Wheeling_Exp_Est</v>
          </cell>
          <cell r="F6544" t="str">
            <v>506040     Pre-Merger Firm Wheeling - UPL</v>
          </cell>
          <cell r="G6544">
            <v>340</v>
          </cell>
        </row>
        <row r="6545">
          <cell r="D6545" t="str">
            <v>506050</v>
          </cell>
          <cell r="E6545" t="str">
            <v>Wheeling_Exp_Est</v>
          </cell>
          <cell r="F6545" t="str">
            <v>506050     Post-Merger Firm Wheeling Exp</v>
          </cell>
          <cell r="G6545">
            <v>340</v>
          </cell>
        </row>
        <row r="6551">
          <cell r="D6551" t="str">
            <v>506059</v>
          </cell>
          <cell r="E6551" t="str">
            <v>Wheeling_Expense_Est</v>
          </cell>
          <cell r="F6551" t="str">
            <v>506059     Wheeling Expense Estimate</v>
          </cell>
          <cell r="G6551">
            <v>341</v>
          </cell>
        </row>
        <row r="6557">
          <cell r="D6557" t="str">
            <v>506901</v>
          </cell>
          <cell r="E6557" t="str">
            <v>PPM_Wheeling_Expense</v>
          </cell>
          <cell r="F6557" t="str">
            <v>506901     Inter-Company Wheeling Expense</v>
          </cell>
          <cell r="G6557">
            <v>342</v>
          </cell>
        </row>
        <row r="6558">
          <cell r="D6558" t="str">
            <v>499801</v>
          </cell>
          <cell r="E6558" t="str">
            <v>PPM_Wheeling_Expense</v>
          </cell>
          <cell r="F6558" t="str">
            <v>499801     PPM-T Wheeling Expense</v>
          </cell>
          <cell r="G6558">
            <v>342</v>
          </cell>
        </row>
        <row r="6573">
          <cell r="D6573" t="str">
            <v>514901</v>
          </cell>
          <cell r="E6573" t="str">
            <v>FAS_133-Current_Asset</v>
          </cell>
          <cell r="F6573" t="str">
            <v>514901     FAS 133 Derivative Loss</v>
          </cell>
          <cell r="G6573">
            <v>343</v>
          </cell>
        </row>
        <row r="6575">
          <cell r="D6575" t="str">
            <v>514908</v>
          </cell>
          <cell r="E6575" t="str">
            <v>FAS_133-Current_Asset</v>
          </cell>
          <cell r="F6575" t="str">
            <v>514908     FAS 133 Energy Trading Gains</v>
          </cell>
          <cell r="G6575">
            <v>343</v>
          </cell>
        </row>
        <row r="6576">
          <cell r="D6576" t="str">
            <v>514909</v>
          </cell>
          <cell r="E6576" t="str">
            <v>FAS_133-Current_Asset</v>
          </cell>
          <cell r="F6576" t="str">
            <v>514909     FAS 133 Derivative Gain</v>
          </cell>
          <cell r="G6576">
            <v>343</v>
          </cell>
        </row>
        <row r="6587">
          <cell r="D6587" t="str">
            <v>514905</v>
          </cell>
          <cell r="E6587" t="str">
            <v>Other_Deriv_Gains/Losses</v>
          </cell>
          <cell r="F6587" t="str">
            <v>514905     MtM Forward Trading Position</v>
          </cell>
          <cell r="G6587">
            <v>344</v>
          </cell>
        </row>
        <row r="6588">
          <cell r="D6588" t="str">
            <v>514906</v>
          </cell>
          <cell r="E6588" t="str">
            <v>Other_Deriv_Gains/Losses</v>
          </cell>
          <cell r="F6588" t="str">
            <v>514906     Weather Derivative Gain</v>
          </cell>
          <cell r="G6588">
            <v>344</v>
          </cell>
        </row>
        <row r="6590">
          <cell r="D6590" t="str">
            <v>514911</v>
          </cell>
          <cell r="E6590" t="str">
            <v>Other_Deriv_Gains/Losses</v>
          </cell>
          <cell r="F6590" t="str">
            <v>514911     Derivative Trading Expense</v>
          </cell>
          <cell r="G6590">
            <v>344</v>
          </cell>
        </row>
        <row r="6592">
          <cell r="D6592" t="str">
            <v>514950</v>
          </cell>
          <cell r="E6592" t="str">
            <v>Other_Deriv_Gains/Losses</v>
          </cell>
          <cell r="F6592" t="str">
            <v>514950     Energy Exchange Contracts - UK GAAP</v>
          </cell>
          <cell r="G6592">
            <v>344</v>
          </cell>
        </row>
        <row r="6598">
          <cell r="D6598" t="str">
            <v>514902</v>
          </cell>
          <cell r="E6598" t="str">
            <v>Weather_Deriv-Cur_Asset</v>
          </cell>
          <cell r="F6598" t="str">
            <v>514902     Weather Gains/Losses</v>
          </cell>
          <cell r="G6598">
            <v>345</v>
          </cell>
        </row>
        <row r="6610">
          <cell r="D6610" t="str">
            <v>514903</v>
          </cell>
          <cell r="E6610" t="str">
            <v>Trading_Deriv-Cur_Asset</v>
          </cell>
          <cell r="F6610" t="str">
            <v>514903     FAS 133 Energy Trading Losses</v>
          </cell>
          <cell r="G6610">
            <v>346</v>
          </cell>
        </row>
        <row r="6616">
          <cell r="D6616" t="str">
            <v>513000</v>
          </cell>
          <cell r="E6616" t="str">
            <v>Other_Cost_of_Goods_Sold</v>
          </cell>
          <cell r="F6616" t="str">
            <v>513000     Mining Cost of Production - Credit</v>
          </cell>
          <cell r="G6616">
            <v>347</v>
          </cell>
        </row>
        <row r="6618">
          <cell r="D6618" t="str">
            <v>514915</v>
          </cell>
          <cell r="E6618" t="str">
            <v>Other_Cost_of_Goods_Sold</v>
          </cell>
          <cell r="F6618" t="str">
            <v>514915     PPM Plant Operating Costs</v>
          </cell>
          <cell r="G6618">
            <v>347</v>
          </cell>
        </row>
        <row r="6619">
          <cell r="D6619" t="str">
            <v>514919</v>
          </cell>
          <cell r="E6619" t="str">
            <v>Other_Cost_of_Goods_Sold</v>
          </cell>
          <cell r="F6619" t="str">
            <v>514919     Power Transport Fees</v>
          </cell>
          <cell r="G6619">
            <v>347</v>
          </cell>
        </row>
        <row r="6620">
          <cell r="D6620" t="str">
            <v>514920</v>
          </cell>
          <cell r="E6620" t="str">
            <v>Other_Cost_of_Goods_Sold</v>
          </cell>
          <cell r="F6620" t="str">
            <v>514920     Gas Storage Fees</v>
          </cell>
          <cell r="G6620">
            <v>347</v>
          </cell>
        </row>
        <row r="6621">
          <cell r="D6621" t="str">
            <v>514921</v>
          </cell>
          <cell r="E6621" t="str">
            <v>Other_Cost_of_Goods_Sold</v>
          </cell>
          <cell r="F6621" t="str">
            <v>514921     Gas Park &amp; Loan Fees</v>
          </cell>
          <cell r="G6621">
            <v>347</v>
          </cell>
        </row>
        <row r="6622">
          <cell r="D6622" t="str">
            <v>514922</v>
          </cell>
          <cell r="E6622" t="str">
            <v>Other_Cost_of_Goods_Sold</v>
          </cell>
          <cell r="F6622" t="str">
            <v>514922     Gas Transport Fees</v>
          </cell>
          <cell r="G6622">
            <v>347</v>
          </cell>
        </row>
        <row r="6623">
          <cell r="D6623" t="str">
            <v>514923</v>
          </cell>
          <cell r="E6623" t="str">
            <v>Other_Cost_of_Goods_Sold</v>
          </cell>
          <cell r="F6623" t="str">
            <v>514923     Gas Storage Overhead Fee</v>
          </cell>
          <cell r="G6623">
            <v>347</v>
          </cell>
        </row>
        <row r="6624">
          <cell r="D6624" t="str">
            <v>514924</v>
          </cell>
          <cell r="E6624" t="str">
            <v>Other_Cost_of_Goods_Sold</v>
          </cell>
          <cell r="F6624" t="str">
            <v>514924     Gas Storage Royalties Expense</v>
          </cell>
          <cell r="G6624">
            <v>347</v>
          </cell>
        </row>
        <row r="6625">
          <cell r="D6625" t="str">
            <v>514925</v>
          </cell>
          <cell r="E6625" t="str">
            <v>Other_Cost_of_Goods_Sold</v>
          </cell>
          <cell r="F6625" t="str">
            <v>514925     Cost of Sales - Bad Debt Expense</v>
          </cell>
          <cell r="G6625">
            <v>347</v>
          </cell>
        </row>
        <row r="6626">
          <cell r="D6626" t="str">
            <v>514929</v>
          </cell>
          <cell r="E6626" t="str">
            <v>Other_Cost_of_Goods_Sold</v>
          </cell>
          <cell r="F6626" t="str">
            <v>514929     Gas Storage Expense-JV Recovery</v>
          </cell>
          <cell r="G6626">
            <v>347</v>
          </cell>
        </row>
        <row r="6627">
          <cell r="D6627" t="str">
            <v>514935</v>
          </cell>
          <cell r="E6627" t="str">
            <v>Other_Cost_of_Goods_Sold</v>
          </cell>
          <cell r="F6627" t="str">
            <v>514935     Hunter UK GAAP</v>
          </cell>
          <cell r="G6627">
            <v>347</v>
          </cell>
        </row>
        <row r="6635">
          <cell r="D6635" t="str">
            <v>499115</v>
          </cell>
          <cell r="E6635" t="str">
            <v>Commodity_Exp_Int_COS</v>
          </cell>
          <cell r="F6635" t="str">
            <v>499115     D-CT - Economic Buy-Through Expense</v>
          </cell>
          <cell r="G6635">
            <v>348</v>
          </cell>
        </row>
        <row r="6636">
          <cell r="D6636" t="str">
            <v>499140</v>
          </cell>
          <cell r="E6636" t="str">
            <v>Commodity_Exp_Int_COS</v>
          </cell>
          <cell r="F6636" t="str">
            <v>499140     G-W Internal Anc Serv Variance Exp</v>
          </cell>
          <cell r="G6636">
            <v>348</v>
          </cell>
        </row>
        <row r="6637">
          <cell r="D6637" t="str">
            <v>499150</v>
          </cell>
          <cell r="E6637" t="str">
            <v>Commodity_Exp_Int_COS</v>
          </cell>
          <cell r="F6637" t="str">
            <v>499150     C-W Unidentifibable Losses - Expense</v>
          </cell>
          <cell r="G6637">
            <v>348</v>
          </cell>
        </row>
        <row r="6638">
          <cell r="D6638" t="str">
            <v>499170</v>
          </cell>
          <cell r="E6638" t="str">
            <v>Commodity_Exp_Int_COS</v>
          </cell>
          <cell r="F6638" t="str">
            <v>499170     G-G Fuel Adjustment</v>
          </cell>
          <cell r="G6638">
            <v>348</v>
          </cell>
        </row>
        <row r="6639">
          <cell r="D6639" t="str">
            <v>499110</v>
          </cell>
          <cell r="E6639" t="str">
            <v>Commodity_Exp_Int_COS</v>
          </cell>
          <cell r="F6639" t="str">
            <v>499110     W-G Energy Txfr Expense</v>
          </cell>
          <cell r="G6639">
            <v>348</v>
          </cell>
        </row>
        <row r="6640">
          <cell r="D6640" t="str">
            <v>499111</v>
          </cell>
          <cell r="E6640" t="str">
            <v>Commodity_Exp_Int_COS</v>
          </cell>
          <cell r="F6640" t="str">
            <v>499111     T-W Line Loss Commodity Costs</v>
          </cell>
          <cell r="G6640">
            <v>348</v>
          </cell>
        </row>
        <row r="6641">
          <cell r="D6641" t="str">
            <v>499160</v>
          </cell>
          <cell r="E6641" t="str">
            <v>Commodity_Exp_Int_COS</v>
          </cell>
          <cell r="F6641" t="str">
            <v>499160     CT-G Gas Resource Adjustment Expense</v>
          </cell>
          <cell r="G6641">
            <v>348</v>
          </cell>
        </row>
        <row r="6645">
          <cell r="D6645" t="str">
            <v>499120</v>
          </cell>
          <cell r="E6645" t="str">
            <v>Commodity_Exp_Int_TD</v>
          </cell>
          <cell r="F6645" t="str">
            <v>499120     D-W Load Txfr Expense</v>
          </cell>
          <cell r="G6645">
            <v>349</v>
          </cell>
        </row>
        <row r="6646">
          <cell r="D6646" t="str">
            <v>499130</v>
          </cell>
          <cell r="E6646" t="str">
            <v>Commodity_Exp_Int_TD</v>
          </cell>
          <cell r="F6646" t="str">
            <v>499130     D-W DSM 50% Txfr Expense</v>
          </cell>
          <cell r="G6646">
            <v>349</v>
          </cell>
        </row>
        <row r="6650">
          <cell r="D6650" t="str">
            <v>499220</v>
          </cell>
          <cell r="E6650" t="str">
            <v>3rd_Pt_Wheeling_Exp_COS</v>
          </cell>
          <cell r="F6650" t="str">
            <v>499220     G-W 3rd Party Wheeling Exp</v>
          </cell>
          <cell r="G6650">
            <v>350</v>
          </cell>
        </row>
        <row r="6654">
          <cell r="D6654" t="str">
            <v>499210</v>
          </cell>
          <cell r="E6654" t="str">
            <v>3rd_Pt_Wheeling_Exp_TD</v>
          </cell>
          <cell r="F6654" t="str">
            <v>499210     D-W 3rd Party Wheeling Expense</v>
          </cell>
          <cell r="G6654">
            <v>351</v>
          </cell>
        </row>
        <row r="6658">
          <cell r="D6658" t="str">
            <v>506060</v>
          </cell>
          <cell r="E6658" t="str">
            <v>Transmission_Exp-Int_COS</v>
          </cell>
          <cell r="F6658" t="str">
            <v>506060     Internal Wheeling Expense</v>
          </cell>
          <cell r="G6658">
            <v>352</v>
          </cell>
        </row>
        <row r="6659">
          <cell r="D6659" t="str">
            <v>499330</v>
          </cell>
          <cell r="E6659" t="str">
            <v>Transmission_Exp-Int_COS</v>
          </cell>
          <cell r="F6659" t="str">
            <v>499330     W-T Internal Firm Transmission Expense</v>
          </cell>
          <cell r="G6659">
            <v>352</v>
          </cell>
        </row>
        <row r="6660">
          <cell r="D6660" t="str">
            <v>499340</v>
          </cell>
          <cell r="E6660" t="str">
            <v>Transmission_Exp-Int_COS</v>
          </cell>
          <cell r="F6660" t="str">
            <v>499340     W-T Internal Non-Firm Transmission Expen</v>
          </cell>
          <cell r="G6660">
            <v>352</v>
          </cell>
        </row>
        <row r="6661">
          <cell r="D6661" t="str">
            <v>499350</v>
          </cell>
          <cell r="E6661" t="str">
            <v>Transmission_Exp-Int_COS</v>
          </cell>
          <cell r="F6661" t="str">
            <v>499350     G-T Internal Firm Transmission Revenue</v>
          </cell>
          <cell r="G6661">
            <v>352</v>
          </cell>
        </row>
        <row r="6665">
          <cell r="D6665" t="str">
            <v>499310</v>
          </cell>
          <cell r="E6665" t="str">
            <v>Transmission_Exp-Int_TD</v>
          </cell>
          <cell r="F6665" t="str">
            <v>499310     C&amp;T-T Internal Transmission Expense</v>
          </cell>
          <cell r="G6665">
            <v>353</v>
          </cell>
        </row>
        <row r="6666">
          <cell r="D6666" t="str">
            <v>499320</v>
          </cell>
          <cell r="E6666" t="str">
            <v>Transmission_Exp-Int_TD</v>
          </cell>
          <cell r="F6666" t="str">
            <v>499320     T-D Internal Transmission Expense Credit</v>
          </cell>
          <cell r="G6666">
            <v>353</v>
          </cell>
        </row>
        <row r="6670">
          <cell r="D6670" t="str">
            <v>499420</v>
          </cell>
          <cell r="E6670" t="str">
            <v>Ancilliary_Exp_Int_COS</v>
          </cell>
          <cell r="F6670" t="str">
            <v>499420     W-T Internal Ancill Serv Exp</v>
          </cell>
          <cell r="G6670">
            <v>354</v>
          </cell>
        </row>
        <row r="6671">
          <cell r="D6671" t="str">
            <v>499440</v>
          </cell>
          <cell r="E6671" t="str">
            <v>Ancilliary_Exp_Int_COS</v>
          </cell>
          <cell r="F6671" t="str">
            <v>499440     G-W 3rd Pty Ancill Serv Exp</v>
          </cell>
          <cell r="G6671">
            <v>354</v>
          </cell>
        </row>
        <row r="6672">
          <cell r="D6672" t="str">
            <v>499502</v>
          </cell>
          <cell r="E6672" t="str">
            <v>Ancilliary_Exp_Int_COS</v>
          </cell>
          <cell r="F6672" t="str">
            <v>499502     KEP-PPM Natural Gas Purchases</v>
          </cell>
          <cell r="G6672">
            <v>354</v>
          </cell>
        </row>
        <row r="6676">
          <cell r="D6676" t="str">
            <v>499430</v>
          </cell>
          <cell r="E6676" t="str">
            <v>Ancilliary_Exp_Int_TD</v>
          </cell>
          <cell r="F6676" t="str">
            <v>499430     T-CT Internal Reserves Expense</v>
          </cell>
          <cell r="G6676">
            <v>355</v>
          </cell>
        </row>
        <row r="6677">
          <cell r="D6677" t="str">
            <v>499410</v>
          </cell>
          <cell r="E6677" t="str">
            <v>Ancilliary_Exp_Int_TD</v>
          </cell>
          <cell r="F6677" t="str">
            <v>499410     C&amp;T-T Internal Ancill Serv Exp</v>
          </cell>
          <cell r="G6677">
            <v>355</v>
          </cell>
        </row>
        <row r="6678">
          <cell r="D6678" t="str">
            <v>499425</v>
          </cell>
          <cell r="E6678" t="str">
            <v>Ancilliary_Exp_Int_TD</v>
          </cell>
          <cell r="F6678" t="str">
            <v>499425     T-CT 3rd Party Internal Ancill Serv Expe</v>
          </cell>
          <cell r="G6678">
            <v>355</v>
          </cell>
        </row>
        <row r="6682">
          <cell r="D6682" t="str">
            <v>499802</v>
          </cell>
          <cell r="E6682" t="str">
            <v>Katy_Eliminations_Exp</v>
          </cell>
          <cell r="F6682" t="str">
            <v>499802     KEP-PKE Operating Costs</v>
          </cell>
          <cell r="G6682">
            <v>356</v>
          </cell>
        </row>
        <row r="6683">
          <cell r="D6683" t="str">
            <v>499501</v>
          </cell>
          <cell r="E6683" t="str">
            <v>Katy_Eliminations_Exp</v>
          </cell>
          <cell r="F6683" t="str">
            <v>499501     PPM-KEP Purchased Power</v>
          </cell>
          <cell r="G6683">
            <v>356</v>
          </cell>
        </row>
        <row r="6701">
          <cell r="D6701" t="str">
            <v>500114</v>
          </cell>
          <cell r="E6701" t="str">
            <v>Reg/Ord_Time</v>
          </cell>
          <cell r="F6701" t="str">
            <v>500114     &gt;&gt;&gt; No valid master record</v>
          </cell>
          <cell r="G6701">
            <v>357</v>
          </cell>
        </row>
        <row r="6703">
          <cell r="D6703" t="str">
            <v>500118</v>
          </cell>
          <cell r="E6703" t="str">
            <v>Reg/Ord_Time</v>
          </cell>
          <cell r="F6703" t="str">
            <v>500118     Non Exempt Regular/Ordinary Time</v>
          </cell>
          <cell r="G6703">
            <v>357</v>
          </cell>
        </row>
        <row r="6704">
          <cell r="D6704" t="str">
            <v>500100</v>
          </cell>
          <cell r="E6704" t="str">
            <v>Reg/Ord_Time</v>
          </cell>
          <cell r="F6704" t="str">
            <v>500100     Regular/Ordinary Time</v>
          </cell>
          <cell r="G6704">
            <v>357</v>
          </cell>
        </row>
        <row r="6708">
          <cell r="D6708" t="str">
            <v>500102</v>
          </cell>
          <cell r="E6708" t="str">
            <v>NonUnion_Reg/Ord_Time</v>
          </cell>
          <cell r="F6708" t="str">
            <v>500102     Non Union Regular/Ordinary Time</v>
          </cell>
          <cell r="G6708">
            <v>358</v>
          </cell>
        </row>
        <row r="6712">
          <cell r="D6712" t="str">
            <v>500103</v>
          </cell>
          <cell r="E6712" t="str">
            <v>IBEW125_Reg/Ord_Time</v>
          </cell>
          <cell r="F6712" t="str">
            <v>500103     IBEW 125 Regular/Ordinary Time</v>
          </cell>
          <cell r="G6712">
            <v>359</v>
          </cell>
        </row>
        <row r="6716">
          <cell r="D6716" t="str">
            <v>500104</v>
          </cell>
          <cell r="E6716" t="str">
            <v>IBEW659_Reg/Ord_Time</v>
          </cell>
          <cell r="F6716" t="str">
            <v>500104     IBEW 659 Regular/Ordinary Time</v>
          </cell>
          <cell r="G6716">
            <v>360</v>
          </cell>
        </row>
        <row r="6720">
          <cell r="D6720" t="str">
            <v>500105</v>
          </cell>
          <cell r="E6720" t="str">
            <v>UWUA197_Reg/Ord_Time</v>
          </cell>
          <cell r="F6720" t="str">
            <v>500105     UWUA 197 Regular/Ordinary Time</v>
          </cell>
          <cell r="G6720">
            <v>361</v>
          </cell>
        </row>
        <row r="6724">
          <cell r="D6724" t="str">
            <v>500108</v>
          </cell>
          <cell r="E6724" t="str">
            <v>UWUA127_Reg/Ord_Time</v>
          </cell>
          <cell r="F6724" t="str">
            <v>500108     UWUA 127 Regular/Ordinary Time</v>
          </cell>
          <cell r="G6724">
            <v>362</v>
          </cell>
        </row>
        <row r="6728">
          <cell r="D6728" t="str">
            <v>500109</v>
          </cell>
          <cell r="E6728" t="str">
            <v>IBEW415_Reg/Ord_Time</v>
          </cell>
          <cell r="F6728" t="str">
            <v>500109     IBEW 415 Regular/Ordinary Time</v>
          </cell>
          <cell r="G6728">
            <v>363</v>
          </cell>
        </row>
        <row r="6732">
          <cell r="D6732" t="str">
            <v>500111</v>
          </cell>
          <cell r="E6732" t="str">
            <v>IBEW57_PD_Reg/Ord_Time</v>
          </cell>
          <cell r="F6732" t="str">
            <v>500111     IBEW 57 PD Regular/Ordinary Time</v>
          </cell>
          <cell r="G6732">
            <v>364</v>
          </cell>
        </row>
        <row r="6736">
          <cell r="D6736" t="str">
            <v>500112</v>
          </cell>
          <cell r="E6736" t="str">
            <v>IBEW57_PS_Reg/Ord_Time</v>
          </cell>
          <cell r="F6736" t="str">
            <v>500112     IBEW 57 PS Regular/Ordinary Time</v>
          </cell>
          <cell r="G6736">
            <v>365</v>
          </cell>
        </row>
        <row r="6740">
          <cell r="D6740" t="str">
            <v>500113</v>
          </cell>
          <cell r="E6740" t="str">
            <v>CCCP_NonEx_Reg/Ord_Time</v>
          </cell>
          <cell r="F6740" t="str">
            <v>500113     CCCP Non Exempt Regular/Ordinary Time</v>
          </cell>
          <cell r="G6740">
            <v>366</v>
          </cell>
        </row>
        <row r="6744">
          <cell r="D6744" t="str">
            <v>500115</v>
          </cell>
          <cell r="E6744" t="str">
            <v>IBEW57_WVal_Reg/Ord_Time</v>
          </cell>
          <cell r="F6744" t="str">
            <v>500115     IBEW 57 W. Valley Regular/Ordinary Time</v>
          </cell>
          <cell r="G6744">
            <v>367</v>
          </cell>
        </row>
        <row r="6751">
          <cell r="D6751" t="str">
            <v>500200</v>
          </cell>
          <cell r="E6751" t="str">
            <v>OT_&amp;_Prem_Pay</v>
          </cell>
          <cell r="F6751" t="str">
            <v>500200     Overtime</v>
          </cell>
          <cell r="G6751">
            <v>368</v>
          </cell>
        </row>
        <row r="6754">
          <cell r="D6754" t="str">
            <v>500210</v>
          </cell>
          <cell r="E6754" t="str">
            <v>OT_&amp;_Prem_Pay</v>
          </cell>
          <cell r="F6754" t="str">
            <v>500210     &gt;&gt;&gt; No valid master record</v>
          </cell>
          <cell r="G6754">
            <v>368</v>
          </cell>
        </row>
        <row r="6755">
          <cell r="D6755" t="str">
            <v>500214</v>
          </cell>
          <cell r="E6755" t="str">
            <v>OT_&amp;_Prem_Pay</v>
          </cell>
          <cell r="F6755" t="str">
            <v>500214     &gt;&gt;&gt; No valid master record</v>
          </cell>
          <cell r="G6755">
            <v>368</v>
          </cell>
        </row>
        <row r="6759">
          <cell r="D6759" t="str">
            <v>500250</v>
          </cell>
          <cell r="E6759" t="str">
            <v>OT_&amp;_Prem_Pay</v>
          </cell>
          <cell r="F6759" t="str">
            <v>500250     Overtime Meals</v>
          </cell>
          <cell r="G6759">
            <v>368</v>
          </cell>
        </row>
        <row r="6760">
          <cell r="D6760" t="str">
            <v>500300</v>
          </cell>
          <cell r="E6760" t="str">
            <v>OT_&amp;_Prem_Pay</v>
          </cell>
          <cell r="F6760" t="str">
            <v>500300     Premium Pay</v>
          </cell>
          <cell r="G6760">
            <v>368</v>
          </cell>
        </row>
        <row r="6763">
          <cell r="D6763" t="str">
            <v>500310</v>
          </cell>
          <cell r="E6763" t="str">
            <v>OT_&amp;_Prem_Pay</v>
          </cell>
          <cell r="F6763" t="str">
            <v>500310     &gt;&gt;&gt; No valid master record</v>
          </cell>
          <cell r="G6763">
            <v>368</v>
          </cell>
        </row>
        <row r="6764">
          <cell r="D6764" t="str">
            <v>500314</v>
          </cell>
          <cell r="E6764" t="str">
            <v>OT_&amp;_Prem_Pay</v>
          </cell>
          <cell r="F6764" t="str">
            <v>500314     &gt;&gt;&gt; No valid master record</v>
          </cell>
          <cell r="G6764">
            <v>368</v>
          </cell>
        </row>
        <row r="6772">
          <cell r="D6772" t="str">
            <v>500202</v>
          </cell>
          <cell r="E6772" t="str">
            <v>Non_Union_OT_Pay</v>
          </cell>
          <cell r="F6772" t="str">
            <v>500202     Non Union Overtime Pay</v>
          </cell>
          <cell r="G6772">
            <v>369</v>
          </cell>
        </row>
        <row r="6776">
          <cell r="D6776" t="str">
            <v>500203</v>
          </cell>
          <cell r="E6776" t="str">
            <v>IBEW125_OT_Pay</v>
          </cell>
          <cell r="F6776" t="str">
            <v>500203     IBEW 125 Overtime Pay</v>
          </cell>
          <cell r="G6776">
            <v>370</v>
          </cell>
        </row>
        <row r="6780">
          <cell r="D6780" t="str">
            <v>500204</v>
          </cell>
          <cell r="E6780" t="str">
            <v>IBEW659_OT_Pay</v>
          </cell>
          <cell r="F6780" t="str">
            <v>500204     IBEW 659 Overtime Pay</v>
          </cell>
          <cell r="G6780">
            <v>371</v>
          </cell>
        </row>
        <row r="6784">
          <cell r="D6784" t="str">
            <v>500205</v>
          </cell>
          <cell r="E6784" t="str">
            <v>UWUA197_OT_Pay</v>
          </cell>
          <cell r="F6784" t="str">
            <v>500205     UWUA 197 Overtime Pay</v>
          </cell>
          <cell r="G6784">
            <v>372</v>
          </cell>
        </row>
        <row r="6788">
          <cell r="D6788" t="str">
            <v>500208</v>
          </cell>
          <cell r="E6788" t="str">
            <v>UWUA127_OT_Pay</v>
          </cell>
          <cell r="F6788" t="str">
            <v>500208     UWUA 127 Overtime Pay</v>
          </cell>
          <cell r="G6788">
            <v>373</v>
          </cell>
        </row>
        <row r="6792">
          <cell r="D6792" t="str">
            <v>500209</v>
          </cell>
          <cell r="E6792" t="str">
            <v>IBEW415_OT_Pay</v>
          </cell>
          <cell r="F6792" t="str">
            <v>500209     IBEW 415 Overtime Pay</v>
          </cell>
          <cell r="G6792">
            <v>374</v>
          </cell>
        </row>
        <row r="6796">
          <cell r="D6796" t="str">
            <v>500211</v>
          </cell>
          <cell r="E6796" t="str">
            <v>IBEW57_PD_OT_Pay</v>
          </cell>
          <cell r="F6796" t="str">
            <v>500211     IBEW 57 PD Overtime Pay</v>
          </cell>
          <cell r="G6796">
            <v>375</v>
          </cell>
        </row>
        <row r="6800">
          <cell r="D6800" t="str">
            <v>500212</v>
          </cell>
          <cell r="E6800" t="str">
            <v>IBEW57_PS_OT_Pay</v>
          </cell>
          <cell r="F6800" t="str">
            <v>500212     IBEW 57 PS Overtime Pay</v>
          </cell>
          <cell r="G6800">
            <v>376</v>
          </cell>
        </row>
        <row r="6804">
          <cell r="D6804" t="str">
            <v>500213</v>
          </cell>
          <cell r="E6804" t="str">
            <v>CCCP_Non_Exempt_OT_Pay</v>
          </cell>
          <cell r="F6804" t="str">
            <v>500213     CCCP Non Exempt Overtime Pay</v>
          </cell>
          <cell r="G6804">
            <v>377</v>
          </cell>
        </row>
        <row r="6808">
          <cell r="D6808" t="str">
            <v>500215</v>
          </cell>
          <cell r="E6808" t="str">
            <v>IBEW57_WValley_OT_Pay</v>
          </cell>
          <cell r="F6808" t="str">
            <v>500215     IBEW 57 W. Valley Overtime Pay</v>
          </cell>
          <cell r="G6808">
            <v>378</v>
          </cell>
        </row>
        <row r="6812">
          <cell r="D6812" t="str">
            <v>500218</v>
          </cell>
          <cell r="E6812" t="str">
            <v>NonExempt_OT_Pay</v>
          </cell>
          <cell r="F6812" t="str">
            <v>500218     Non Exempt Overtime Pay</v>
          </cell>
          <cell r="G6812">
            <v>379</v>
          </cell>
        </row>
        <row r="6816">
          <cell r="D6816" t="str">
            <v>500302</v>
          </cell>
          <cell r="E6816" t="str">
            <v>Non_Union_Prem_Pay</v>
          </cell>
          <cell r="F6816" t="str">
            <v>500302     Non Union Premium Pay</v>
          </cell>
          <cell r="G6816">
            <v>380</v>
          </cell>
        </row>
        <row r="6820">
          <cell r="D6820" t="str">
            <v>500303</v>
          </cell>
          <cell r="E6820" t="str">
            <v>IBEW125_Prem_Pay</v>
          </cell>
          <cell r="F6820" t="str">
            <v>500303     IBEW 125 Premium Pay</v>
          </cell>
          <cell r="G6820">
            <v>381</v>
          </cell>
        </row>
        <row r="6824">
          <cell r="D6824" t="str">
            <v>500304</v>
          </cell>
          <cell r="E6824" t="str">
            <v>IBEW659_Prem_Pay</v>
          </cell>
          <cell r="F6824" t="str">
            <v>500304     IBEW 659 Premium Pay</v>
          </cell>
          <cell r="G6824">
            <v>382</v>
          </cell>
        </row>
        <row r="6828">
          <cell r="D6828" t="str">
            <v>500305</v>
          </cell>
          <cell r="E6828" t="str">
            <v>UWUA197_Prem_Pay</v>
          </cell>
          <cell r="F6828" t="str">
            <v>500305     UWUA 197 Premium Pay</v>
          </cell>
          <cell r="G6828">
            <v>383</v>
          </cell>
        </row>
        <row r="6832">
          <cell r="D6832" t="str">
            <v>500308</v>
          </cell>
          <cell r="E6832" t="str">
            <v>UWUA127_Prem_Pay</v>
          </cell>
          <cell r="F6832" t="str">
            <v>500308     UWUA 127 Wyo Premium Pay</v>
          </cell>
          <cell r="G6832">
            <v>384</v>
          </cell>
        </row>
        <row r="6836">
          <cell r="D6836" t="str">
            <v>500309</v>
          </cell>
          <cell r="E6836" t="str">
            <v>IBEW415_Prem_Pay</v>
          </cell>
          <cell r="F6836" t="str">
            <v>500309     IBEW 415 Premium Pay</v>
          </cell>
          <cell r="G6836">
            <v>385</v>
          </cell>
        </row>
        <row r="6840">
          <cell r="D6840" t="str">
            <v>500311</v>
          </cell>
          <cell r="E6840" t="str">
            <v>IBEW57_PD_Prem_Pay</v>
          </cell>
          <cell r="F6840" t="str">
            <v>500311     IBEW 57 PD Premium Pay</v>
          </cell>
          <cell r="G6840">
            <v>386</v>
          </cell>
        </row>
        <row r="6844">
          <cell r="D6844" t="str">
            <v>500312</v>
          </cell>
          <cell r="E6844" t="str">
            <v>IBEW_57_PS_Prem_Pay</v>
          </cell>
          <cell r="F6844" t="str">
            <v>500312     IBEW 57 PS Premium Pay</v>
          </cell>
          <cell r="G6844">
            <v>387</v>
          </cell>
        </row>
        <row r="6848">
          <cell r="D6848" t="str">
            <v>500313</v>
          </cell>
          <cell r="E6848" t="str">
            <v>CCCP_NonExempt_Prem_Pay</v>
          </cell>
          <cell r="F6848" t="str">
            <v>500313     CCCP Non Exempt Premium Pay</v>
          </cell>
          <cell r="G6848">
            <v>388</v>
          </cell>
        </row>
        <row r="6852">
          <cell r="D6852" t="str">
            <v>500315</v>
          </cell>
          <cell r="E6852" t="str">
            <v>IBEW57_WValley_Prem_Pay</v>
          </cell>
          <cell r="F6852" t="str">
            <v>500315     IBEW 57 W. Valley  Premium Pay</v>
          </cell>
          <cell r="G6852">
            <v>389</v>
          </cell>
        </row>
        <row r="6856">
          <cell r="D6856" t="str">
            <v>500318</v>
          </cell>
          <cell r="E6856" t="str">
            <v>NonExempt_Prem_Pay</v>
          </cell>
          <cell r="F6856" t="str">
            <v>500318     Non Exempt Premium Pay</v>
          </cell>
          <cell r="G6856">
            <v>390</v>
          </cell>
        </row>
        <row r="6865">
          <cell r="D6865" t="str">
            <v>500600</v>
          </cell>
          <cell r="E6865" t="str">
            <v>Other_Salary</v>
          </cell>
          <cell r="F6865" t="str">
            <v>500600     Temporary/Contract Labor</v>
          </cell>
          <cell r="G6865">
            <v>391</v>
          </cell>
        </row>
        <row r="6866">
          <cell r="D6866" t="str">
            <v>500700</v>
          </cell>
          <cell r="E6866" t="str">
            <v>Other_Salary</v>
          </cell>
          <cell r="F6866" t="str">
            <v>500700     Severance/Redundancy</v>
          </cell>
          <cell r="G6866">
            <v>391</v>
          </cell>
        </row>
        <row r="6867">
          <cell r="D6867" t="str">
            <v>500850</v>
          </cell>
          <cell r="E6867" t="str">
            <v>Other_Salary</v>
          </cell>
          <cell r="F6867" t="str">
            <v>500850     Other Salary/Labor Costs</v>
          </cell>
          <cell r="G6867">
            <v>391</v>
          </cell>
        </row>
        <row r="6868">
          <cell r="D6868" t="str">
            <v>500860</v>
          </cell>
          <cell r="E6868" t="str">
            <v>Other_Salary</v>
          </cell>
          <cell r="F6868" t="str">
            <v>500860     Supplemental Unemployment Benefit Paymen</v>
          </cell>
          <cell r="G6868">
            <v>391</v>
          </cell>
        </row>
        <row r="6869">
          <cell r="D6869" t="str">
            <v>500880</v>
          </cell>
          <cell r="E6869" t="str">
            <v>Other_Salary</v>
          </cell>
          <cell r="F6869" t="str">
            <v>500880     Share Based Payment Comp Expense</v>
          </cell>
          <cell r="G6869">
            <v>391</v>
          </cell>
        </row>
        <row r="6870">
          <cell r="D6870" t="str">
            <v>699000</v>
          </cell>
          <cell r="E6870" t="str">
            <v>Other_Salary</v>
          </cell>
          <cell r="F6870" t="str">
            <v>699000     Labor FI/CO Recon</v>
          </cell>
          <cell r="G6870">
            <v>391</v>
          </cell>
        </row>
        <row r="6874">
          <cell r="D6874" t="str">
            <v>887612</v>
          </cell>
          <cell r="E6874" t="str">
            <v>Plan_Adjust_Labor</v>
          </cell>
          <cell r="F6874" t="str">
            <v>887612     Plan Adj-Labor</v>
          </cell>
          <cell r="G6874">
            <v>392</v>
          </cell>
        </row>
        <row r="6878">
          <cell r="D6878" t="str">
            <v>500400</v>
          </cell>
          <cell r="E6878" t="str">
            <v>AIP_and_Bonus</v>
          </cell>
          <cell r="F6878" t="str">
            <v>500400     Bonus/Incentive</v>
          </cell>
          <cell r="G6878">
            <v>393</v>
          </cell>
        </row>
        <row r="6879">
          <cell r="D6879" t="str">
            <v>500410</v>
          </cell>
          <cell r="E6879" t="str">
            <v>AIP_and_Bonus</v>
          </cell>
          <cell r="F6879" t="str">
            <v>500410     Incentive(Performance Share)</v>
          </cell>
          <cell r="G6879">
            <v>393</v>
          </cell>
        </row>
        <row r="6887">
          <cell r="D6887" t="str">
            <v>501100</v>
          </cell>
          <cell r="E6887" t="str">
            <v>Sal_OH/Ben-Pen-501100</v>
          </cell>
          <cell r="F6887" t="str">
            <v>501100     Pension/Superannuation</v>
          </cell>
          <cell r="G6887">
            <v>394</v>
          </cell>
        </row>
        <row r="6892">
          <cell r="D6892" t="str">
            <v>501101</v>
          </cell>
          <cell r="E6892" t="str">
            <v>Sal_OH/Ben-Pen-Oth_Dirct</v>
          </cell>
          <cell r="F6892" t="str">
            <v>501101     Pension-Noncurrent</v>
          </cell>
          <cell r="G6892">
            <v>395</v>
          </cell>
        </row>
        <row r="6893">
          <cell r="D6893" t="str">
            <v>501102</v>
          </cell>
          <cell r="E6893" t="str">
            <v>Sal_OH/Ben-Pen-Oth_Dirct</v>
          </cell>
          <cell r="F6893" t="str">
            <v>501102     Pension Administration</v>
          </cell>
          <cell r="G6893">
            <v>395</v>
          </cell>
        </row>
        <row r="6894">
          <cell r="D6894" t="str">
            <v>501103</v>
          </cell>
          <cell r="E6894" t="str">
            <v>Sal_OH/Ben-Pen-Oth_Dirct</v>
          </cell>
          <cell r="F6894" t="str">
            <v>501103     Joint Owner Pension Credit</v>
          </cell>
          <cell r="G6894">
            <v>395</v>
          </cell>
        </row>
        <row r="6895">
          <cell r="D6895" t="str">
            <v>501105</v>
          </cell>
          <cell r="E6895" t="str">
            <v>Sal_OH/Ben-Pen-Oth_Dirct</v>
          </cell>
          <cell r="F6895" t="str">
            <v>501105     Pension Expense - IBEW 57</v>
          </cell>
          <cell r="G6895">
            <v>395</v>
          </cell>
        </row>
        <row r="6896">
          <cell r="D6896" t="str">
            <v>501106</v>
          </cell>
          <cell r="E6896" t="str">
            <v>Sal_OH/Ben-Pen-Oth_Dirct</v>
          </cell>
          <cell r="F6896" t="str">
            <v>501106     Retirement Allowances</v>
          </cell>
          <cell r="G6896">
            <v>395</v>
          </cell>
        </row>
        <row r="6897">
          <cell r="D6897" t="str">
            <v>501115</v>
          </cell>
          <cell r="E6897" t="str">
            <v>Sal_OH/Ben-Pen-Oth_Dirct</v>
          </cell>
          <cell r="F6897" t="str">
            <v>501115     SERP Plan</v>
          </cell>
          <cell r="G6897">
            <v>395</v>
          </cell>
        </row>
        <row r="6901">
          <cell r="D6901" t="str">
            <v>690002</v>
          </cell>
          <cell r="E6901" t="str">
            <v>Salary_OH/Ben-Pens_Oth</v>
          </cell>
          <cell r="F6901" t="str">
            <v>690002     Current Pension</v>
          </cell>
          <cell r="G6901">
            <v>396</v>
          </cell>
        </row>
        <row r="6902">
          <cell r="D6902" t="str">
            <v>690003</v>
          </cell>
          <cell r="E6902" t="str">
            <v>Salary_OH/Ben-Pens_Oth</v>
          </cell>
          <cell r="F6902" t="str">
            <v>690003     Non Current Pension</v>
          </cell>
          <cell r="G6902">
            <v>396</v>
          </cell>
        </row>
        <row r="6903">
          <cell r="D6903" t="str">
            <v>690010</v>
          </cell>
          <cell r="E6903" t="str">
            <v>Salary_OH/Ben-Pens_Oth</v>
          </cell>
          <cell r="F6903" t="str">
            <v>690010     Pension Admin</v>
          </cell>
          <cell r="G6903">
            <v>396</v>
          </cell>
        </row>
        <row r="6904">
          <cell r="D6904" t="str">
            <v>690039</v>
          </cell>
          <cell r="E6904" t="str">
            <v>Salary_OH/Ben-Pens_Oth</v>
          </cell>
          <cell r="F6904" t="str">
            <v>690039     Current Pension - IBEW 57</v>
          </cell>
          <cell r="G6904">
            <v>396</v>
          </cell>
        </row>
        <row r="6908">
          <cell r="D6908" t="str">
            <v>690020</v>
          </cell>
          <cell r="E6908" t="str">
            <v>Salary_OH/Pens-Sr_Ex</v>
          </cell>
          <cell r="F6908" t="str">
            <v>690020     Senior Exec Retirement Plan Asssmenent</v>
          </cell>
          <cell r="G6908">
            <v>397</v>
          </cell>
        </row>
        <row r="6913">
          <cell r="D6913" t="str">
            <v>501150</v>
          </cell>
          <cell r="E6913" t="str">
            <v>Salary_OH/Ben-Post_Ret</v>
          </cell>
          <cell r="F6913" t="str">
            <v>501150     Post Retirement</v>
          </cell>
          <cell r="G6913">
            <v>398</v>
          </cell>
        </row>
        <row r="6914">
          <cell r="D6914" t="str">
            <v>501151</v>
          </cell>
          <cell r="E6914" t="str">
            <v>Salary_OH/Ben-Post_Ret</v>
          </cell>
          <cell r="F6914" t="str">
            <v>501151     Post Retirement Benefits (FAS 106)-Noncu</v>
          </cell>
          <cell r="G6914">
            <v>398</v>
          </cell>
        </row>
        <row r="6915">
          <cell r="D6915" t="str">
            <v>690011</v>
          </cell>
          <cell r="E6915" t="str">
            <v>Salary_OH/Ben-Post_Ret</v>
          </cell>
          <cell r="F6915" t="str">
            <v>690011     Current FAS106</v>
          </cell>
          <cell r="G6915">
            <v>398</v>
          </cell>
        </row>
        <row r="6919">
          <cell r="D6919" t="str">
            <v>501160</v>
          </cell>
          <cell r="E6919" t="str">
            <v>Salary_OH/ben-Post_Emp</v>
          </cell>
          <cell r="F6919" t="str">
            <v>501160     Post Employment Benefits (FAS 112)</v>
          </cell>
          <cell r="G6919">
            <v>399</v>
          </cell>
        </row>
        <row r="6920">
          <cell r="D6920" t="str">
            <v>690013</v>
          </cell>
          <cell r="E6920" t="str">
            <v>Salary_OH/ben-Post_Emp</v>
          </cell>
          <cell r="F6920" t="str">
            <v>690013     FAS112</v>
          </cell>
          <cell r="G6920">
            <v>399</v>
          </cell>
        </row>
        <row r="6925">
          <cell r="D6925" t="str">
            <v>501250</v>
          </cell>
          <cell r="E6925" t="str">
            <v>Salary_OH/Ben-401K</v>
          </cell>
          <cell r="F6925" t="str">
            <v>501250     Stock/401(k)/ESOP</v>
          </cell>
          <cell r="G6925">
            <v>400</v>
          </cell>
        </row>
        <row r="6926">
          <cell r="D6926" t="str">
            <v>501251</v>
          </cell>
          <cell r="E6926" t="str">
            <v>Salary_OH/Ben-401K</v>
          </cell>
          <cell r="F6926" t="str">
            <v>501251     401(k) Administration</v>
          </cell>
          <cell r="G6926">
            <v>400</v>
          </cell>
        </row>
        <row r="6927">
          <cell r="D6927" t="str">
            <v>690009</v>
          </cell>
          <cell r="E6927" t="str">
            <v>Salary_OH/Ben-401K</v>
          </cell>
          <cell r="F6927" t="str">
            <v>690009     Admin Costs for 401K Program</v>
          </cell>
          <cell r="G6927">
            <v>400</v>
          </cell>
        </row>
        <row r="6931">
          <cell r="D6931" t="str">
            <v>501125</v>
          </cell>
          <cell r="E6931" t="str">
            <v>Sal_OH/Ben-Med_Den_Vis</v>
          </cell>
          <cell r="F6931" t="str">
            <v>501125     Medical</v>
          </cell>
          <cell r="G6931">
            <v>401</v>
          </cell>
        </row>
        <row r="6932">
          <cell r="D6932" t="str">
            <v>501126</v>
          </cell>
          <cell r="E6932" t="str">
            <v>Sal_OH/Ben-Med_Den_Vis</v>
          </cell>
          <cell r="F6932" t="str">
            <v>501126     Western Utilities Health</v>
          </cell>
          <cell r="G6932">
            <v>401</v>
          </cell>
        </row>
        <row r="6933">
          <cell r="D6933" t="str">
            <v>501175</v>
          </cell>
          <cell r="E6933" t="str">
            <v>Sal_OH/Ben-Med_Den_Vis</v>
          </cell>
          <cell r="F6933" t="str">
            <v>501175     Dental</v>
          </cell>
          <cell r="G6933">
            <v>401</v>
          </cell>
        </row>
        <row r="6934">
          <cell r="D6934" t="str">
            <v>501200</v>
          </cell>
          <cell r="E6934" t="str">
            <v>Sal_OH/Ben-Med_Den_Vis</v>
          </cell>
          <cell r="F6934" t="str">
            <v>501200     Vision</v>
          </cell>
          <cell r="G6934">
            <v>401</v>
          </cell>
        </row>
        <row r="6938">
          <cell r="D6938" t="str">
            <v>580500</v>
          </cell>
          <cell r="E6938" t="str">
            <v>Sal_OH/Ben-Payroll_Tx</v>
          </cell>
          <cell r="F6938" t="str">
            <v>580500     Payroll Tax Expense</v>
          </cell>
          <cell r="G6938">
            <v>402</v>
          </cell>
        </row>
        <row r="6939">
          <cell r="D6939" t="str">
            <v>580501</v>
          </cell>
          <cell r="E6939" t="str">
            <v>Sal_OH/Ben-Payroll_Tx</v>
          </cell>
          <cell r="F6939" t="str">
            <v>580501     Payroll Tax Expense -Mines</v>
          </cell>
          <cell r="G6939">
            <v>402</v>
          </cell>
        </row>
        <row r="6940">
          <cell r="D6940" t="str">
            <v>580600</v>
          </cell>
          <cell r="E6940" t="str">
            <v>Sal_OH/Ben-Payroll_Tx</v>
          </cell>
          <cell r="F6940" t="str">
            <v>580600     Payroll Tax Expense-Medicare</v>
          </cell>
          <cell r="G6940">
            <v>402</v>
          </cell>
        </row>
        <row r="6941">
          <cell r="D6941" t="str">
            <v>580601</v>
          </cell>
          <cell r="E6941" t="str">
            <v>Sal_OH/Ben-Payroll_Tx</v>
          </cell>
          <cell r="F6941" t="str">
            <v>580601     Payroll Tax Expense-Medicare</v>
          </cell>
          <cell r="G6941">
            <v>402</v>
          </cell>
        </row>
        <row r="6942">
          <cell r="D6942" t="str">
            <v>580700</v>
          </cell>
          <cell r="E6942" t="str">
            <v>Sal_OH/Ben-Payroll_Tx</v>
          </cell>
          <cell r="F6942" t="str">
            <v>580700     Payroll Tax Expense-Unemployment</v>
          </cell>
          <cell r="G6942">
            <v>402</v>
          </cell>
        </row>
        <row r="6943">
          <cell r="D6943" t="str">
            <v>580701</v>
          </cell>
          <cell r="E6943" t="str">
            <v>Sal_OH/Ben-Payroll_Tx</v>
          </cell>
          <cell r="F6943" t="str">
            <v>580701     Payroll Tax Expense-Unemployment - Mines</v>
          </cell>
          <cell r="G6943">
            <v>402</v>
          </cell>
        </row>
        <row r="6944">
          <cell r="D6944" t="str">
            <v>580800</v>
          </cell>
          <cell r="E6944" t="str">
            <v>Sal_OH/Ben-Payroll_Tx</v>
          </cell>
          <cell r="F6944" t="str">
            <v>580800     Other Payroll Related Taxes/Liab Exp</v>
          </cell>
          <cell r="G6944">
            <v>402</v>
          </cell>
        </row>
        <row r="6945">
          <cell r="D6945" t="str">
            <v>580801</v>
          </cell>
          <cell r="E6945" t="str">
            <v>Sal_OH/Ben-Payroll_Tx</v>
          </cell>
          <cell r="F6945" t="str">
            <v>580801     Other Payroll Related Taxes/Liab -Mines</v>
          </cell>
          <cell r="G6945">
            <v>402</v>
          </cell>
        </row>
        <row r="6949">
          <cell r="D6949" t="str">
            <v>501093</v>
          </cell>
          <cell r="E6949" t="str">
            <v>Sal_OH/Ben-Other</v>
          </cell>
          <cell r="F6949" t="str">
            <v>501093     Hunter Common JO Cutback</v>
          </cell>
          <cell r="G6949">
            <v>403</v>
          </cell>
        </row>
        <row r="6950">
          <cell r="D6950" t="str">
            <v>501095</v>
          </cell>
          <cell r="E6950" t="str">
            <v>Sal_OH/Ben-Other</v>
          </cell>
          <cell r="F6950" t="str">
            <v>501095     CBS Assessment JO Cutback</v>
          </cell>
          <cell r="G6950">
            <v>403</v>
          </cell>
        </row>
        <row r="6951">
          <cell r="D6951" t="str">
            <v>501098</v>
          </cell>
          <cell r="E6951" t="str">
            <v>Sal_OH/Ben-Other</v>
          </cell>
          <cell r="F6951" t="str">
            <v>501098     Overheads JO Cutback</v>
          </cell>
          <cell r="G6951">
            <v>403</v>
          </cell>
        </row>
        <row r="6952">
          <cell r="D6952" t="str">
            <v>690001</v>
          </cell>
          <cell r="E6952" t="str">
            <v>Sal_OH/Ben-Other</v>
          </cell>
          <cell r="F6952" t="str">
            <v>690001     Workers Comp &amp; Occup Injuries</v>
          </cell>
          <cell r="G6952">
            <v>403</v>
          </cell>
        </row>
        <row r="6953">
          <cell r="D6953" t="str">
            <v>690004</v>
          </cell>
          <cell r="E6953" t="str">
            <v>Sal_OH/Ben-Other</v>
          </cell>
          <cell r="F6953" t="str">
            <v>690004     AD &amp; Disability</v>
          </cell>
          <cell r="G6953">
            <v>403</v>
          </cell>
        </row>
        <row r="6954">
          <cell r="D6954" t="str">
            <v>650000</v>
          </cell>
          <cell r="E6954" t="str">
            <v>Sal_OH/Ben-Other</v>
          </cell>
          <cell r="F6954" t="str">
            <v>650000     Inter West Mining Assessment</v>
          </cell>
          <cell r="G6954">
            <v>403</v>
          </cell>
        </row>
        <row r="6955">
          <cell r="D6955" t="str">
            <v>690019</v>
          </cell>
          <cell r="E6955" t="str">
            <v>Sal_OH/Ben-Other</v>
          </cell>
          <cell r="F6955" t="str">
            <v>690019     Other Salary Overhead Assessment</v>
          </cell>
          <cell r="G6955">
            <v>403</v>
          </cell>
        </row>
        <row r="6956">
          <cell r="D6956" t="str">
            <v>690021</v>
          </cell>
          <cell r="E6956" t="str">
            <v>Sal_OH/Ben-Other</v>
          </cell>
          <cell r="F6956" t="str">
            <v>690021     Long-Term Disability Assessment</v>
          </cell>
          <cell r="G6956">
            <v>403</v>
          </cell>
        </row>
        <row r="6957">
          <cell r="D6957" t="str">
            <v>690023</v>
          </cell>
          <cell r="E6957" t="str">
            <v>Sal_OH/Ben-Other</v>
          </cell>
          <cell r="F6957" t="str">
            <v>690023     Plant Management Allocation</v>
          </cell>
          <cell r="G6957">
            <v>403</v>
          </cell>
        </row>
        <row r="6958">
          <cell r="D6958" t="str">
            <v>690012</v>
          </cell>
          <cell r="E6958" t="str">
            <v>Sal_OH/Ben-Other</v>
          </cell>
          <cell r="F6958" t="str">
            <v>690012     Non Current FAS106</v>
          </cell>
          <cell r="G6958">
            <v>403</v>
          </cell>
        </row>
        <row r="6960">
          <cell r="D6960" t="str">
            <v>690014</v>
          </cell>
          <cell r="E6960" t="str">
            <v>Sal_OH/Ben-Other</v>
          </cell>
          <cell r="F6960" t="str">
            <v>690014     Hydro Staff Allocation</v>
          </cell>
          <cell r="G6960">
            <v>403</v>
          </cell>
        </row>
        <row r="6961">
          <cell r="D6961" t="str">
            <v>690015</v>
          </cell>
          <cell r="E6961" t="str">
            <v>Sal_OH/Ben-Other</v>
          </cell>
          <cell r="F6961" t="str">
            <v>690015     Hunter Common Allocation</v>
          </cell>
          <cell r="G6961">
            <v>403</v>
          </cell>
        </row>
        <row r="6962">
          <cell r="D6962" t="str">
            <v>690017</v>
          </cell>
          <cell r="E6962" t="str">
            <v>Sal_OH/Ben-Other</v>
          </cell>
          <cell r="F6962" t="str">
            <v>690017     Interwest Assessment</v>
          </cell>
          <cell r="G6962">
            <v>403</v>
          </cell>
        </row>
        <row r="6963">
          <cell r="D6963" t="str">
            <v>887305</v>
          </cell>
          <cell r="E6963" t="str">
            <v>Sal_OH/Ben-Other</v>
          </cell>
          <cell r="F6963" t="str">
            <v>887305     Plan Adj-Salary Assessment</v>
          </cell>
          <cell r="G6963">
            <v>403</v>
          </cell>
        </row>
        <row r="6968">
          <cell r="D6968" t="str">
            <v>500500</v>
          </cell>
          <cell r="E6968" t="str">
            <v>Salary_Other</v>
          </cell>
          <cell r="F6968" t="str">
            <v>500500     Leave/PT/Vacation/Sick</v>
          </cell>
          <cell r="G6968">
            <v>404</v>
          </cell>
        </row>
        <row r="6969">
          <cell r="D6969" t="str">
            <v>500510</v>
          </cell>
          <cell r="E6969" t="str">
            <v>Salary_Other</v>
          </cell>
          <cell r="F6969" t="str">
            <v>500510     Unused Leave Accrual</v>
          </cell>
          <cell r="G6969">
            <v>404</v>
          </cell>
        </row>
        <row r="6970">
          <cell r="D6970" t="str">
            <v>500515</v>
          </cell>
          <cell r="E6970" t="str">
            <v>Salary_Other</v>
          </cell>
          <cell r="F6970" t="str">
            <v>500515     Unused Leave Accrual - IBEW 57</v>
          </cell>
          <cell r="G6970">
            <v>404</v>
          </cell>
        </row>
        <row r="6971">
          <cell r="D6971" t="str">
            <v>690016</v>
          </cell>
          <cell r="E6971" t="str">
            <v>Salary_Other</v>
          </cell>
          <cell r="F6971" t="str">
            <v>690016     Unused Leave</v>
          </cell>
          <cell r="G6971">
            <v>404</v>
          </cell>
        </row>
        <row r="6972">
          <cell r="D6972" t="str">
            <v>690040</v>
          </cell>
          <cell r="E6972" t="str">
            <v>Salary_Other</v>
          </cell>
          <cell r="F6972" t="str">
            <v>690040     Unused Leave - IBEW 57</v>
          </cell>
          <cell r="G6972">
            <v>404</v>
          </cell>
        </row>
        <row r="6976">
          <cell r="D6976" t="str">
            <v>501225</v>
          </cell>
          <cell r="E6976" t="str">
            <v>Benefits_Other</v>
          </cell>
          <cell r="F6976" t="str">
            <v>501225     Life</v>
          </cell>
          <cell r="G6976">
            <v>405</v>
          </cell>
        </row>
        <row r="6977">
          <cell r="D6977" t="str">
            <v>501226</v>
          </cell>
          <cell r="E6977" t="str">
            <v>Benefits_Other</v>
          </cell>
          <cell r="F6977" t="str">
            <v>501226     Western Utility Life</v>
          </cell>
          <cell r="G6977">
            <v>405</v>
          </cell>
        </row>
        <row r="6978">
          <cell r="D6978" t="str">
            <v>501275</v>
          </cell>
          <cell r="E6978" t="str">
            <v>Benefits_Other</v>
          </cell>
          <cell r="F6978" t="str">
            <v>501275     Accidental Death &amp; Disability</v>
          </cell>
          <cell r="G6978">
            <v>405</v>
          </cell>
        </row>
        <row r="6979">
          <cell r="D6979" t="str">
            <v>501300</v>
          </cell>
          <cell r="E6979" t="str">
            <v>Benefits_Other</v>
          </cell>
          <cell r="F6979" t="str">
            <v>501300     Long-Term Disability</v>
          </cell>
          <cell r="G6979">
            <v>405</v>
          </cell>
        </row>
        <row r="6980">
          <cell r="D6980" t="str">
            <v>501325</v>
          </cell>
          <cell r="E6980" t="str">
            <v>Benefits_Other</v>
          </cell>
          <cell r="F6980" t="str">
            <v>501325     Physical Exams</v>
          </cell>
          <cell r="G6980">
            <v>405</v>
          </cell>
        </row>
        <row r="6981">
          <cell r="D6981" t="str">
            <v>501350</v>
          </cell>
          <cell r="E6981" t="str">
            <v>Benefits_Other</v>
          </cell>
          <cell r="F6981" t="str">
            <v>501350     test only</v>
          </cell>
          <cell r="G6981">
            <v>405</v>
          </cell>
        </row>
        <row r="6982">
          <cell r="D6982" t="str">
            <v>501375</v>
          </cell>
          <cell r="E6982" t="str">
            <v>Benefits_Other</v>
          </cell>
          <cell r="F6982" t="str">
            <v>501375     Unemployment</v>
          </cell>
          <cell r="G6982">
            <v>405</v>
          </cell>
        </row>
        <row r="6983">
          <cell r="D6983" t="str">
            <v>501650</v>
          </cell>
          <cell r="E6983" t="str">
            <v>Benefits_Other</v>
          </cell>
          <cell r="F6983" t="str">
            <v>501650     Worker's Comp/WorkCover Levy</v>
          </cell>
          <cell r="G6983">
            <v>405</v>
          </cell>
        </row>
        <row r="6984">
          <cell r="D6984" t="str">
            <v>501670</v>
          </cell>
          <cell r="E6984" t="str">
            <v>Benefits_Other</v>
          </cell>
          <cell r="F6984" t="str">
            <v>501670     Black Lung Benefit</v>
          </cell>
          <cell r="G6984">
            <v>405</v>
          </cell>
        </row>
        <row r="6985">
          <cell r="D6985" t="str">
            <v>501999</v>
          </cell>
          <cell r="E6985" t="str">
            <v>Benefits_Other</v>
          </cell>
          <cell r="F6985" t="str">
            <v>501999     Benefits Clearing Credit</v>
          </cell>
          <cell r="G6985">
            <v>405</v>
          </cell>
        </row>
        <row r="6986">
          <cell r="D6986" t="str">
            <v>502200</v>
          </cell>
          <cell r="E6986" t="str">
            <v>Benefits_Other</v>
          </cell>
          <cell r="F6986" t="str">
            <v>502200     Other Paid Leave Expense</v>
          </cell>
          <cell r="G6986">
            <v>405</v>
          </cell>
        </row>
        <row r="6987">
          <cell r="D6987" t="str">
            <v>502900</v>
          </cell>
          <cell r="E6987" t="str">
            <v>Benefits_Other</v>
          </cell>
          <cell r="F6987" t="str">
            <v>502900     Other Salary Overheads/Oncosts</v>
          </cell>
          <cell r="G6987">
            <v>405</v>
          </cell>
        </row>
        <row r="6988">
          <cell r="D6988" t="str">
            <v>502901</v>
          </cell>
          <cell r="E6988" t="str">
            <v>Benefits_Other</v>
          </cell>
          <cell r="F6988" t="str">
            <v>502901     Benefit Program Administration</v>
          </cell>
          <cell r="G6988">
            <v>405</v>
          </cell>
        </row>
        <row r="6989">
          <cell r="D6989" t="str">
            <v>887312</v>
          </cell>
          <cell r="E6989" t="str">
            <v>Benefits_Other</v>
          </cell>
          <cell r="F6989" t="str">
            <v>887312     Plan Adj-Salary Overheads/Benefits</v>
          </cell>
          <cell r="G6989">
            <v>405</v>
          </cell>
        </row>
        <row r="6990">
          <cell r="D6990" t="str">
            <v>699005</v>
          </cell>
          <cell r="E6990" t="str">
            <v>Benefits_Other</v>
          </cell>
          <cell r="F6990" t="str">
            <v>699005     Benefits FI/CO Recon</v>
          </cell>
          <cell r="G6990">
            <v>405</v>
          </cell>
        </row>
        <row r="6994">
          <cell r="D6994" t="str">
            <v>502300</v>
          </cell>
          <cell r="E6994" t="str">
            <v>Education_Assistance</v>
          </cell>
          <cell r="F6994" t="str">
            <v>502300     Education Assist</v>
          </cell>
          <cell r="G6994">
            <v>406</v>
          </cell>
        </row>
        <row r="7000">
          <cell r="D7000" t="str">
            <v>503100</v>
          </cell>
          <cell r="E7000" t="str">
            <v>Employee_Exp_Travel</v>
          </cell>
          <cell r="F7000" t="str">
            <v>503100     Airfare</v>
          </cell>
          <cell r="G7000">
            <v>407</v>
          </cell>
        </row>
        <row r="7001">
          <cell r="D7001" t="str">
            <v>503105</v>
          </cell>
          <cell r="E7001" t="str">
            <v>Employee_Exp_Travel</v>
          </cell>
          <cell r="F7001" t="str">
            <v>503105     Corporate Aircraft</v>
          </cell>
          <cell r="G7001">
            <v>407</v>
          </cell>
        </row>
        <row r="7002">
          <cell r="D7002" t="str">
            <v>503106</v>
          </cell>
          <cell r="E7002" t="str">
            <v>Employee_Exp_Travel</v>
          </cell>
          <cell r="F7002" t="str">
            <v>503106     Aircraft Charter Expense</v>
          </cell>
          <cell r="G7002">
            <v>407</v>
          </cell>
        </row>
        <row r="7003">
          <cell r="D7003" t="str">
            <v>503125</v>
          </cell>
          <cell r="E7003" t="str">
            <v>Employee_Exp_Travel</v>
          </cell>
          <cell r="F7003" t="str">
            <v>503125     Vehicle Rental  and Expense</v>
          </cell>
          <cell r="G7003">
            <v>407</v>
          </cell>
        </row>
        <row r="7004">
          <cell r="D7004" t="str">
            <v>503130</v>
          </cell>
          <cell r="E7004" t="str">
            <v>Employee_Exp_Travel</v>
          </cell>
          <cell r="F7004" t="str">
            <v>503130     Other Ground Transportation - Commercial</v>
          </cell>
          <cell r="G7004">
            <v>407</v>
          </cell>
        </row>
        <row r="7005">
          <cell r="D7005" t="str">
            <v>503135</v>
          </cell>
          <cell r="E7005" t="str">
            <v>Employee_Exp_Travel</v>
          </cell>
          <cell r="F7005" t="str">
            <v>503135     Auto Expense/Parking/Mileage</v>
          </cell>
          <cell r="G7005">
            <v>407</v>
          </cell>
        </row>
        <row r="7006">
          <cell r="D7006" t="str">
            <v>503137</v>
          </cell>
          <cell r="E7006" t="str">
            <v>Employee_Exp_Travel</v>
          </cell>
          <cell r="F7006" t="str">
            <v>503137     AUTO ALLOWANCE</v>
          </cell>
          <cell r="G7006">
            <v>407</v>
          </cell>
        </row>
        <row r="7007">
          <cell r="D7007" t="str">
            <v>503185</v>
          </cell>
          <cell r="E7007" t="str">
            <v>Employee_Exp_Travel</v>
          </cell>
          <cell r="F7007" t="str">
            <v>503185     Travel Per Diem</v>
          </cell>
          <cell r="G7007">
            <v>407</v>
          </cell>
        </row>
        <row r="7011">
          <cell r="D7011" t="str">
            <v>503110</v>
          </cell>
          <cell r="E7011" t="str">
            <v>Employee_Exp_Lodging</v>
          </cell>
          <cell r="F7011" t="str">
            <v>503110     Lodging</v>
          </cell>
          <cell r="G7011">
            <v>408</v>
          </cell>
        </row>
        <row r="7012">
          <cell r="D7012" t="str">
            <v>501110</v>
          </cell>
          <cell r="E7012" t="str">
            <v>Employee_Exp_Lodging</v>
          </cell>
          <cell r="F7012" t="str">
            <v>501110     Lodging</v>
          </cell>
          <cell r="G7012">
            <v>408</v>
          </cell>
        </row>
        <row r="7013">
          <cell r="D7013" t="str">
            <v>503145</v>
          </cell>
          <cell r="E7013" t="str">
            <v>Employee_Exp_Lodging</v>
          </cell>
          <cell r="F7013" t="str">
            <v>503145     OLEE Telephone Expense</v>
          </cell>
          <cell r="G7013">
            <v>408</v>
          </cell>
        </row>
        <row r="7017">
          <cell r="D7017" t="str">
            <v>503120</v>
          </cell>
          <cell r="E7017" t="str">
            <v>Employee_Exp_Meals/Enter</v>
          </cell>
          <cell r="F7017" t="str">
            <v>503120     Meals &amp; Entertainment</v>
          </cell>
          <cell r="G7017">
            <v>409</v>
          </cell>
        </row>
        <row r="7018">
          <cell r="D7018" t="str">
            <v>503122</v>
          </cell>
          <cell r="E7018" t="str">
            <v>Employee_Exp_Meals/Enter</v>
          </cell>
          <cell r="F7018" t="str">
            <v>503122     ENTERTAINMENT</v>
          </cell>
          <cell r="G7018">
            <v>409</v>
          </cell>
        </row>
        <row r="7022">
          <cell r="D7022" t="str">
            <v>503140</v>
          </cell>
          <cell r="E7022" t="str">
            <v>Employee_Exp_Cell_Phones</v>
          </cell>
          <cell r="F7022" t="str">
            <v>503140     Cellular Telephones Expense</v>
          </cell>
          <cell r="G7022">
            <v>410</v>
          </cell>
        </row>
        <row r="7027">
          <cell r="D7027" t="str">
            <v>503150</v>
          </cell>
          <cell r="E7027" t="str">
            <v>Emp_Exp_Trng_Reg_Dues</v>
          </cell>
          <cell r="F7027" t="str">
            <v>503150     Training</v>
          </cell>
          <cell r="G7027">
            <v>411</v>
          </cell>
        </row>
        <row r="7028">
          <cell r="D7028" t="str">
            <v>503151</v>
          </cell>
          <cell r="E7028" t="str">
            <v>Emp_Exp_Trng_Reg_Dues</v>
          </cell>
          <cell r="F7028" t="str">
            <v>503151     Technical Training</v>
          </cell>
          <cell r="G7028">
            <v>411</v>
          </cell>
        </row>
        <row r="7029">
          <cell r="D7029" t="str">
            <v>503160</v>
          </cell>
          <cell r="E7029" t="str">
            <v>Emp_Exp_Trng_Reg_Dues</v>
          </cell>
          <cell r="F7029" t="str">
            <v>503160     Registration</v>
          </cell>
          <cell r="G7029">
            <v>411</v>
          </cell>
        </row>
        <row r="7030">
          <cell r="D7030" t="str">
            <v>503170</v>
          </cell>
          <cell r="E7030" t="str">
            <v>Emp_Exp_Trng_Reg_Dues</v>
          </cell>
          <cell r="F7030" t="str">
            <v>503170     Dues &amp; Licenses</v>
          </cell>
          <cell r="G7030">
            <v>411</v>
          </cell>
        </row>
        <row r="7031">
          <cell r="D7031" t="str">
            <v>610016</v>
          </cell>
          <cell r="E7031" t="str">
            <v>Emp_Exp_Trng_Reg_Dues</v>
          </cell>
          <cell r="F7031" t="str">
            <v>610016     PD Training Centers</v>
          </cell>
          <cell r="G7031">
            <v>411</v>
          </cell>
        </row>
        <row r="7042">
          <cell r="D7042" t="str">
            <v>503111</v>
          </cell>
          <cell r="E7042" t="str">
            <v>Employee_Exp_Other</v>
          </cell>
          <cell r="F7042" t="str">
            <v>503111     Off-Site Facility Rentals</v>
          </cell>
          <cell r="G7042">
            <v>412</v>
          </cell>
        </row>
        <row r="7043">
          <cell r="D7043" t="str">
            <v>503115</v>
          </cell>
          <cell r="E7043" t="str">
            <v>Employee_Exp_Other</v>
          </cell>
          <cell r="F7043" t="str">
            <v>503115     On-Site Meals &amp; Refreshments</v>
          </cell>
          <cell r="G7043">
            <v>412</v>
          </cell>
        </row>
        <row r="7046">
          <cell r="D7046" t="str">
            <v>503121</v>
          </cell>
          <cell r="E7046" t="str">
            <v>Employee_Exp_Other</v>
          </cell>
          <cell r="F7046" t="str">
            <v>503121     &gt;&gt;&gt; No valid master record</v>
          </cell>
          <cell r="G7046">
            <v>412</v>
          </cell>
        </row>
        <row r="7053">
          <cell r="D7053" t="str">
            <v>503136</v>
          </cell>
          <cell r="E7053" t="str">
            <v>Employee_Exp_Other</v>
          </cell>
          <cell r="F7053" t="str">
            <v>503136     &gt;&gt;&gt; No valid master record</v>
          </cell>
          <cell r="G7053">
            <v>412</v>
          </cell>
        </row>
        <row r="7067">
          <cell r="D7067" t="str">
            <v>503370</v>
          </cell>
          <cell r="E7067" t="str">
            <v>Employee_Exp_Other</v>
          </cell>
          <cell r="F7067" t="str">
            <v>503370     Books &amp; Subscriptions</v>
          </cell>
          <cell r="G7067">
            <v>412</v>
          </cell>
        </row>
        <row r="7068">
          <cell r="D7068" t="str">
            <v>503400</v>
          </cell>
          <cell r="E7068" t="str">
            <v>Employee_Exp_Other</v>
          </cell>
          <cell r="F7068" t="str">
            <v>503400     Other Employee Related Expenses</v>
          </cell>
          <cell r="G7068">
            <v>412</v>
          </cell>
        </row>
        <row r="7069">
          <cell r="D7069" t="str">
            <v>503410</v>
          </cell>
          <cell r="E7069" t="str">
            <v>Employee_Exp_Other</v>
          </cell>
          <cell r="F7069" t="str">
            <v>503410     UNIFORM RENTALS</v>
          </cell>
          <cell r="G7069">
            <v>412</v>
          </cell>
        </row>
        <row r="7072">
          <cell r="D7072" t="str">
            <v>701070</v>
          </cell>
          <cell r="E7072" t="str">
            <v>Employee_Exp_Other</v>
          </cell>
          <cell r="F7072" t="str">
            <v>701070     Miscellaneous Costs-Settled to Capital</v>
          </cell>
          <cell r="G7072">
            <v>412</v>
          </cell>
        </row>
        <row r="7073">
          <cell r="D7073" t="str">
            <v>887620</v>
          </cell>
          <cell r="E7073" t="str">
            <v>Employee_Exp_Other</v>
          </cell>
          <cell r="F7073" t="str">
            <v>887620     Plan Adj-Oth Emp Exp</v>
          </cell>
          <cell r="G7073">
            <v>412</v>
          </cell>
        </row>
        <row r="7079">
          <cell r="D7079" t="str">
            <v>516230</v>
          </cell>
          <cell r="E7079" t="str">
            <v>Vehicle_Related</v>
          </cell>
          <cell r="F7079" t="str">
            <v>516230     Lubricants, Oil, Grease</v>
          </cell>
          <cell r="G7079">
            <v>413</v>
          </cell>
        </row>
        <row r="7080">
          <cell r="D7080" t="str">
            <v>516270</v>
          </cell>
          <cell r="E7080" t="str">
            <v>Vehicle_Related</v>
          </cell>
          <cell r="F7080" t="str">
            <v>516270     Gaskets, packing and O rings</v>
          </cell>
          <cell r="G7080">
            <v>413</v>
          </cell>
        </row>
        <row r="7081">
          <cell r="D7081" t="str">
            <v>516360</v>
          </cell>
          <cell r="E7081" t="str">
            <v>Vehicle_Related</v>
          </cell>
          <cell r="F7081" t="str">
            <v>516360     Tires, Tubes, and Wheels</v>
          </cell>
          <cell r="G7081">
            <v>413</v>
          </cell>
        </row>
        <row r="7082">
          <cell r="D7082" t="str">
            <v>516435</v>
          </cell>
          <cell r="E7082" t="str">
            <v>Vehicle_Related</v>
          </cell>
          <cell r="F7082" t="str">
            <v>516435     Vehicles</v>
          </cell>
          <cell r="G7082">
            <v>413</v>
          </cell>
        </row>
        <row r="7084">
          <cell r="D7084" t="str">
            <v>516440</v>
          </cell>
          <cell r="E7084" t="str">
            <v>Vehicle_Related</v>
          </cell>
          <cell r="F7084" t="str">
            <v>516440     Fuel-Veh/Mobile Equip</v>
          </cell>
          <cell r="G7084">
            <v>413</v>
          </cell>
        </row>
        <row r="7085">
          <cell r="D7085" t="str">
            <v>516441</v>
          </cell>
          <cell r="E7085" t="str">
            <v>Vehicle_Related</v>
          </cell>
          <cell r="F7085" t="str">
            <v>516441     Vehicle-Accessories &amp; Electrical Accesso</v>
          </cell>
          <cell r="G7085">
            <v>413</v>
          </cell>
        </row>
        <row r="7086">
          <cell r="D7086" t="str">
            <v>516442</v>
          </cell>
          <cell r="E7086" t="str">
            <v>Vehicle_Related</v>
          </cell>
          <cell r="F7086" t="str">
            <v>516442     Vehicle-Air Intake/Cooling Systems</v>
          </cell>
          <cell r="G7086">
            <v>413</v>
          </cell>
        </row>
        <row r="7087">
          <cell r="D7087" t="str">
            <v>516443</v>
          </cell>
          <cell r="E7087" t="str">
            <v>Vehicle_Related</v>
          </cell>
          <cell r="F7087" t="str">
            <v>516443     Vehicle-Alternate Fuel Systems</v>
          </cell>
          <cell r="G7087">
            <v>413</v>
          </cell>
        </row>
        <row r="7088">
          <cell r="D7088" t="str">
            <v>516444</v>
          </cell>
          <cell r="E7088" t="str">
            <v>Vehicle_Related</v>
          </cell>
          <cell r="F7088" t="str">
            <v>516444     Vehicle-Axles/Braking Systems</v>
          </cell>
          <cell r="G7088">
            <v>413</v>
          </cell>
        </row>
        <row r="7089">
          <cell r="D7089" t="str">
            <v>516445</v>
          </cell>
          <cell r="E7089" t="str">
            <v>Vehicle_Related</v>
          </cell>
          <cell r="F7089" t="str">
            <v>516445     Fuel-Aircraft</v>
          </cell>
          <cell r="G7089">
            <v>413</v>
          </cell>
        </row>
        <row r="7090">
          <cell r="D7090" t="str">
            <v>516446</v>
          </cell>
          <cell r="E7090" t="str">
            <v>Vehicle_Related</v>
          </cell>
          <cell r="F7090" t="str">
            <v>516446     Vehicle-Charging/Cranking/Lighting Syste</v>
          </cell>
          <cell r="G7090">
            <v>413</v>
          </cell>
        </row>
        <row r="7091">
          <cell r="D7091" t="str">
            <v>516447</v>
          </cell>
          <cell r="E7091" t="str">
            <v>Vehicle_Related</v>
          </cell>
          <cell r="F7091" t="str">
            <v>516447     Vehicle-Emission/Computer/Ignition Syste</v>
          </cell>
          <cell r="G7091">
            <v>413</v>
          </cell>
        </row>
        <row r="7092">
          <cell r="D7092" t="str">
            <v>516448</v>
          </cell>
          <cell r="E7092" t="str">
            <v>Vehicle_Related</v>
          </cell>
          <cell r="F7092" t="str">
            <v>516448     Vehicle-Engine Parts</v>
          </cell>
          <cell r="G7092">
            <v>413</v>
          </cell>
        </row>
        <row r="7093">
          <cell r="D7093" t="str">
            <v>516449</v>
          </cell>
          <cell r="E7093" t="str">
            <v>Vehicle_Related</v>
          </cell>
          <cell r="F7093" t="str">
            <v>516449     Vehicle-Equipment Devices/Systems</v>
          </cell>
          <cell r="G7093">
            <v>413</v>
          </cell>
        </row>
        <row r="7094">
          <cell r="D7094" t="str">
            <v>516450</v>
          </cell>
          <cell r="E7094" t="str">
            <v>Vehicle_Related</v>
          </cell>
          <cell r="F7094" t="str">
            <v>516450     Vehicle-Fuel Systems</v>
          </cell>
          <cell r="G7094">
            <v>413</v>
          </cell>
        </row>
        <row r="7095">
          <cell r="D7095" t="str">
            <v>516451</v>
          </cell>
          <cell r="E7095" t="str">
            <v>Vehicle_Related</v>
          </cell>
          <cell r="F7095" t="str">
            <v>516451     Vehicle-Heat/Ventilation &amp; A/C Systems</v>
          </cell>
          <cell r="G7095">
            <v>413</v>
          </cell>
        </row>
        <row r="7096">
          <cell r="D7096" t="str">
            <v>516452</v>
          </cell>
          <cell r="E7096" t="str">
            <v>Vehicle_Related</v>
          </cell>
          <cell r="F7096" t="str">
            <v>516452     Vehicle-Hydraulic Devices/Systems</v>
          </cell>
          <cell r="G7096">
            <v>413</v>
          </cell>
        </row>
        <row r="7097">
          <cell r="D7097" t="str">
            <v>516453</v>
          </cell>
          <cell r="E7097" t="str">
            <v>Vehicle_Related</v>
          </cell>
          <cell r="F7097" t="str">
            <v>516453     Vehicle-Steering, Suspension/Frame</v>
          </cell>
          <cell r="G7097">
            <v>413</v>
          </cell>
        </row>
        <row r="7098">
          <cell r="D7098" t="str">
            <v>516454</v>
          </cell>
          <cell r="E7098" t="str">
            <v>Vehicle_Related</v>
          </cell>
          <cell r="F7098" t="str">
            <v>516454     Vehicle-Tramission</v>
          </cell>
          <cell r="G7098">
            <v>413</v>
          </cell>
        </row>
        <row r="7099">
          <cell r="D7099" t="str">
            <v>516455</v>
          </cell>
          <cell r="E7099" t="str">
            <v>Vehicle_Related</v>
          </cell>
          <cell r="F7099" t="str">
            <v>516455     Vehicle - Truck/Trailer Body</v>
          </cell>
          <cell r="G7099">
            <v>413</v>
          </cell>
        </row>
        <row r="7100">
          <cell r="D7100" t="str">
            <v>516456</v>
          </cell>
          <cell r="E7100" t="str">
            <v>Vehicle_Related</v>
          </cell>
          <cell r="F7100" t="str">
            <v>516456     Vehicle-Cab Interior/ExteriorVehicle - T</v>
          </cell>
          <cell r="G7100">
            <v>413</v>
          </cell>
        </row>
        <row r="7101">
          <cell r="D7101" t="str">
            <v>516457</v>
          </cell>
          <cell r="E7101" t="str">
            <v>Vehicle_Related</v>
          </cell>
          <cell r="F7101" t="str">
            <v>516457     Vehicle-Exhaust Systems</v>
          </cell>
          <cell r="G7101">
            <v>413</v>
          </cell>
        </row>
        <row r="7102">
          <cell r="D7102" t="str">
            <v>516458</v>
          </cell>
          <cell r="E7102" t="str">
            <v>Vehicle_Related</v>
          </cell>
          <cell r="F7102" t="str">
            <v>516458     Vehicle Maintenance - CKF</v>
          </cell>
          <cell r="G7102">
            <v>413</v>
          </cell>
        </row>
        <row r="7103">
          <cell r="D7103" t="str">
            <v>516460</v>
          </cell>
          <cell r="E7103" t="str">
            <v>Vehicle_Related</v>
          </cell>
          <cell r="F7103" t="str">
            <v>516460     Heavy Equipment Mat'l &amp; Supplies</v>
          </cell>
          <cell r="G7103">
            <v>413</v>
          </cell>
        </row>
        <row r="7104">
          <cell r="D7104" t="str">
            <v>516470</v>
          </cell>
          <cell r="E7104" t="str">
            <v>Vehicle_Related</v>
          </cell>
          <cell r="F7104" t="str">
            <v>516470     Insulation Material, Non-Electric</v>
          </cell>
          <cell r="G7104">
            <v>413</v>
          </cell>
        </row>
        <row r="7105">
          <cell r="D7105" t="str">
            <v>516480</v>
          </cell>
          <cell r="E7105" t="str">
            <v>Vehicle_Related</v>
          </cell>
          <cell r="F7105" t="str">
            <v>516480     Power Transmission, Mechanical</v>
          </cell>
          <cell r="G7105">
            <v>413</v>
          </cell>
        </row>
        <row r="7106">
          <cell r="D7106" t="str">
            <v>516490</v>
          </cell>
          <cell r="E7106" t="str">
            <v>Vehicle_Related</v>
          </cell>
          <cell r="F7106" t="str">
            <v>516490     Pumps</v>
          </cell>
          <cell r="G7106">
            <v>413</v>
          </cell>
        </row>
        <row r="7107">
          <cell r="D7107" t="str">
            <v>887625</v>
          </cell>
          <cell r="E7107" t="str">
            <v>Vehicle_Related</v>
          </cell>
          <cell r="F7107" t="str">
            <v>887625     Plan Adj-Veh/Trans Use</v>
          </cell>
          <cell r="G7107">
            <v>413</v>
          </cell>
        </row>
        <row r="7108">
          <cell r="D7108" t="str">
            <v>701040</v>
          </cell>
          <cell r="E7108" t="str">
            <v>Vehicle_Related</v>
          </cell>
          <cell r="F7108" t="str">
            <v>701040     Mobile Equipment Costs-Settled to Capita</v>
          </cell>
          <cell r="G7108">
            <v>413</v>
          </cell>
        </row>
        <row r="7113">
          <cell r="D7113" t="str">
            <v>516010</v>
          </cell>
          <cell r="E7113" t="str">
            <v>Network_Related</v>
          </cell>
          <cell r="F7113" t="str">
            <v>516010     Metal &amp; Steel</v>
          </cell>
          <cell r="G7113">
            <v>414</v>
          </cell>
        </row>
        <row r="7114">
          <cell r="D7114" t="str">
            <v>516012</v>
          </cell>
          <cell r="E7114" t="str">
            <v>Network_Related</v>
          </cell>
          <cell r="F7114" t="str">
            <v>516012     Absorbent Materials (Litter, Pads, etc.)</v>
          </cell>
          <cell r="G7114">
            <v>414</v>
          </cell>
        </row>
        <row r="7115">
          <cell r="D7115" t="str">
            <v>516015</v>
          </cell>
          <cell r="E7115" t="str">
            <v>Network_Related</v>
          </cell>
          <cell r="F7115" t="str">
            <v>516015     Binder - syn fuel</v>
          </cell>
          <cell r="G7115">
            <v>414</v>
          </cell>
        </row>
        <row r="7116">
          <cell r="D7116" t="str">
            <v>516020</v>
          </cell>
          <cell r="E7116" t="str">
            <v>Network_Related</v>
          </cell>
          <cell r="F7116" t="str">
            <v>516020     Breakers and Switches</v>
          </cell>
          <cell r="G7116">
            <v>414</v>
          </cell>
        </row>
        <row r="7117">
          <cell r="D7117" t="str">
            <v>516030</v>
          </cell>
          <cell r="E7117" t="str">
            <v>Network_Related</v>
          </cell>
          <cell r="F7117" t="str">
            <v>516030     Cranes, Hoists &amp; Cables</v>
          </cell>
          <cell r="G7117">
            <v>414</v>
          </cell>
        </row>
        <row r="7118">
          <cell r="D7118" t="str">
            <v>516035</v>
          </cell>
          <cell r="E7118" t="str">
            <v>Network_Related</v>
          </cell>
          <cell r="F7118" t="str">
            <v>516035     Laboratory Supplies</v>
          </cell>
          <cell r="G7118">
            <v>414</v>
          </cell>
        </row>
        <row r="7119">
          <cell r="D7119" t="str">
            <v>516036</v>
          </cell>
          <cell r="E7119" t="str">
            <v>Network_Related</v>
          </cell>
          <cell r="F7119" t="str">
            <v>516036     Safety Supplies</v>
          </cell>
          <cell r="G7119">
            <v>414</v>
          </cell>
        </row>
        <row r="7120">
          <cell r="D7120" t="str">
            <v>516040</v>
          </cell>
          <cell r="E7120" t="str">
            <v>Network_Related</v>
          </cell>
          <cell r="F7120" t="str">
            <v>516040     Cement &amp; Concrete Products</v>
          </cell>
          <cell r="G7120">
            <v>414</v>
          </cell>
        </row>
        <row r="7121">
          <cell r="D7121" t="str">
            <v>516041</v>
          </cell>
          <cell r="E7121" t="str">
            <v>Network_Related</v>
          </cell>
          <cell r="F7121" t="str">
            <v>516041     Shop Cloths, Towels &amp; Rags</v>
          </cell>
          <cell r="G7121">
            <v>414</v>
          </cell>
        </row>
        <row r="7123">
          <cell r="D7123" t="str">
            <v>516054</v>
          </cell>
          <cell r="E7123" t="str">
            <v>Network_Related</v>
          </cell>
          <cell r="F7123" t="str">
            <v>516054     Water Treatment</v>
          </cell>
          <cell r="G7123">
            <v>414</v>
          </cell>
        </row>
        <row r="7124">
          <cell r="D7124" t="str">
            <v>516055</v>
          </cell>
          <cell r="E7124" t="str">
            <v>Network_Related</v>
          </cell>
          <cell r="F7124" t="str">
            <v>516055     Coal Fines (Syn fuel)</v>
          </cell>
          <cell r="G7124">
            <v>414</v>
          </cell>
        </row>
        <row r="7125">
          <cell r="D7125" t="str">
            <v>516056</v>
          </cell>
          <cell r="E7125" t="str">
            <v>Network_Related</v>
          </cell>
          <cell r="F7125" t="str">
            <v>516056     Water Wash Soap</v>
          </cell>
          <cell r="G7125">
            <v>414</v>
          </cell>
        </row>
        <row r="7126">
          <cell r="D7126" t="str">
            <v>516057</v>
          </cell>
          <cell r="E7126" t="str">
            <v>Network_Related</v>
          </cell>
          <cell r="F7126" t="str">
            <v>516057     Consumables-Expendable Materials</v>
          </cell>
          <cell r="G7126">
            <v>414</v>
          </cell>
        </row>
        <row r="7127">
          <cell r="D7127" t="str">
            <v>516058</v>
          </cell>
          <cell r="E7127" t="str">
            <v>Network_Related</v>
          </cell>
          <cell r="F7127" t="str">
            <v>516058     Consumables-Expendable Materials</v>
          </cell>
          <cell r="G7127">
            <v>414</v>
          </cell>
        </row>
        <row r="7128">
          <cell r="D7128" t="str">
            <v>516059</v>
          </cell>
          <cell r="E7128" t="str">
            <v>Network_Related</v>
          </cell>
          <cell r="F7128" t="str">
            <v>516059     Caustic</v>
          </cell>
          <cell r="G7128">
            <v>414</v>
          </cell>
        </row>
        <row r="7134">
          <cell r="D7134" t="str">
            <v>516090</v>
          </cell>
          <cell r="E7134" t="str">
            <v>Network_Related</v>
          </cell>
          <cell r="F7134" t="str">
            <v>516090     Insulators</v>
          </cell>
          <cell r="G7134">
            <v>414</v>
          </cell>
        </row>
        <row r="7135">
          <cell r="D7135" t="str">
            <v>516095</v>
          </cell>
          <cell r="E7135" t="str">
            <v>Network_Related</v>
          </cell>
          <cell r="F7135" t="str">
            <v>516095     Conditioner (Syn fuel)</v>
          </cell>
          <cell r="G7135">
            <v>414</v>
          </cell>
        </row>
        <row r="7136">
          <cell r="D7136" t="str">
            <v>516100</v>
          </cell>
          <cell r="E7136" t="str">
            <v>Network_Related</v>
          </cell>
          <cell r="F7136" t="str">
            <v>516100     Conductor</v>
          </cell>
          <cell r="G7136">
            <v>414</v>
          </cell>
        </row>
        <row r="7137">
          <cell r="D7137" t="str">
            <v>516110</v>
          </cell>
          <cell r="E7137" t="str">
            <v>Network_Related</v>
          </cell>
          <cell r="F7137" t="str">
            <v>516110     Conveyor Supplies</v>
          </cell>
          <cell r="G7137">
            <v>414</v>
          </cell>
        </row>
        <row r="7138">
          <cell r="D7138" t="str">
            <v>516115</v>
          </cell>
          <cell r="E7138" t="str">
            <v>Network_Related</v>
          </cell>
          <cell r="F7138" t="str">
            <v>516115     Coal Mills</v>
          </cell>
          <cell r="G7138">
            <v>414</v>
          </cell>
        </row>
        <row r="7139">
          <cell r="D7139" t="str">
            <v>516120</v>
          </cell>
          <cell r="E7139" t="str">
            <v>Network_Related</v>
          </cell>
          <cell r="F7139" t="str">
            <v>516120     Gases</v>
          </cell>
          <cell r="G7139">
            <v>414</v>
          </cell>
        </row>
        <row r="7140">
          <cell r="D7140" t="str">
            <v>516130</v>
          </cell>
          <cell r="E7140" t="str">
            <v>Network_Related</v>
          </cell>
          <cell r="F7140" t="str">
            <v>516130     Dragline</v>
          </cell>
          <cell r="G7140">
            <v>414</v>
          </cell>
        </row>
        <row r="7141">
          <cell r="D7141" t="str">
            <v>516140</v>
          </cell>
          <cell r="E7141" t="str">
            <v>Network_Related</v>
          </cell>
          <cell r="F7141" t="str">
            <v>516140     Drills, Bits and Augers</v>
          </cell>
          <cell r="G7141">
            <v>414</v>
          </cell>
        </row>
        <row r="7142">
          <cell r="D7142" t="str">
            <v>516150</v>
          </cell>
          <cell r="E7142" t="str">
            <v>Network_Related</v>
          </cell>
          <cell r="F7142" t="str">
            <v>516150     Electric Motors and Generators</v>
          </cell>
          <cell r="G7142">
            <v>414</v>
          </cell>
        </row>
        <row r="7143">
          <cell r="D7143" t="str">
            <v>516160</v>
          </cell>
          <cell r="E7143" t="str">
            <v>Network_Related</v>
          </cell>
          <cell r="F7143" t="str">
            <v>516160     Emission Allowances</v>
          </cell>
          <cell r="G7143">
            <v>414</v>
          </cell>
        </row>
        <row r="7144">
          <cell r="D7144" t="str">
            <v>516170</v>
          </cell>
          <cell r="E7144" t="str">
            <v>Network_Related</v>
          </cell>
          <cell r="F7144" t="str">
            <v>516170     Fluids</v>
          </cell>
          <cell r="G7144">
            <v>414</v>
          </cell>
        </row>
        <row r="7145">
          <cell r="D7145" t="str">
            <v>516175</v>
          </cell>
          <cell r="E7145" t="str">
            <v>Network_Related</v>
          </cell>
          <cell r="F7145" t="str">
            <v>516175     Water - Production</v>
          </cell>
          <cell r="G7145">
            <v>414</v>
          </cell>
        </row>
        <row r="7146">
          <cell r="D7146" t="str">
            <v>516180</v>
          </cell>
          <cell r="E7146" t="str">
            <v>Network_Related</v>
          </cell>
          <cell r="F7146" t="str">
            <v>516180     Explosives</v>
          </cell>
          <cell r="G7146">
            <v>414</v>
          </cell>
        </row>
        <row r="7147">
          <cell r="D7147" t="str">
            <v>516190</v>
          </cell>
          <cell r="E7147" t="str">
            <v>Network_Related</v>
          </cell>
          <cell r="F7147" t="str">
            <v>516190     Gravel &amp; Rock</v>
          </cell>
          <cell r="G7147">
            <v>414</v>
          </cell>
        </row>
        <row r="7149">
          <cell r="D7149" t="str">
            <v>516210</v>
          </cell>
          <cell r="E7149" t="str">
            <v>Network_Related</v>
          </cell>
          <cell r="F7149" t="str">
            <v>516210     Inventory Adjustments</v>
          </cell>
          <cell r="G7149">
            <v>414</v>
          </cell>
        </row>
        <row r="7150">
          <cell r="D7150" t="str">
            <v>516220</v>
          </cell>
          <cell r="E7150" t="str">
            <v>Network_Related</v>
          </cell>
          <cell r="F7150" t="str">
            <v>516220     Roof Control</v>
          </cell>
          <cell r="G7150">
            <v>414</v>
          </cell>
        </row>
        <row r="7152">
          <cell r="D7152" t="str">
            <v>516240</v>
          </cell>
          <cell r="E7152" t="str">
            <v>Network_Related</v>
          </cell>
          <cell r="F7152" t="str">
            <v>516240     Poleline Hardware</v>
          </cell>
          <cell r="G7152">
            <v>414</v>
          </cell>
        </row>
        <row r="7153">
          <cell r="D7153" t="str">
            <v>516250</v>
          </cell>
          <cell r="E7153" t="str">
            <v>Network_Related</v>
          </cell>
          <cell r="F7153" t="str">
            <v>516250     Meters, Relays, Instruments, Control Par</v>
          </cell>
          <cell r="G7153">
            <v>414</v>
          </cell>
        </row>
        <row r="7154">
          <cell r="D7154" t="str">
            <v>516260</v>
          </cell>
          <cell r="E7154" t="str">
            <v>Network_Related</v>
          </cell>
          <cell r="F7154" t="str">
            <v>516260     Electronic Supplies</v>
          </cell>
          <cell r="G7154">
            <v>414</v>
          </cell>
        </row>
        <row r="7156">
          <cell r="D7156" t="str">
            <v>516280</v>
          </cell>
          <cell r="E7156" t="str">
            <v>Network_Related</v>
          </cell>
          <cell r="F7156" t="str">
            <v>516280     Alarm System</v>
          </cell>
          <cell r="G7156">
            <v>414</v>
          </cell>
        </row>
        <row r="7158">
          <cell r="D7158" t="str">
            <v>516310</v>
          </cell>
          <cell r="E7158" t="str">
            <v>Network_Related</v>
          </cell>
          <cell r="F7158" t="str">
            <v>516310     Other Electrical Equipment/Supplies</v>
          </cell>
          <cell r="G7158">
            <v>414</v>
          </cell>
        </row>
        <row r="7159">
          <cell r="D7159" t="str">
            <v>516320</v>
          </cell>
          <cell r="E7159" t="str">
            <v>Network_Related</v>
          </cell>
          <cell r="F7159" t="str">
            <v>516320     Pipe, Valves and Fittings</v>
          </cell>
          <cell r="G7159">
            <v>414</v>
          </cell>
        </row>
        <row r="7160">
          <cell r="D7160" t="str">
            <v>516321</v>
          </cell>
          <cell r="E7160" t="str">
            <v>Network_Related</v>
          </cell>
          <cell r="F7160" t="str">
            <v>516321     Gas Pipe</v>
          </cell>
          <cell r="G7160">
            <v>414</v>
          </cell>
        </row>
        <row r="7161">
          <cell r="D7161" t="str">
            <v>516322</v>
          </cell>
          <cell r="E7161" t="str">
            <v>Network_Related</v>
          </cell>
          <cell r="F7161" t="str">
            <v>516322     Tubing</v>
          </cell>
          <cell r="G7161">
            <v>414</v>
          </cell>
        </row>
        <row r="7162">
          <cell r="D7162" t="str">
            <v>516323</v>
          </cell>
          <cell r="E7162" t="str">
            <v>Network_Related</v>
          </cell>
          <cell r="F7162" t="str">
            <v>516323     Casing</v>
          </cell>
          <cell r="G7162">
            <v>414</v>
          </cell>
        </row>
        <row r="7163">
          <cell r="D7163" t="str">
            <v>516324</v>
          </cell>
          <cell r="E7163" t="str">
            <v>Network_Related</v>
          </cell>
          <cell r="F7163" t="str">
            <v>516324     Pressure Valves</v>
          </cell>
          <cell r="G7163">
            <v>414</v>
          </cell>
        </row>
        <row r="7164">
          <cell r="D7164" t="str">
            <v>516325</v>
          </cell>
          <cell r="E7164" t="str">
            <v>Network_Related</v>
          </cell>
          <cell r="F7164" t="str">
            <v>516325     Liners</v>
          </cell>
          <cell r="G7164">
            <v>414</v>
          </cell>
        </row>
        <row r="7165">
          <cell r="D7165" t="str">
            <v>516326</v>
          </cell>
          <cell r="E7165" t="str">
            <v>Network_Related</v>
          </cell>
          <cell r="F7165" t="str">
            <v>516326     Protective Coatings</v>
          </cell>
          <cell r="G7165">
            <v>414</v>
          </cell>
        </row>
        <row r="7166">
          <cell r="D7166" t="str">
            <v>516328</v>
          </cell>
          <cell r="E7166" t="str">
            <v>Network_Related</v>
          </cell>
          <cell r="F7166" t="str">
            <v>516328     Painting Supplies</v>
          </cell>
          <cell r="G7166">
            <v>414</v>
          </cell>
        </row>
        <row r="7167">
          <cell r="D7167" t="str">
            <v>516330</v>
          </cell>
          <cell r="E7167" t="str">
            <v>Network_Related</v>
          </cell>
          <cell r="F7167" t="str">
            <v>516330     Wood Products</v>
          </cell>
          <cell r="G7167">
            <v>414</v>
          </cell>
        </row>
        <row r="7168">
          <cell r="D7168" t="str">
            <v>516340</v>
          </cell>
          <cell r="E7168" t="str">
            <v>Network_Related</v>
          </cell>
          <cell r="F7168" t="str">
            <v>516340     Fastners</v>
          </cell>
          <cell r="G7168">
            <v>414</v>
          </cell>
        </row>
        <row r="7169">
          <cell r="D7169" t="str">
            <v>516350</v>
          </cell>
          <cell r="E7169" t="str">
            <v>Network_Related</v>
          </cell>
          <cell r="F7169" t="str">
            <v>516350     Hoses, Hose Fittings(Non-Hydrolic)</v>
          </cell>
          <cell r="G7169">
            <v>414</v>
          </cell>
        </row>
        <row r="7171">
          <cell r="D7171" t="str">
            <v>516370</v>
          </cell>
          <cell r="E7171" t="str">
            <v>Network_Related</v>
          </cell>
          <cell r="F7171" t="str">
            <v>516370     Underground Material-Electric</v>
          </cell>
          <cell r="G7171">
            <v>414</v>
          </cell>
        </row>
        <row r="7172">
          <cell r="D7172" t="str">
            <v>516380</v>
          </cell>
          <cell r="E7172" t="str">
            <v>Network_Related</v>
          </cell>
          <cell r="F7172" t="str">
            <v>516380     HVAC</v>
          </cell>
          <cell r="G7172">
            <v>414</v>
          </cell>
        </row>
        <row r="7173">
          <cell r="D7173" t="str">
            <v>516390</v>
          </cell>
          <cell r="E7173" t="str">
            <v>Network_Related</v>
          </cell>
          <cell r="F7173" t="str">
            <v>516390     Salvage &amp; Scrap</v>
          </cell>
          <cell r="G7173">
            <v>414</v>
          </cell>
        </row>
        <row r="7174">
          <cell r="D7174" t="str">
            <v>516395</v>
          </cell>
          <cell r="E7174" t="str">
            <v>Network_Related</v>
          </cell>
          <cell r="F7174" t="str">
            <v>516395     Removal Costs</v>
          </cell>
          <cell r="G7174">
            <v>414</v>
          </cell>
        </row>
        <row r="7175">
          <cell r="D7175" t="str">
            <v>516400</v>
          </cell>
          <cell r="E7175" t="str">
            <v>Network_Related</v>
          </cell>
          <cell r="F7175" t="str">
            <v>516400     Obsolete M&amp;S Recovery</v>
          </cell>
          <cell r="G7175">
            <v>414</v>
          </cell>
        </row>
        <row r="7176">
          <cell r="D7176" t="str">
            <v>516410</v>
          </cell>
          <cell r="E7176" t="str">
            <v>Network_Related</v>
          </cell>
          <cell r="F7176" t="str">
            <v>516410     Tools</v>
          </cell>
          <cell r="G7176">
            <v>414</v>
          </cell>
        </row>
        <row r="7177">
          <cell r="D7177" t="str">
            <v>516420</v>
          </cell>
          <cell r="E7177" t="str">
            <v>Network_Related</v>
          </cell>
          <cell r="F7177" t="str">
            <v>516420     Transformers</v>
          </cell>
          <cell r="G7177">
            <v>414</v>
          </cell>
        </row>
        <row r="7178">
          <cell r="D7178" t="str">
            <v>516425</v>
          </cell>
          <cell r="E7178" t="str">
            <v>Network_Related</v>
          </cell>
          <cell r="F7178" t="str">
            <v>516425     Turbines</v>
          </cell>
          <cell r="G7178">
            <v>414</v>
          </cell>
        </row>
        <row r="7179">
          <cell r="D7179" t="str">
            <v>516430</v>
          </cell>
          <cell r="E7179" t="str">
            <v>Network_Related</v>
          </cell>
          <cell r="F7179" t="str">
            <v>516430     Hydraulic Components</v>
          </cell>
          <cell r="G7179">
            <v>414</v>
          </cell>
        </row>
        <row r="7181">
          <cell r="D7181" t="str">
            <v>516501</v>
          </cell>
          <cell r="E7181" t="str">
            <v>Network_Related</v>
          </cell>
          <cell r="F7181" t="str">
            <v>516501     Tubing - Production</v>
          </cell>
          <cell r="G7181">
            <v>414</v>
          </cell>
        </row>
        <row r="7182">
          <cell r="D7182" t="str">
            <v>516502</v>
          </cell>
          <cell r="E7182" t="str">
            <v>Network_Related</v>
          </cell>
          <cell r="F7182" t="str">
            <v>516502     Tubing - Coil Tubing Services</v>
          </cell>
          <cell r="G7182">
            <v>414</v>
          </cell>
        </row>
        <row r="7183">
          <cell r="D7183" t="str">
            <v>516511</v>
          </cell>
          <cell r="E7183" t="str">
            <v>Network_Related</v>
          </cell>
          <cell r="F7183" t="str">
            <v>516511     Casing - Conductor</v>
          </cell>
          <cell r="G7183">
            <v>414</v>
          </cell>
        </row>
        <row r="7184">
          <cell r="D7184" t="str">
            <v>516512</v>
          </cell>
          <cell r="E7184" t="str">
            <v>Network_Related</v>
          </cell>
          <cell r="F7184" t="str">
            <v>516512     Casing - Drilling Liner</v>
          </cell>
          <cell r="G7184">
            <v>414</v>
          </cell>
        </row>
        <row r="7185">
          <cell r="D7185" t="str">
            <v>516513</v>
          </cell>
          <cell r="E7185" t="str">
            <v>Network_Related</v>
          </cell>
          <cell r="F7185" t="str">
            <v>516513     Casing - Centralizers</v>
          </cell>
          <cell r="G7185">
            <v>414</v>
          </cell>
        </row>
        <row r="7186">
          <cell r="D7186" t="str">
            <v>516514</v>
          </cell>
          <cell r="E7186" t="str">
            <v>Network_Related</v>
          </cell>
          <cell r="F7186" t="str">
            <v>516514     Casing - Intermediate</v>
          </cell>
          <cell r="G7186">
            <v>414</v>
          </cell>
        </row>
        <row r="7187">
          <cell r="D7187" t="str">
            <v>516515</v>
          </cell>
          <cell r="E7187" t="str">
            <v>Network_Related</v>
          </cell>
          <cell r="F7187" t="str">
            <v>516515     Casing - Liner Hanger</v>
          </cell>
          <cell r="G7187">
            <v>414</v>
          </cell>
        </row>
        <row r="7188">
          <cell r="D7188" t="str">
            <v>516516</v>
          </cell>
          <cell r="E7188" t="str">
            <v>Network_Related</v>
          </cell>
          <cell r="F7188" t="str">
            <v>516516     Casing - Production Liner</v>
          </cell>
          <cell r="G7188">
            <v>414</v>
          </cell>
        </row>
        <row r="7189">
          <cell r="D7189" t="str">
            <v>516517</v>
          </cell>
          <cell r="E7189" t="str">
            <v>Network_Related</v>
          </cell>
          <cell r="F7189" t="str">
            <v>516517     Casing - Surface</v>
          </cell>
          <cell r="G7189">
            <v>414</v>
          </cell>
        </row>
        <row r="7190">
          <cell r="D7190" t="str">
            <v>516520</v>
          </cell>
          <cell r="E7190" t="str">
            <v>Network_Related</v>
          </cell>
          <cell r="F7190" t="str">
            <v>516520     Float Equipment</v>
          </cell>
          <cell r="G7190">
            <v>414</v>
          </cell>
        </row>
        <row r="7192">
          <cell r="D7192" t="str">
            <v>516530</v>
          </cell>
          <cell r="E7192" t="str">
            <v>Network_Related</v>
          </cell>
          <cell r="F7192" t="str">
            <v>516530     Rig - Fuel (Dyed Diesel)</v>
          </cell>
          <cell r="G7192">
            <v>414</v>
          </cell>
        </row>
        <row r="7193">
          <cell r="D7193" t="str">
            <v>516531</v>
          </cell>
          <cell r="E7193" t="str">
            <v>Network_Related</v>
          </cell>
          <cell r="F7193" t="str">
            <v>516531     Rig - Misc Supplies &amp; Services</v>
          </cell>
          <cell r="G7193">
            <v>414</v>
          </cell>
        </row>
        <row r="7194">
          <cell r="D7194" t="str">
            <v>516532</v>
          </cell>
          <cell r="E7194" t="str">
            <v>Network_Related</v>
          </cell>
          <cell r="F7194" t="str">
            <v>516532     Rig - Water</v>
          </cell>
          <cell r="G7194">
            <v>414</v>
          </cell>
        </row>
        <row r="7195">
          <cell r="D7195" t="str">
            <v>516910</v>
          </cell>
          <cell r="E7195" t="str">
            <v>Network_Related</v>
          </cell>
          <cell r="F7195" t="str">
            <v>516910     Material Price Variance Account</v>
          </cell>
          <cell r="G7195">
            <v>414</v>
          </cell>
        </row>
        <row r="7199">
          <cell r="D7199" t="str">
            <v>515650</v>
          </cell>
          <cell r="E7199" t="str">
            <v>Chemicals</v>
          </cell>
          <cell r="F7199" t="str">
            <v>515650     Start-up Fuel Gas</v>
          </cell>
          <cell r="G7199">
            <v>415</v>
          </cell>
        </row>
        <row r="7200">
          <cell r="D7200" t="str">
            <v>515600</v>
          </cell>
          <cell r="E7200" t="str">
            <v>Chemicals</v>
          </cell>
          <cell r="F7200" t="str">
            <v>515600     Start-up Fuel Diesel</v>
          </cell>
          <cell r="G7200">
            <v>415</v>
          </cell>
        </row>
        <row r="7205">
          <cell r="D7205" t="str">
            <v>516042</v>
          </cell>
          <cell r="E7205" t="str">
            <v>Startup_Fuels</v>
          </cell>
          <cell r="F7205" t="str">
            <v>516042     CLEANING SOLVENTS</v>
          </cell>
          <cell r="G7205">
            <v>416</v>
          </cell>
        </row>
        <row r="7206">
          <cell r="D7206" t="str">
            <v>516043</v>
          </cell>
          <cell r="E7206" t="str">
            <v>Startup_Fuels</v>
          </cell>
          <cell r="F7206" t="str">
            <v>516043     CHEMICALS - AMINE</v>
          </cell>
          <cell r="G7206">
            <v>416</v>
          </cell>
        </row>
        <row r="7207">
          <cell r="D7207" t="str">
            <v>516044</v>
          </cell>
          <cell r="E7207" t="str">
            <v>Startup_Fuels</v>
          </cell>
          <cell r="F7207" t="str">
            <v>516044     CHEMICALS - SCAVENGER/SULFA GUARD</v>
          </cell>
          <cell r="G7207">
            <v>416</v>
          </cell>
        </row>
        <row r="7208">
          <cell r="D7208" t="str">
            <v>516045</v>
          </cell>
          <cell r="E7208" t="str">
            <v>Startup_Fuels</v>
          </cell>
          <cell r="F7208" t="str">
            <v>516045     CHEMICALS- METHANOL</v>
          </cell>
          <cell r="G7208">
            <v>416</v>
          </cell>
        </row>
        <row r="7209">
          <cell r="D7209" t="str">
            <v>516046</v>
          </cell>
          <cell r="E7209" t="str">
            <v>Startup_Fuels</v>
          </cell>
          <cell r="F7209" t="str">
            <v>516046     CHEMICALS- GLYCOL</v>
          </cell>
          <cell r="G7209">
            <v>416</v>
          </cell>
        </row>
        <row r="7210">
          <cell r="D7210" t="str">
            <v>516047</v>
          </cell>
          <cell r="E7210" t="str">
            <v>Startup_Fuels</v>
          </cell>
          <cell r="F7210" t="str">
            <v>516047     CHEMICALS- PROPANE</v>
          </cell>
          <cell r="G7210">
            <v>416</v>
          </cell>
        </row>
        <row r="7211">
          <cell r="D7211" t="str">
            <v>516048</v>
          </cell>
          <cell r="E7211" t="str">
            <v>Startup_Fuels</v>
          </cell>
          <cell r="F7211" t="str">
            <v>516048     CHEMICALS- NITROGEN, OXY &amp; ACETYLENE</v>
          </cell>
          <cell r="G7211">
            <v>416</v>
          </cell>
        </row>
        <row r="7212">
          <cell r="D7212" t="str">
            <v>516049</v>
          </cell>
          <cell r="E7212" t="str">
            <v>Startup_Fuels</v>
          </cell>
          <cell r="F7212" t="str">
            <v>516049     CATHODIC PROTECTION/CORROSION CHEMICALS</v>
          </cell>
          <cell r="G7212">
            <v>416</v>
          </cell>
        </row>
        <row r="7213">
          <cell r="D7213" t="str">
            <v>516050</v>
          </cell>
          <cell r="E7213" t="str">
            <v>Startup_Fuels</v>
          </cell>
          <cell r="F7213" t="str">
            <v>516050     Chemicals</v>
          </cell>
          <cell r="G7213">
            <v>416</v>
          </cell>
        </row>
        <row r="7214">
          <cell r="D7214" t="str">
            <v>516051</v>
          </cell>
          <cell r="E7214" t="str">
            <v>Startup_Fuels</v>
          </cell>
          <cell r="F7214" t="str">
            <v>516051     Sulfuric Acid</v>
          </cell>
          <cell r="G7214">
            <v>416</v>
          </cell>
        </row>
        <row r="7215">
          <cell r="D7215" t="str">
            <v>516052</v>
          </cell>
          <cell r="E7215" t="str">
            <v>Startup_Fuels</v>
          </cell>
          <cell r="F7215" t="str">
            <v>516052     Sodium Hypochlorite</v>
          </cell>
          <cell r="G7215">
            <v>416</v>
          </cell>
        </row>
        <row r="7216">
          <cell r="D7216" t="str">
            <v>516053</v>
          </cell>
          <cell r="E7216" t="str">
            <v>Startup_Fuels</v>
          </cell>
          <cell r="F7216" t="str">
            <v>516053     Anhydrous Ammonia</v>
          </cell>
          <cell r="G7216">
            <v>416</v>
          </cell>
        </row>
        <row r="7220">
          <cell r="D7220" t="str">
            <v>516060</v>
          </cell>
          <cell r="E7220" t="str">
            <v>Computer_HW/SW_Communica</v>
          </cell>
          <cell r="F7220" t="str">
            <v>516060     Communication Equipment &amp; Supplies</v>
          </cell>
          <cell r="G7220">
            <v>417</v>
          </cell>
        </row>
        <row r="7221">
          <cell r="D7221" t="str">
            <v>516070</v>
          </cell>
          <cell r="E7221" t="str">
            <v>Computer_HW/SW_Communica</v>
          </cell>
          <cell r="F7221" t="str">
            <v>516070     Computer Hardware</v>
          </cell>
          <cell r="G7221">
            <v>417</v>
          </cell>
        </row>
        <row r="7222">
          <cell r="D7222" t="str">
            <v>516080</v>
          </cell>
          <cell r="E7222" t="str">
            <v>Computer_HW/SW_Communica</v>
          </cell>
          <cell r="F7222" t="str">
            <v>516080     Computer Software, Licenses</v>
          </cell>
          <cell r="G7222">
            <v>417</v>
          </cell>
        </row>
        <row r="7226">
          <cell r="D7226" t="str">
            <v>516200</v>
          </cell>
          <cell r="E7226" t="str">
            <v>Uniform_Safety</v>
          </cell>
          <cell r="F7226" t="str">
            <v>516200     Uniform / Safety Equipment</v>
          </cell>
          <cell r="G7226">
            <v>418</v>
          </cell>
        </row>
        <row r="7231">
          <cell r="D7231" t="str">
            <v>516300</v>
          </cell>
          <cell r="E7231" t="str">
            <v>Office_Furn/Fixtures</v>
          </cell>
          <cell r="F7231" t="str">
            <v>516300     Office Supplies</v>
          </cell>
          <cell r="G7231">
            <v>419</v>
          </cell>
        </row>
        <row r="7232">
          <cell r="D7232" t="str">
            <v>516301</v>
          </cell>
          <cell r="E7232" t="str">
            <v>Office_Furn/Fixtures</v>
          </cell>
          <cell r="F7232" t="str">
            <v>516301     MAPS, CHARTS &amp; LOGS</v>
          </cell>
          <cell r="G7232">
            <v>419</v>
          </cell>
        </row>
        <row r="7233">
          <cell r="D7233" t="str">
            <v>516302</v>
          </cell>
          <cell r="E7233" t="str">
            <v>Office_Furn/Fixtures</v>
          </cell>
          <cell r="F7233" t="str">
            <v>516302     MISC OFFICE EXPENSES</v>
          </cell>
          <cell r="G7233">
            <v>419</v>
          </cell>
        </row>
        <row r="7234">
          <cell r="D7234" t="str">
            <v>516303</v>
          </cell>
          <cell r="E7234" t="str">
            <v>Office_Furn/Fixtures</v>
          </cell>
          <cell r="F7234" t="str">
            <v>516303     OFFICE REPAIRS &amp; MAINTENANCE</v>
          </cell>
          <cell r="G7234">
            <v>419</v>
          </cell>
        </row>
        <row r="7238">
          <cell r="D7238" t="str">
            <v>888888</v>
          </cell>
          <cell r="E7238" t="str">
            <v>Other_M&amp;S</v>
          </cell>
          <cell r="F7238" t="str">
            <v>888888     Goods Receipt Conversion-B1</v>
          </cell>
          <cell r="G7238">
            <v>420</v>
          </cell>
        </row>
        <row r="7239">
          <cell r="D7239" t="str">
            <v>515700</v>
          </cell>
          <cell r="E7239" t="str">
            <v>Other_M&amp;S</v>
          </cell>
          <cell r="F7239" t="str">
            <v>515700     Flyash Sales (Reduction of Expense)</v>
          </cell>
          <cell r="G7239">
            <v>420</v>
          </cell>
        </row>
        <row r="7240">
          <cell r="D7240" t="str">
            <v>516290</v>
          </cell>
          <cell r="E7240" t="str">
            <v>Other_M&amp;S</v>
          </cell>
          <cell r="F7240" t="str">
            <v>516290     Office Furniture &amp; Equipment</v>
          </cell>
          <cell r="G7240">
            <v>420</v>
          </cell>
        </row>
        <row r="7241">
          <cell r="D7241" t="str">
            <v>516295</v>
          </cell>
          <cell r="E7241" t="str">
            <v>Other_M&amp;S</v>
          </cell>
          <cell r="F7241" t="str">
            <v>516295     OFFICE EQUIPMENT REPAIR &amp; MAINTENANCE</v>
          </cell>
          <cell r="G7241">
            <v>420</v>
          </cell>
        </row>
        <row r="7243">
          <cell r="D7243" t="str">
            <v>516436</v>
          </cell>
          <cell r="E7243" t="str">
            <v>Other_M&amp;S</v>
          </cell>
          <cell r="F7243" t="str">
            <v>516436     VEHICLE LEASE PAYMENTS</v>
          </cell>
          <cell r="G7243">
            <v>420</v>
          </cell>
        </row>
        <row r="7244">
          <cell r="D7244" t="str">
            <v>516437</v>
          </cell>
          <cell r="E7244" t="str">
            <v>Other_M&amp;S</v>
          </cell>
          <cell r="F7244" t="str">
            <v>516437     VEHICLE  INSURANCE</v>
          </cell>
          <cell r="G7244">
            <v>420</v>
          </cell>
        </row>
        <row r="7245">
          <cell r="D7245" t="str">
            <v>516438</v>
          </cell>
          <cell r="E7245" t="str">
            <v>Other_M&amp;S</v>
          </cell>
          <cell r="F7245" t="str">
            <v>516438     VEHICLE EXPENSE - LICENSE FEES</v>
          </cell>
          <cell r="G7245">
            <v>420</v>
          </cell>
        </row>
        <row r="7246">
          <cell r="D7246" t="str">
            <v>516439</v>
          </cell>
          <cell r="E7246" t="str">
            <v>Other_M&amp;S</v>
          </cell>
          <cell r="F7246" t="str">
            <v>516439     VEHICLE EXPENSE-MAJOR REPAIRS - LABOR</v>
          </cell>
          <cell r="G7246">
            <v>420</v>
          </cell>
        </row>
        <row r="7248">
          <cell r="D7248" t="str">
            <v>516600</v>
          </cell>
          <cell r="E7248" t="str">
            <v>Other_M&amp;S</v>
          </cell>
          <cell r="F7248" t="str">
            <v>516600     FAS 133 Unrealized Fuel Hedge - Gains</v>
          </cell>
          <cell r="G7248">
            <v>420</v>
          </cell>
        </row>
        <row r="7249">
          <cell r="D7249" t="str">
            <v>516610</v>
          </cell>
          <cell r="E7249" t="str">
            <v>Other_M&amp;S</v>
          </cell>
          <cell r="F7249" t="str">
            <v>516610     FAS 133 Unrealized Fuel Hedge - Losses</v>
          </cell>
          <cell r="G7249">
            <v>420</v>
          </cell>
        </row>
        <row r="7250">
          <cell r="D7250" t="str">
            <v>516900</v>
          </cell>
          <cell r="E7250" t="str">
            <v>Other_M&amp;S</v>
          </cell>
          <cell r="F7250" t="str">
            <v>516900     Miscellaneous Materials &amp; Supplies</v>
          </cell>
          <cell r="G7250">
            <v>420</v>
          </cell>
        </row>
        <row r="7251">
          <cell r="D7251" t="str">
            <v>516920</v>
          </cell>
          <cell r="E7251" t="str">
            <v>Other_M&amp;S</v>
          </cell>
          <cell r="F7251" t="str">
            <v>516920     Material Revaluation Account</v>
          </cell>
          <cell r="G7251">
            <v>420</v>
          </cell>
        </row>
        <row r="7252">
          <cell r="D7252" t="str">
            <v>516930</v>
          </cell>
          <cell r="E7252" t="str">
            <v>Other_M&amp;S</v>
          </cell>
          <cell r="F7252" t="str">
            <v>516930     Diesel Fuel Hedge</v>
          </cell>
          <cell r="G7252">
            <v>420</v>
          </cell>
        </row>
        <row r="7253">
          <cell r="D7253" t="str">
            <v>516995</v>
          </cell>
          <cell r="E7253" t="str">
            <v>Other_M&amp;S</v>
          </cell>
          <cell r="F7253" t="str">
            <v>516995     Conditioner (Syn fuel)</v>
          </cell>
          <cell r="G7253">
            <v>420</v>
          </cell>
        </row>
        <row r="7255">
          <cell r="D7255" t="str">
            <v>517100</v>
          </cell>
          <cell r="E7255" t="str">
            <v>Other_M&amp;S</v>
          </cell>
          <cell r="F7255" t="str">
            <v>517100     STABILIZER SYSTEM MATERIALS</v>
          </cell>
          <cell r="G7255">
            <v>420</v>
          </cell>
        </row>
        <row r="7256">
          <cell r="D7256" t="str">
            <v>517101</v>
          </cell>
          <cell r="E7256" t="str">
            <v>Other_M&amp;S</v>
          </cell>
          <cell r="F7256" t="str">
            <v>517101     STABILIZER SYSTEM LABOR</v>
          </cell>
          <cell r="G7256">
            <v>420</v>
          </cell>
        </row>
        <row r="7257">
          <cell r="D7257" t="str">
            <v>517102</v>
          </cell>
          <cell r="E7257" t="str">
            <v>Other_M&amp;S</v>
          </cell>
          <cell r="F7257" t="str">
            <v>517102     STABILIZER COMPRESSOR/VAPOR RECOVERY UNI</v>
          </cell>
          <cell r="G7257">
            <v>420</v>
          </cell>
        </row>
        <row r="7258">
          <cell r="D7258" t="str">
            <v>517103</v>
          </cell>
          <cell r="E7258" t="str">
            <v>Other_M&amp;S</v>
          </cell>
          <cell r="F7258" t="str">
            <v>517103     STABILIZER COMPRESSOR/VAPOR RECOVERY UNI</v>
          </cell>
          <cell r="G7258">
            <v>420</v>
          </cell>
        </row>
        <row r="7259">
          <cell r="D7259" t="str">
            <v>517104</v>
          </cell>
          <cell r="E7259" t="str">
            <v>Other_M&amp;S</v>
          </cell>
          <cell r="F7259" t="str">
            <v>517104     GAS DEHYDRATION  - MATERIALS</v>
          </cell>
          <cell r="G7259">
            <v>420</v>
          </cell>
        </row>
        <row r="7260">
          <cell r="D7260" t="str">
            <v>517105</v>
          </cell>
          <cell r="E7260" t="str">
            <v>Other_M&amp;S</v>
          </cell>
          <cell r="F7260" t="str">
            <v>517105     GAS DEHYDRATION  - LABOR</v>
          </cell>
          <cell r="G7260">
            <v>420</v>
          </cell>
        </row>
        <row r="7261">
          <cell r="D7261" t="str">
            <v>517106</v>
          </cell>
          <cell r="E7261" t="str">
            <v>Other_M&amp;S</v>
          </cell>
          <cell r="F7261" t="str">
            <v>517106     CRYO PLANT/DEETHANIZER - MATERIALS&amp; LABO</v>
          </cell>
          <cell r="G7261">
            <v>420</v>
          </cell>
        </row>
        <row r="7262">
          <cell r="D7262" t="str">
            <v>517107</v>
          </cell>
          <cell r="E7262" t="str">
            <v>Other_M&amp;S</v>
          </cell>
          <cell r="F7262" t="str">
            <v>517107     RESIDUE COMPRESSORS &amp; DRIVERS - MATERIAL</v>
          </cell>
          <cell r="G7262">
            <v>420</v>
          </cell>
        </row>
        <row r="7263">
          <cell r="D7263" t="str">
            <v>517108</v>
          </cell>
          <cell r="E7263" t="str">
            <v>Other_M&amp;S</v>
          </cell>
          <cell r="F7263" t="str">
            <v>517108     RESIDUE COMPRESSORS &amp; DRIVERS - LABOR</v>
          </cell>
          <cell r="G7263">
            <v>420</v>
          </cell>
        </row>
        <row r="7264">
          <cell r="D7264" t="str">
            <v>517109</v>
          </cell>
          <cell r="E7264" t="str">
            <v>Other_M&amp;S</v>
          </cell>
          <cell r="F7264" t="str">
            <v>517109     RESIDUE COMPRESSORS &amp; DRIVERS - RENTAL</v>
          </cell>
          <cell r="G7264">
            <v>420</v>
          </cell>
        </row>
        <row r="7265">
          <cell r="D7265" t="str">
            <v>517110</v>
          </cell>
          <cell r="E7265" t="str">
            <v>Other_M&amp;S</v>
          </cell>
          <cell r="F7265" t="str">
            <v>517110     REFRIGERATION  COMPRESSOR  - MATERIALS</v>
          </cell>
          <cell r="G7265">
            <v>420</v>
          </cell>
        </row>
        <row r="7266">
          <cell r="D7266" t="str">
            <v>517111</v>
          </cell>
          <cell r="E7266" t="str">
            <v>Other_M&amp;S</v>
          </cell>
          <cell r="F7266" t="str">
            <v>517111     REFRIGERATION  COMPRESSOR  - LABOR</v>
          </cell>
          <cell r="G7266">
            <v>420</v>
          </cell>
        </row>
        <row r="7267">
          <cell r="D7267" t="str">
            <v>517112</v>
          </cell>
          <cell r="E7267" t="str">
            <v>Other_M&amp;S</v>
          </cell>
          <cell r="F7267" t="str">
            <v>517112     REFRIGERATION SYSTEM  - MATERIALS</v>
          </cell>
          <cell r="G7267">
            <v>420</v>
          </cell>
        </row>
        <row r="7268">
          <cell r="D7268" t="str">
            <v>517113</v>
          </cell>
          <cell r="E7268" t="str">
            <v>Other_M&amp;S</v>
          </cell>
          <cell r="F7268" t="str">
            <v>517113     REFRIGERATION SYSTEM  - LABOR</v>
          </cell>
          <cell r="G7268">
            <v>420</v>
          </cell>
        </row>
        <row r="7269">
          <cell r="D7269" t="str">
            <v>517114</v>
          </cell>
          <cell r="E7269" t="str">
            <v>Other_M&amp;S</v>
          </cell>
          <cell r="F7269" t="str">
            <v>517114     HOT OIL SYSTEM  - MATERIALS &amp; LABOR</v>
          </cell>
          <cell r="G7269">
            <v>420</v>
          </cell>
        </row>
        <row r="7270">
          <cell r="D7270" t="str">
            <v>517115</v>
          </cell>
          <cell r="E7270" t="str">
            <v>Other_M&amp;S</v>
          </cell>
          <cell r="F7270" t="str">
            <v>517115     AMINE PLANT   - MATERIALS</v>
          </cell>
          <cell r="G7270">
            <v>420</v>
          </cell>
        </row>
        <row r="7271">
          <cell r="D7271" t="str">
            <v>517116</v>
          </cell>
          <cell r="E7271" t="str">
            <v>Other_M&amp;S</v>
          </cell>
          <cell r="F7271" t="str">
            <v>517116     AMINE PLANT  - LABOR</v>
          </cell>
          <cell r="G7271">
            <v>420</v>
          </cell>
        </row>
        <row r="7272">
          <cell r="D7272" t="str">
            <v>517117</v>
          </cell>
          <cell r="E7272" t="str">
            <v>Other_M&amp;S</v>
          </cell>
          <cell r="F7272" t="str">
            <v>517117     AMINE PLANT  - R.O. WATER</v>
          </cell>
          <cell r="G7272">
            <v>420</v>
          </cell>
        </row>
        <row r="7273">
          <cell r="D7273" t="str">
            <v>517118</v>
          </cell>
          <cell r="E7273" t="str">
            <v>Other_M&amp;S</v>
          </cell>
          <cell r="F7273" t="str">
            <v>517118     PRODUCT HANDLING   - MATERIALS &amp; LABOR</v>
          </cell>
          <cell r="G7273">
            <v>420</v>
          </cell>
        </row>
        <row r="7274">
          <cell r="D7274" t="str">
            <v>517119</v>
          </cell>
          <cell r="E7274" t="str">
            <v>Other_M&amp;S</v>
          </cell>
          <cell r="F7274" t="str">
            <v>517119     AIR  - MATERIALS &amp; LABOR</v>
          </cell>
          <cell r="G7274">
            <v>420</v>
          </cell>
        </row>
        <row r="7275">
          <cell r="D7275" t="str">
            <v>517120</v>
          </cell>
          <cell r="E7275" t="str">
            <v>Other_M&amp;S</v>
          </cell>
          <cell r="F7275" t="str">
            <v>517120     WATER  - MATERIALS &amp; LABOR</v>
          </cell>
          <cell r="G7275">
            <v>420</v>
          </cell>
        </row>
        <row r="7276">
          <cell r="D7276" t="str">
            <v>517121</v>
          </cell>
          <cell r="E7276" t="str">
            <v>Other_M&amp;S</v>
          </cell>
          <cell r="F7276" t="str">
            <v>517121     FLAIR &amp; DRAIN  - MATERIALS &amp; LABOR</v>
          </cell>
          <cell r="G7276">
            <v>420</v>
          </cell>
        </row>
        <row r="7277">
          <cell r="D7277" t="str">
            <v>517122</v>
          </cell>
          <cell r="E7277" t="str">
            <v>Other_M&amp;S</v>
          </cell>
          <cell r="F7277" t="str">
            <v>517122     SWITCH GEARS  - MATERIALS &amp; LABOR</v>
          </cell>
          <cell r="G7277">
            <v>420</v>
          </cell>
        </row>
        <row r="7278">
          <cell r="D7278" t="str">
            <v>517123</v>
          </cell>
          <cell r="E7278" t="str">
            <v>Other_M&amp;S</v>
          </cell>
          <cell r="F7278" t="str">
            <v>517123     CONTROL PANEL  - MATERIALS &amp; LABOR</v>
          </cell>
          <cell r="G7278">
            <v>420</v>
          </cell>
        </row>
        <row r="7279">
          <cell r="D7279" t="str">
            <v>517124</v>
          </cell>
          <cell r="E7279" t="str">
            <v>Other_M&amp;S</v>
          </cell>
          <cell r="F7279" t="str">
            <v>517124     BUILDINGS  - MATERIALS &amp; LABOR</v>
          </cell>
          <cell r="G7279">
            <v>420</v>
          </cell>
        </row>
        <row r="7281">
          <cell r="D7281" t="str">
            <v>517135</v>
          </cell>
          <cell r="E7281" t="str">
            <v>Other_M&amp;S</v>
          </cell>
          <cell r="F7281" t="str">
            <v>517135     ROADS &amp; LANDSCAPING  - MATERIALS &amp; LABOR</v>
          </cell>
          <cell r="G7281">
            <v>420</v>
          </cell>
        </row>
        <row r="7282">
          <cell r="D7282" t="str">
            <v>517136</v>
          </cell>
          <cell r="E7282" t="str">
            <v>Other_M&amp;S</v>
          </cell>
          <cell r="F7282" t="str">
            <v>517136     RESIDUE SYSTEM  - MATERIALS &amp; LABOR</v>
          </cell>
          <cell r="G7282">
            <v>420</v>
          </cell>
        </row>
        <row r="7283">
          <cell r="D7283" t="str">
            <v>517137</v>
          </cell>
          <cell r="E7283" t="str">
            <v>Other_M&amp;S</v>
          </cell>
          <cell r="F7283" t="str">
            <v>517137     ACCUMULATOR CONTROLS &amp; MAINTENANCE - MAT</v>
          </cell>
          <cell r="G7283">
            <v>420</v>
          </cell>
        </row>
        <row r="7284">
          <cell r="D7284" t="str">
            <v>517138</v>
          </cell>
          <cell r="E7284" t="str">
            <v>Other_M&amp;S</v>
          </cell>
          <cell r="F7284" t="str">
            <v>517138     PLANT REPAIRS &amp; MAINTENANCE-MATERIALS</v>
          </cell>
          <cell r="G7284">
            <v>420</v>
          </cell>
        </row>
        <row r="7285">
          <cell r="D7285" t="str">
            <v>517139</v>
          </cell>
          <cell r="E7285" t="str">
            <v>Other_M&amp;S</v>
          </cell>
          <cell r="F7285" t="str">
            <v>517139     PLANT REPAIRS &amp; MAINTENANCE-LABOR</v>
          </cell>
          <cell r="G7285">
            <v>420</v>
          </cell>
        </row>
        <row r="7286">
          <cell r="D7286" t="str">
            <v>517140</v>
          </cell>
          <cell r="E7286" t="str">
            <v>Other_M&amp;S</v>
          </cell>
          <cell r="F7286" t="str">
            <v>517140     CHIP BEDS  - MATERIALS</v>
          </cell>
          <cell r="G7286">
            <v>420</v>
          </cell>
        </row>
        <row r="7287">
          <cell r="D7287" t="str">
            <v>517141</v>
          </cell>
          <cell r="E7287" t="str">
            <v>Other_M&amp;S</v>
          </cell>
          <cell r="F7287" t="str">
            <v>517141     CHIP BEDS  - LABOR</v>
          </cell>
          <cell r="G7287">
            <v>420</v>
          </cell>
        </row>
        <row r="7288">
          <cell r="D7288" t="str">
            <v>517142</v>
          </cell>
          <cell r="E7288" t="str">
            <v>Other_M&amp;S</v>
          </cell>
          <cell r="F7288" t="str">
            <v>517142     BOILER ROOM - MATERIALS &amp; LABOR</v>
          </cell>
          <cell r="G7288">
            <v>420</v>
          </cell>
        </row>
        <row r="7289">
          <cell r="D7289" t="str">
            <v>517144</v>
          </cell>
          <cell r="E7289" t="str">
            <v>Other_M&amp;S</v>
          </cell>
          <cell r="F7289" t="str">
            <v>517144     Foundations, Fencing &amp; Supports</v>
          </cell>
          <cell r="G7289">
            <v>420</v>
          </cell>
        </row>
        <row r="7290">
          <cell r="D7290" t="str">
            <v>517145</v>
          </cell>
          <cell r="E7290" t="str">
            <v>Other_M&amp;S</v>
          </cell>
          <cell r="F7290" t="str">
            <v>517145     Wellhead Equipment</v>
          </cell>
          <cell r="G7290">
            <v>420</v>
          </cell>
        </row>
        <row r="7292">
          <cell r="D7292" t="str">
            <v>517146</v>
          </cell>
          <cell r="E7292" t="str">
            <v>Other_M&amp;S</v>
          </cell>
          <cell r="F7292" t="str">
            <v>517146     Wellhead - Tree</v>
          </cell>
          <cell r="G7292">
            <v>420</v>
          </cell>
        </row>
        <row r="7293">
          <cell r="D7293" t="str">
            <v>517147</v>
          </cell>
          <cell r="E7293" t="str">
            <v>Other_M&amp;S</v>
          </cell>
          <cell r="F7293" t="str">
            <v>517147     Wellhead - Service &amp; Miscellaneous</v>
          </cell>
          <cell r="G7293">
            <v>420</v>
          </cell>
        </row>
        <row r="7294">
          <cell r="D7294" t="str">
            <v>549350</v>
          </cell>
          <cell r="E7294" t="str">
            <v>Other_M&amp;S</v>
          </cell>
          <cell r="F7294" t="str">
            <v>549350     Stock Write Off - UK GAAP</v>
          </cell>
          <cell r="G7294">
            <v>420</v>
          </cell>
        </row>
        <row r="7295">
          <cell r="D7295" t="str">
            <v>699105</v>
          </cell>
          <cell r="E7295" t="str">
            <v>Other_M&amp;S</v>
          </cell>
          <cell r="F7295" t="str">
            <v>699105     Material Overheads FI/CO Recon</v>
          </cell>
          <cell r="G7295">
            <v>420</v>
          </cell>
        </row>
        <row r="7296">
          <cell r="D7296" t="str">
            <v>887605</v>
          </cell>
          <cell r="E7296" t="str">
            <v>Other_M&amp;S</v>
          </cell>
          <cell r="F7296" t="str">
            <v>887605     Plan Adj-Material</v>
          </cell>
          <cell r="G7296">
            <v>420</v>
          </cell>
        </row>
        <row r="7297">
          <cell r="D7297" t="str">
            <v>701030</v>
          </cell>
          <cell r="E7297" t="str">
            <v>Other_M&amp;S</v>
          </cell>
          <cell r="F7297" t="str">
            <v>701030     Materials &amp; Supplies-Settled to Capital</v>
          </cell>
          <cell r="G7297">
            <v>420</v>
          </cell>
        </row>
        <row r="7301">
          <cell r="D7301" t="str">
            <v>516899</v>
          </cell>
          <cell r="E7301" t="str">
            <v>Other_M&amp;S_COS</v>
          </cell>
          <cell r="F7301" t="str">
            <v>516899     Planned Outage Material</v>
          </cell>
          <cell r="G7301">
            <v>421</v>
          </cell>
        </row>
        <row r="7308">
          <cell r="D7308" t="str">
            <v>530045</v>
          </cell>
          <cell r="E7308" t="str">
            <v>Construction_&amp;_Maint</v>
          </cell>
          <cell r="F7308" t="str">
            <v>530045     Constr &amp; Maint Contracts-Labor</v>
          </cell>
          <cell r="G7308">
            <v>422</v>
          </cell>
        </row>
        <row r="7309">
          <cell r="D7309" t="str">
            <v>530046</v>
          </cell>
          <cell r="E7309" t="str">
            <v>Construction_&amp;_Maint</v>
          </cell>
          <cell r="F7309" t="str">
            <v>530046     Contracts &amp; Services - Resources</v>
          </cell>
          <cell r="G7309">
            <v>422</v>
          </cell>
        </row>
        <row r="7310">
          <cell r="D7310" t="str">
            <v>530047</v>
          </cell>
          <cell r="E7310" t="str">
            <v>Construction_&amp;_Maint</v>
          </cell>
          <cell r="F7310" t="str">
            <v>530047     Contracts &amp; Services - Specialized Skill</v>
          </cell>
          <cell r="G7310">
            <v>422</v>
          </cell>
        </row>
        <row r="7311">
          <cell r="D7311" t="str">
            <v>530048</v>
          </cell>
          <cell r="E7311" t="str">
            <v>Construction_&amp;_Maint</v>
          </cell>
          <cell r="F7311" t="str">
            <v>530048     I.T. Hardware &amp; Software Maint Contracts</v>
          </cell>
          <cell r="G7311">
            <v>422</v>
          </cell>
        </row>
        <row r="7312">
          <cell r="D7312" t="str">
            <v>530049</v>
          </cell>
          <cell r="E7312" t="str">
            <v>Construction_&amp;_Maint</v>
          </cell>
          <cell r="F7312" t="str">
            <v>530049     Building/Facility Maintenance Contracts</v>
          </cell>
          <cell r="G7312">
            <v>422</v>
          </cell>
        </row>
        <row r="7313">
          <cell r="D7313" t="str">
            <v>530050</v>
          </cell>
          <cell r="E7313" t="str">
            <v>Construction_&amp;_Maint</v>
          </cell>
          <cell r="F7313" t="str">
            <v>530050     Constr &amp; Maint Contracts-Other</v>
          </cell>
          <cell r="G7313">
            <v>422</v>
          </cell>
        </row>
        <row r="7314">
          <cell r="D7314" t="str">
            <v>530100</v>
          </cell>
          <cell r="E7314" t="str">
            <v>Construction_&amp;_Maint</v>
          </cell>
          <cell r="F7314" t="str">
            <v>530100     Line Inspection Services</v>
          </cell>
          <cell r="G7314">
            <v>422</v>
          </cell>
        </row>
        <row r="7315">
          <cell r="D7315" t="str">
            <v>530143</v>
          </cell>
          <cell r="E7315" t="str">
            <v>Construction_&amp;_Maint</v>
          </cell>
          <cell r="F7315" t="str">
            <v>530143     Helicopter Charter</v>
          </cell>
          <cell r="G7315">
            <v>422</v>
          </cell>
        </row>
        <row r="7316">
          <cell r="D7316" t="str">
            <v>530151</v>
          </cell>
          <cell r="E7316" t="str">
            <v>Construction_&amp;_Maint</v>
          </cell>
          <cell r="F7316" t="str">
            <v>530151     Pole Test &amp; Treat Contracts</v>
          </cell>
          <cell r="G7316">
            <v>422</v>
          </cell>
        </row>
        <row r="7317">
          <cell r="D7317" t="str">
            <v>530152</v>
          </cell>
          <cell r="E7317" t="str">
            <v>Construction_&amp;_Maint</v>
          </cell>
          <cell r="F7317" t="str">
            <v>530152     Contract Line Construction/Maintenance</v>
          </cell>
          <cell r="G7317">
            <v>422</v>
          </cell>
        </row>
        <row r="7318">
          <cell r="D7318" t="str">
            <v>530153</v>
          </cell>
          <cell r="E7318" t="str">
            <v>Construction_&amp;_Maint</v>
          </cell>
          <cell r="F7318" t="str">
            <v>530153     Underground Line Locating Services</v>
          </cell>
          <cell r="G7318">
            <v>422</v>
          </cell>
        </row>
        <row r="7322">
          <cell r="D7322" t="str">
            <v>530150</v>
          </cell>
          <cell r="E7322" t="str">
            <v>Vegetation_Control</v>
          </cell>
          <cell r="F7322" t="str">
            <v>530150     Tree Trimming Services</v>
          </cell>
          <cell r="G7322">
            <v>423</v>
          </cell>
        </row>
        <row r="7327">
          <cell r="D7327" t="str">
            <v>530017</v>
          </cell>
          <cell r="E7327" t="str">
            <v>Adv,_Mkting_and_Cust_Ret</v>
          </cell>
          <cell r="F7327" t="str">
            <v>530017     Conservation Advertising Services</v>
          </cell>
          <cell r="G7327">
            <v>424</v>
          </cell>
        </row>
        <row r="7328">
          <cell r="D7328" t="str">
            <v>530018</v>
          </cell>
          <cell r="E7328" t="str">
            <v>Adv,_Mkting_and_Cust_Ret</v>
          </cell>
          <cell r="F7328" t="str">
            <v>530018     Institutional Advertising Services</v>
          </cell>
          <cell r="G7328">
            <v>424</v>
          </cell>
        </row>
        <row r="7329">
          <cell r="D7329" t="str">
            <v>530019</v>
          </cell>
          <cell r="E7329" t="str">
            <v>Adv,_Mkting_and_Cust_Ret</v>
          </cell>
          <cell r="F7329" t="str">
            <v>530019     Legally Mandated Advertising Services</v>
          </cell>
          <cell r="G7329">
            <v>424</v>
          </cell>
        </row>
        <row r="7330">
          <cell r="D7330" t="str">
            <v>530020</v>
          </cell>
          <cell r="E7330" t="str">
            <v>Adv,_Mkting_and_Cust_Ret</v>
          </cell>
          <cell r="F7330" t="str">
            <v>530020     Advertising Services</v>
          </cell>
          <cell r="G7330">
            <v>424</v>
          </cell>
        </row>
        <row r="7331">
          <cell r="D7331" t="str">
            <v>530021</v>
          </cell>
          <cell r="E7331" t="str">
            <v>Adv,_Mkting_and_Cust_Ret</v>
          </cell>
          <cell r="F7331" t="str">
            <v>530021     Political Advertising Services</v>
          </cell>
          <cell r="G7331">
            <v>424</v>
          </cell>
        </row>
        <row r="7332">
          <cell r="D7332" t="str">
            <v>530024</v>
          </cell>
          <cell r="E7332" t="str">
            <v>Adv,_Mkting_and_Cust_Ret</v>
          </cell>
          <cell r="F7332" t="str">
            <v>530024     Advertising - Non Recoverable</v>
          </cell>
          <cell r="G7332">
            <v>424</v>
          </cell>
        </row>
        <row r="7334">
          <cell r="D7334" t="str">
            <v>530056</v>
          </cell>
          <cell r="E7334" t="str">
            <v>Adv,_Mkting_and_Cust_Ret</v>
          </cell>
          <cell r="F7334" t="str">
            <v>530056     Customer/Marketing Services</v>
          </cell>
          <cell r="G7334">
            <v>424</v>
          </cell>
        </row>
        <row r="7335">
          <cell r="D7335" t="str">
            <v>530057</v>
          </cell>
          <cell r="E7335" t="str">
            <v>Adv,_Mkting_and_Cust_Ret</v>
          </cell>
          <cell r="F7335" t="str">
            <v>530057     Customer Retention Services</v>
          </cell>
          <cell r="G7335">
            <v>424</v>
          </cell>
        </row>
        <row r="7339">
          <cell r="D7339" t="str">
            <v>530114</v>
          </cell>
          <cell r="E7339" t="str">
            <v>Pay_Station_Services</v>
          </cell>
          <cell r="F7339" t="str">
            <v>530114     Pay Station Services</v>
          </cell>
          <cell r="G7339">
            <v>425</v>
          </cell>
        </row>
        <row r="7343">
          <cell r="D7343" t="str">
            <v>530040</v>
          </cell>
          <cell r="E7343" t="str">
            <v>Collection_Services</v>
          </cell>
          <cell r="F7343" t="str">
            <v>530040     Collection Services</v>
          </cell>
          <cell r="G7343">
            <v>426</v>
          </cell>
        </row>
        <row r="7347">
          <cell r="D7347" t="str">
            <v>530115</v>
          </cell>
          <cell r="E7347" t="str">
            <v>Planned_Outage_Contracts</v>
          </cell>
          <cell r="F7347" t="str">
            <v>530115     Planned Outage Contracts</v>
          </cell>
          <cell r="G7347">
            <v>427</v>
          </cell>
        </row>
        <row r="7351">
          <cell r="D7351" t="str">
            <v>530110</v>
          </cell>
          <cell r="E7351" t="str">
            <v>Moving_Relocation_Serv</v>
          </cell>
          <cell r="F7351" t="str">
            <v>530110     Moving/Relocation Services-Employees</v>
          </cell>
          <cell r="G7351">
            <v>428</v>
          </cell>
        </row>
        <row r="7356">
          <cell r="D7356" t="str">
            <v>530095</v>
          </cell>
          <cell r="E7356" t="str">
            <v>Legal_Fees</v>
          </cell>
          <cell r="F7356" t="str">
            <v>530095     Legal Fees &amp; Services</v>
          </cell>
          <cell r="G7356">
            <v>429</v>
          </cell>
        </row>
        <row r="7357">
          <cell r="D7357" t="str">
            <v>530096</v>
          </cell>
          <cell r="E7357" t="str">
            <v>Legal_Fees</v>
          </cell>
          <cell r="F7357" t="str">
            <v>530096     Consulting Legal Services</v>
          </cell>
          <cell r="G7357">
            <v>429</v>
          </cell>
        </row>
        <row r="7362">
          <cell r="D7362" t="str">
            <v>530074</v>
          </cell>
          <cell r="E7362" t="str">
            <v>IT_Contractors</v>
          </cell>
          <cell r="F7362" t="str">
            <v>530074     Information Technology Services</v>
          </cell>
          <cell r="G7362">
            <v>430</v>
          </cell>
        </row>
        <row r="7363">
          <cell r="D7363" t="str">
            <v>530075</v>
          </cell>
          <cell r="E7363" t="str">
            <v>IT_Contractors</v>
          </cell>
          <cell r="F7363" t="str">
            <v>530075     IT - Contract Programmers</v>
          </cell>
          <cell r="G7363">
            <v>430</v>
          </cell>
        </row>
        <row r="7365">
          <cell r="D7365" t="str">
            <v>530501</v>
          </cell>
          <cell r="E7365" t="str">
            <v>IT_Contractors</v>
          </cell>
          <cell r="F7365" t="str">
            <v>530501     Contractor - Airfare</v>
          </cell>
          <cell r="G7365">
            <v>430</v>
          </cell>
        </row>
        <row r="7366">
          <cell r="D7366" t="str">
            <v>530502</v>
          </cell>
          <cell r="E7366" t="str">
            <v>IT_Contractors</v>
          </cell>
          <cell r="F7366" t="str">
            <v>530502     Contractor - Meals</v>
          </cell>
          <cell r="G7366">
            <v>430</v>
          </cell>
        </row>
        <row r="7367">
          <cell r="D7367" t="str">
            <v>530503</v>
          </cell>
          <cell r="E7367" t="str">
            <v>IT_Contractors</v>
          </cell>
          <cell r="F7367" t="str">
            <v>530503     Contractor - Lodging</v>
          </cell>
          <cell r="G7367">
            <v>430</v>
          </cell>
        </row>
        <row r="7368">
          <cell r="D7368" t="str">
            <v>530504</v>
          </cell>
          <cell r="E7368" t="str">
            <v>IT_Contractors</v>
          </cell>
          <cell r="F7368" t="str">
            <v>530504     Contractor - Vehicles/Exp</v>
          </cell>
          <cell r="G7368">
            <v>430</v>
          </cell>
        </row>
        <row r="7369">
          <cell r="D7369" t="str">
            <v>530505</v>
          </cell>
          <cell r="E7369" t="str">
            <v>IT_Contractors</v>
          </cell>
          <cell r="F7369" t="str">
            <v>530505     Contractor -  Misc Travel</v>
          </cell>
          <cell r="G7369">
            <v>430</v>
          </cell>
        </row>
        <row r="7373">
          <cell r="D7373" t="str">
            <v>530055</v>
          </cell>
          <cell r="E7373" t="str">
            <v>Technical_Consultants</v>
          </cell>
          <cell r="F7373" t="str">
            <v>530055     Consulting/Technical Services</v>
          </cell>
          <cell r="G7373">
            <v>431</v>
          </cell>
        </row>
        <row r="7379">
          <cell r="D7379" t="str">
            <v>530005</v>
          </cell>
          <cell r="E7379" t="str">
            <v>Tax_Services</v>
          </cell>
          <cell r="F7379" t="str">
            <v>530005     Accounting,Auditing &amp; Tax Services</v>
          </cell>
          <cell r="G7379">
            <v>432</v>
          </cell>
        </row>
        <row r="7380">
          <cell r="D7380" t="str">
            <v>530007</v>
          </cell>
          <cell r="E7380" t="str">
            <v>Tax_Services</v>
          </cell>
          <cell r="F7380" t="str">
            <v>530007     Accounting &amp; Tax Professional Services</v>
          </cell>
          <cell r="G7380">
            <v>432</v>
          </cell>
        </row>
        <row r="7381">
          <cell r="D7381" t="str">
            <v>530008</v>
          </cell>
          <cell r="E7381" t="str">
            <v>Tax_Services</v>
          </cell>
          <cell r="F7381" t="str">
            <v>530008     Consulting Tax Services</v>
          </cell>
          <cell r="G7381">
            <v>432</v>
          </cell>
        </row>
        <row r="7385">
          <cell r="D7385" t="str">
            <v>530009</v>
          </cell>
          <cell r="E7385" t="str">
            <v>External_Audit_Services</v>
          </cell>
          <cell r="F7385" t="str">
            <v>530009     External Auditing Services</v>
          </cell>
          <cell r="G7385">
            <v>433</v>
          </cell>
        </row>
        <row r="7389">
          <cell r="D7389" t="str">
            <v>530065</v>
          </cell>
          <cell r="E7389" t="str">
            <v>Eng_and_Environmental</v>
          </cell>
          <cell r="F7389" t="str">
            <v>530065     Engineering Services</v>
          </cell>
          <cell r="G7389">
            <v>434</v>
          </cell>
        </row>
        <row r="7391">
          <cell r="D7391" t="str">
            <v>530070</v>
          </cell>
          <cell r="E7391" t="str">
            <v>Eng_and_Environmental</v>
          </cell>
          <cell r="F7391" t="str">
            <v>530070     Environmental Services</v>
          </cell>
          <cell r="G7391">
            <v>434</v>
          </cell>
        </row>
        <row r="7392">
          <cell r="D7392" t="str">
            <v>530071</v>
          </cell>
          <cell r="E7392" t="str">
            <v>Eng_and_Environmental</v>
          </cell>
          <cell r="F7392" t="str">
            <v>530071     ENVIRONMENTAL EXPENSES-EPA/DOT/OTHER</v>
          </cell>
          <cell r="G7392">
            <v>434</v>
          </cell>
        </row>
        <row r="7397">
          <cell r="D7397" t="str">
            <v>530310</v>
          </cell>
          <cell r="E7397" t="str">
            <v>Field_Serv_Katy_Contract</v>
          </cell>
          <cell r="F7397" t="str">
            <v>530310     Well Location Services</v>
          </cell>
          <cell r="G7397">
            <v>435</v>
          </cell>
        </row>
        <row r="7398">
          <cell r="D7398" t="str">
            <v>530311</v>
          </cell>
          <cell r="E7398" t="str">
            <v>Field_Serv_Katy_Contract</v>
          </cell>
          <cell r="F7398" t="str">
            <v>530311     Well Reclamation Services</v>
          </cell>
          <cell r="G7398">
            <v>435</v>
          </cell>
        </row>
        <row r="7399">
          <cell r="D7399" t="str">
            <v>530312</v>
          </cell>
          <cell r="E7399" t="str">
            <v>Field_Serv_Katy_Contract</v>
          </cell>
          <cell r="F7399" t="str">
            <v>530312     Well Completion Services</v>
          </cell>
          <cell r="G7399">
            <v>435</v>
          </cell>
        </row>
        <row r="7400">
          <cell r="D7400" t="str">
            <v>530313</v>
          </cell>
          <cell r="E7400" t="str">
            <v>Field_Serv_Katy_Contract</v>
          </cell>
          <cell r="F7400" t="str">
            <v>530313     Well Stimulation Services</v>
          </cell>
          <cell r="G7400">
            <v>435</v>
          </cell>
        </row>
        <row r="7401">
          <cell r="D7401" t="str">
            <v>530314</v>
          </cell>
          <cell r="E7401" t="str">
            <v>Field_Serv_Katy_Contract</v>
          </cell>
          <cell r="F7401" t="str">
            <v>530314     Well Drilling &amp; Workover Services</v>
          </cell>
          <cell r="G7401">
            <v>435</v>
          </cell>
        </row>
        <row r="7402">
          <cell r="D7402" t="str">
            <v>530315</v>
          </cell>
          <cell r="E7402" t="str">
            <v>Field_Serv_Katy_Contract</v>
          </cell>
          <cell r="F7402" t="str">
            <v>530315     Well Wireline Trunk Services</v>
          </cell>
          <cell r="G7402">
            <v>435</v>
          </cell>
        </row>
        <row r="7404">
          <cell r="D7404" t="str">
            <v>530319</v>
          </cell>
          <cell r="E7404" t="str">
            <v>Field_Serv_Katy_Contract</v>
          </cell>
          <cell r="F7404" t="str">
            <v>530319     Well Services - Other</v>
          </cell>
          <cell r="G7404">
            <v>435</v>
          </cell>
        </row>
        <row r="7405">
          <cell r="D7405" t="str">
            <v>530320</v>
          </cell>
          <cell r="E7405" t="str">
            <v>Field_Serv_Katy_Contract</v>
          </cell>
          <cell r="F7405" t="str">
            <v>530320     Rig Mobilization Services</v>
          </cell>
          <cell r="G7405">
            <v>435</v>
          </cell>
        </row>
        <row r="7406">
          <cell r="D7406" t="str">
            <v>530321</v>
          </cell>
          <cell r="E7406" t="str">
            <v>Field_Serv_Katy_Contract</v>
          </cell>
          <cell r="F7406" t="str">
            <v>530321     Daily Rig Operations Services</v>
          </cell>
          <cell r="G7406">
            <v>435</v>
          </cell>
        </row>
        <row r="7412">
          <cell r="D7412" t="str">
            <v>530041</v>
          </cell>
          <cell r="E7412" t="str">
            <v>Vacuum_Truck</v>
          </cell>
          <cell r="F7412" t="str">
            <v>530041     Vacuum Truck</v>
          </cell>
          <cell r="G7412">
            <v>436</v>
          </cell>
        </row>
        <row r="7417">
          <cell r="D7417" t="str">
            <v>530330</v>
          </cell>
          <cell r="E7417" t="str">
            <v>Well_Location</v>
          </cell>
          <cell r="F7417" t="str">
            <v>530330     Well Location - Post-job Survey</v>
          </cell>
          <cell r="G7417">
            <v>437</v>
          </cell>
        </row>
        <row r="7418">
          <cell r="D7418" t="str">
            <v>530331</v>
          </cell>
          <cell r="E7418" t="str">
            <v>Well_Location</v>
          </cell>
          <cell r="F7418" t="str">
            <v>530331     Well Location - Pre-job Survey</v>
          </cell>
          <cell r="G7418">
            <v>437</v>
          </cell>
        </row>
        <row r="7419">
          <cell r="D7419" t="str">
            <v>530332</v>
          </cell>
          <cell r="E7419" t="str">
            <v>Well_Location</v>
          </cell>
          <cell r="F7419" t="str">
            <v>530332     Well Location - Site Build &amp; Maintain</v>
          </cell>
          <cell r="G7419">
            <v>437</v>
          </cell>
        </row>
        <row r="7424">
          <cell r="D7424" t="str">
            <v>530340</v>
          </cell>
          <cell r="E7424" t="str">
            <v>Well_Completion</v>
          </cell>
          <cell r="F7424" t="str">
            <v>530340     Well Completion Services-Packers</v>
          </cell>
          <cell r="G7424">
            <v>438</v>
          </cell>
        </row>
        <row r="7425">
          <cell r="D7425" t="str">
            <v>530341</v>
          </cell>
          <cell r="E7425" t="str">
            <v>Well_Completion</v>
          </cell>
          <cell r="F7425" t="str">
            <v>530341     Well Completion Services-Perforating Ser</v>
          </cell>
          <cell r="G7425">
            <v>438</v>
          </cell>
        </row>
        <row r="7426">
          <cell r="D7426" t="str">
            <v>530342</v>
          </cell>
          <cell r="E7426" t="str">
            <v>Well_Completion</v>
          </cell>
          <cell r="F7426" t="str">
            <v>530342     Well Completion Services-Completion Flui</v>
          </cell>
          <cell r="G7426">
            <v>438</v>
          </cell>
        </row>
        <row r="7427">
          <cell r="D7427" t="str">
            <v>530343</v>
          </cell>
          <cell r="E7427" t="str">
            <v>Well_Completion</v>
          </cell>
          <cell r="F7427" t="str">
            <v>530343     Well Completion Services-Fracturing Mate</v>
          </cell>
          <cell r="G7427">
            <v>438</v>
          </cell>
        </row>
        <row r="7432">
          <cell r="D7432" t="str">
            <v>530351</v>
          </cell>
          <cell r="E7432" t="str">
            <v>Well_Services_Inspection</v>
          </cell>
          <cell r="F7432" t="str">
            <v>530351     Well Services-Inspections - BHA</v>
          </cell>
          <cell r="G7432">
            <v>439</v>
          </cell>
        </row>
        <row r="7433">
          <cell r="D7433" t="str">
            <v>530352</v>
          </cell>
          <cell r="E7433" t="str">
            <v>Well_Services_Inspection</v>
          </cell>
          <cell r="F7433" t="str">
            <v>530352     Well Services-Inspections - Casing</v>
          </cell>
          <cell r="G7433">
            <v>439</v>
          </cell>
        </row>
        <row r="7434">
          <cell r="D7434" t="str">
            <v>530353</v>
          </cell>
          <cell r="E7434" t="str">
            <v>Well_Services_Inspection</v>
          </cell>
          <cell r="F7434" t="str">
            <v>530353     Well Services-Inspections - Drill Pipe</v>
          </cell>
          <cell r="G7434">
            <v>439</v>
          </cell>
        </row>
        <row r="7439">
          <cell r="D7439" t="str">
            <v>530354</v>
          </cell>
          <cell r="E7439" t="str">
            <v>Well_Services_Mud</v>
          </cell>
          <cell r="F7439" t="str">
            <v>530354     Well Services-Mud - Closed Loop System /</v>
          </cell>
          <cell r="G7439">
            <v>440</v>
          </cell>
        </row>
        <row r="7440">
          <cell r="D7440" t="str">
            <v>530355</v>
          </cell>
          <cell r="E7440" t="str">
            <v>Well_Services_Mud</v>
          </cell>
          <cell r="F7440" t="str">
            <v>530355     Well Services-Mud - Personnel</v>
          </cell>
          <cell r="G7440">
            <v>440</v>
          </cell>
        </row>
        <row r="7441">
          <cell r="D7441" t="str">
            <v>530356</v>
          </cell>
          <cell r="E7441" t="str">
            <v>Well_Services_Mud</v>
          </cell>
          <cell r="F7441" t="str">
            <v>530356     Well Services-Mud - Products</v>
          </cell>
          <cell r="G7441">
            <v>440</v>
          </cell>
        </row>
        <row r="7446">
          <cell r="D7446" t="str">
            <v>530357</v>
          </cell>
          <cell r="E7446" t="str">
            <v>Well_Services_Other</v>
          </cell>
          <cell r="F7446" t="str">
            <v>530357     Well Services-Fishing Tools and Service</v>
          </cell>
          <cell r="G7446">
            <v>441</v>
          </cell>
        </row>
        <row r="7447">
          <cell r="D7447" t="str">
            <v>530358</v>
          </cell>
          <cell r="E7447" t="str">
            <v>Well_Services_Other</v>
          </cell>
          <cell r="F7447" t="str">
            <v>530358     Well Services-Directional - Services</v>
          </cell>
          <cell r="G7447">
            <v>441</v>
          </cell>
        </row>
        <row r="7448">
          <cell r="D7448" t="str">
            <v>530359</v>
          </cell>
          <cell r="E7448" t="str">
            <v>Well_Services_Other</v>
          </cell>
          <cell r="F7448" t="str">
            <v>530359     Well Services-Supervision - Wellsite</v>
          </cell>
          <cell r="G7448">
            <v>441</v>
          </cell>
        </row>
        <row r="7449">
          <cell r="D7449" t="str">
            <v>530360</v>
          </cell>
          <cell r="E7449" t="str">
            <v>Well_Services_Other</v>
          </cell>
          <cell r="F7449" t="str">
            <v>530360     Well Services-Wireline Logging Services</v>
          </cell>
          <cell r="G7449">
            <v>441</v>
          </cell>
        </row>
        <row r="7450">
          <cell r="D7450" t="str">
            <v>530361</v>
          </cell>
          <cell r="E7450" t="str">
            <v>Well_Services_Other</v>
          </cell>
          <cell r="F7450" t="str">
            <v>530361     Well Services-Cuttings Disposal Services</v>
          </cell>
          <cell r="G7450">
            <v>441</v>
          </cell>
        </row>
        <row r="7451">
          <cell r="D7451" t="str">
            <v>530362</v>
          </cell>
          <cell r="E7451" t="str">
            <v>Well_Services_Other</v>
          </cell>
          <cell r="F7451" t="str">
            <v>530362     Well Services-Restoration</v>
          </cell>
          <cell r="G7451">
            <v>441</v>
          </cell>
        </row>
        <row r="7452">
          <cell r="D7452" t="str">
            <v>530363</v>
          </cell>
          <cell r="E7452" t="str">
            <v>Well_Services_Other</v>
          </cell>
          <cell r="F7452" t="str">
            <v>530363     Well Services-Whipstocks</v>
          </cell>
          <cell r="G7452">
            <v>441</v>
          </cell>
        </row>
        <row r="7453">
          <cell r="D7453" t="str">
            <v>530364</v>
          </cell>
          <cell r="E7453" t="str">
            <v>Well_Services_Other</v>
          </cell>
          <cell r="F7453" t="str">
            <v>530364     Well Services-Casing Crews &amp; Equipment</v>
          </cell>
          <cell r="G7453">
            <v>441</v>
          </cell>
        </row>
        <row r="7458">
          <cell r="D7458" t="str">
            <v>530322</v>
          </cell>
          <cell r="E7458" t="str">
            <v>Daily_Rig_Operations_Srv</v>
          </cell>
          <cell r="F7458" t="str">
            <v>530322     Rig - Day Rate</v>
          </cell>
          <cell r="G7458">
            <v>442</v>
          </cell>
        </row>
        <row r="7459">
          <cell r="D7459" t="str">
            <v>530323</v>
          </cell>
          <cell r="E7459" t="str">
            <v>Daily_Rig_Operations_Srv</v>
          </cell>
          <cell r="F7459" t="str">
            <v>530323     Rig - Demobilization Services</v>
          </cell>
          <cell r="G7459">
            <v>442</v>
          </cell>
        </row>
        <row r="7463">
          <cell r="D7463" t="str">
            <v>530122</v>
          </cell>
          <cell r="E7463" t="str">
            <v>Safety_Services</v>
          </cell>
          <cell r="F7463" t="str">
            <v>530122     Safety Services</v>
          </cell>
          <cell r="G7463">
            <v>443</v>
          </cell>
        </row>
        <row r="7467">
          <cell r="D7467" t="str">
            <v>887615</v>
          </cell>
          <cell r="E7467" t="str">
            <v>Other_Contracts_&amp;_Svcs</v>
          </cell>
          <cell r="F7467" t="str">
            <v>887615     Plan Adj-Ext Contr</v>
          </cell>
          <cell r="G7467">
            <v>444</v>
          </cell>
        </row>
        <row r="7469">
          <cell r="D7469" t="str">
            <v>530060</v>
          </cell>
          <cell r="E7469" t="str">
            <v>Other_Contracts_&amp;_Svcs</v>
          </cell>
          <cell r="F7469" t="str">
            <v>530060     Employee Related Matters</v>
          </cell>
          <cell r="G7469">
            <v>444</v>
          </cell>
        </row>
        <row r="7471">
          <cell r="D7471" t="str">
            <v>530066</v>
          </cell>
          <cell r="E7471" t="str">
            <v>Other_Contracts_&amp;_Svcs</v>
          </cell>
          <cell r="F7471" t="str">
            <v>530066     Preconstruction Engineering Svcs - Elect</v>
          </cell>
          <cell r="G7471">
            <v>444</v>
          </cell>
        </row>
        <row r="7472">
          <cell r="D7472" t="str">
            <v>530067</v>
          </cell>
          <cell r="E7472" t="str">
            <v>Other_Contracts_&amp;_Svcs</v>
          </cell>
          <cell r="F7472" t="str">
            <v>530067     Preconstruction Engineering Svcs - Civil</v>
          </cell>
          <cell r="G7472">
            <v>444</v>
          </cell>
        </row>
        <row r="7474">
          <cell r="D7474" t="str">
            <v>530073</v>
          </cell>
          <cell r="E7474" t="str">
            <v>Other_Contracts_&amp;_Svcs</v>
          </cell>
          <cell r="F7474" t="str">
            <v>530073     Freight/Hauling Services</v>
          </cell>
          <cell r="G7474">
            <v>444</v>
          </cell>
        </row>
        <row r="7476">
          <cell r="D7476" t="str">
            <v>530080</v>
          </cell>
          <cell r="E7476" t="str">
            <v>Other_Contracts_&amp;_Svcs</v>
          </cell>
          <cell r="F7476" t="str">
            <v>530080     Intercompany Contracts &amp; Services</v>
          </cell>
          <cell r="G7476">
            <v>444</v>
          </cell>
        </row>
        <row r="7478">
          <cell r="D7478" t="str">
            <v>530090</v>
          </cell>
          <cell r="E7478" t="str">
            <v>Other_Contracts_&amp;_Svcs</v>
          </cell>
          <cell r="F7478" t="str">
            <v>530090     Janitorial Services</v>
          </cell>
          <cell r="G7478">
            <v>444</v>
          </cell>
        </row>
        <row r="7479">
          <cell r="D7479" t="str">
            <v>530092</v>
          </cell>
          <cell r="E7479" t="str">
            <v>Other_Contracts_&amp;_Svcs</v>
          </cell>
          <cell r="F7479" t="str">
            <v>530092     Legal - Land Related</v>
          </cell>
          <cell r="G7479">
            <v>444</v>
          </cell>
        </row>
        <row r="7480">
          <cell r="D7480" t="str">
            <v>530093</v>
          </cell>
          <cell r="E7480" t="str">
            <v>Other_Contracts_&amp;_Svcs</v>
          </cell>
          <cell r="F7480" t="str">
            <v>530093     Legal - Interconnects</v>
          </cell>
          <cell r="G7480">
            <v>444</v>
          </cell>
        </row>
        <row r="7482">
          <cell r="D7482" t="str">
            <v>530097</v>
          </cell>
          <cell r="E7482" t="str">
            <v>Other_Contracts_&amp;_Svcs</v>
          </cell>
          <cell r="F7482" t="str">
            <v>530097     Legal - Permits</v>
          </cell>
          <cell r="G7482">
            <v>444</v>
          </cell>
        </row>
        <row r="7483">
          <cell r="D7483" t="str">
            <v>530098</v>
          </cell>
          <cell r="E7483" t="str">
            <v>Other_Contracts_&amp;_Svcs</v>
          </cell>
          <cell r="F7483" t="str">
            <v>530098     Legal - Power Purchase Agreeements</v>
          </cell>
          <cell r="G7483">
            <v>444</v>
          </cell>
        </row>
        <row r="7484">
          <cell r="D7484" t="str">
            <v>530099</v>
          </cell>
          <cell r="E7484" t="str">
            <v>Other_Contracts_&amp;_Svcs</v>
          </cell>
          <cell r="F7484" t="str">
            <v>530099     Legal - Turbine Purchase Negotiations</v>
          </cell>
          <cell r="G7484">
            <v>444</v>
          </cell>
        </row>
        <row r="7485">
          <cell r="D7485" t="str">
            <v>530006</v>
          </cell>
          <cell r="E7485" t="str">
            <v>Other_Contracts_&amp;_Svcs</v>
          </cell>
          <cell r="F7485" t="str">
            <v>530006     Bus, Dev., Strategy &amp; Org. Design Consul</v>
          </cell>
          <cell r="G7485">
            <v>444</v>
          </cell>
        </row>
        <row r="7487">
          <cell r="D7487" t="str">
            <v>530010</v>
          </cell>
          <cell r="E7487" t="str">
            <v>Other_Contracts_&amp;_Svcs</v>
          </cell>
          <cell r="F7487" t="str">
            <v>530010     Actuarial Services</v>
          </cell>
          <cell r="G7487">
            <v>444</v>
          </cell>
        </row>
        <row r="7488">
          <cell r="D7488" t="str">
            <v>530015</v>
          </cell>
          <cell r="E7488" t="str">
            <v>Other_Contracts_&amp;_Svcs</v>
          </cell>
          <cell r="F7488" t="str">
            <v>530015     Administrative Services</v>
          </cell>
          <cell r="G7488">
            <v>444</v>
          </cell>
        </row>
        <row r="7489">
          <cell r="D7489" t="str">
            <v>530023</v>
          </cell>
          <cell r="E7489" t="str">
            <v>Other_Contracts_&amp;_Svcs</v>
          </cell>
          <cell r="F7489" t="str">
            <v>530023     Analytical Services</v>
          </cell>
          <cell r="G7489">
            <v>444</v>
          </cell>
        </row>
        <row r="7491">
          <cell r="D7491" t="str">
            <v>530025</v>
          </cell>
          <cell r="E7491" t="str">
            <v>Other_Contracts_&amp;_Svcs</v>
          </cell>
          <cell r="F7491" t="str">
            <v>530025     Bank/Financial Institution Services</v>
          </cell>
          <cell r="G7491">
            <v>444</v>
          </cell>
        </row>
        <row r="7492">
          <cell r="D7492" t="str">
            <v>530030</v>
          </cell>
          <cell r="E7492" t="str">
            <v>Other_Contracts_&amp;_Svcs</v>
          </cell>
          <cell r="F7492" t="str">
            <v>530030     Building/Facility Services</v>
          </cell>
          <cell r="G7492">
            <v>444</v>
          </cell>
        </row>
        <row r="7493">
          <cell r="D7493" t="str">
            <v>530031</v>
          </cell>
          <cell r="E7493" t="str">
            <v>Other_Contracts_&amp;_Svcs</v>
          </cell>
          <cell r="F7493" t="str">
            <v>530031     Printing/Imaging Services</v>
          </cell>
          <cell r="G7493">
            <v>444</v>
          </cell>
        </row>
        <row r="7494">
          <cell r="D7494" t="str">
            <v>530032</v>
          </cell>
          <cell r="E7494" t="str">
            <v>Other_Contracts_&amp;_Svcs</v>
          </cell>
          <cell r="F7494" t="str">
            <v>530032     Customer Bill Printing/Processing Servic</v>
          </cell>
          <cell r="G7494">
            <v>444</v>
          </cell>
        </row>
        <row r="7495">
          <cell r="D7495" t="str">
            <v>530035</v>
          </cell>
          <cell r="E7495" t="str">
            <v>Other_Contracts_&amp;_Svcs</v>
          </cell>
          <cell r="F7495" t="str">
            <v>530035     Catering Services-Non Employees</v>
          </cell>
          <cell r="G7495">
            <v>444</v>
          </cell>
        </row>
        <row r="7497">
          <cell r="D7497" t="str">
            <v>530105</v>
          </cell>
          <cell r="E7497" t="str">
            <v>Other_Contracts_&amp;_Svcs</v>
          </cell>
          <cell r="F7497" t="str">
            <v>530105     Mining Services</v>
          </cell>
          <cell r="G7497">
            <v>444</v>
          </cell>
        </row>
        <row r="7499">
          <cell r="D7499" t="str">
            <v>530111</v>
          </cell>
          <cell r="E7499" t="str">
            <v>Other_Contracts_&amp;_Svcs</v>
          </cell>
          <cell r="F7499" t="str">
            <v>530111     Moving/Relocation Services-Facilities</v>
          </cell>
          <cell r="G7499">
            <v>444</v>
          </cell>
        </row>
        <row r="7500">
          <cell r="D7500" t="str">
            <v>530112</v>
          </cell>
          <cell r="E7500" t="str">
            <v>Other_Contracts_&amp;_Svcs</v>
          </cell>
          <cell r="F7500" t="str">
            <v>530112     Office/Clerical Services</v>
          </cell>
          <cell r="G7500">
            <v>444</v>
          </cell>
        </row>
        <row r="7502">
          <cell r="D7502" t="str">
            <v>530119</v>
          </cell>
          <cell r="E7502" t="str">
            <v>Other_Contracts_&amp;_Svcs</v>
          </cell>
          <cell r="F7502" t="str">
            <v>530119     Policy Support Services</v>
          </cell>
          <cell r="G7502">
            <v>444</v>
          </cell>
        </row>
        <row r="7503">
          <cell r="D7503" t="str">
            <v>530120</v>
          </cell>
          <cell r="E7503" t="str">
            <v>Other_Contracts_&amp;_Svcs</v>
          </cell>
          <cell r="F7503" t="str">
            <v>530120     Postal/Delivery/Courier Services</v>
          </cell>
          <cell r="G7503">
            <v>444</v>
          </cell>
        </row>
        <row r="7505">
          <cell r="D7505" t="str">
            <v>530125</v>
          </cell>
          <cell r="E7505" t="str">
            <v>Other_Contracts_&amp;_Svcs</v>
          </cell>
          <cell r="F7505" t="str">
            <v>530125     Security Services</v>
          </cell>
          <cell r="G7505">
            <v>444</v>
          </cell>
        </row>
        <row r="7506">
          <cell r="D7506" t="str">
            <v>530130</v>
          </cell>
          <cell r="E7506" t="str">
            <v>Other_Contracts_&amp;_Svcs</v>
          </cell>
          <cell r="F7506" t="str">
            <v>530130     Storage Services</v>
          </cell>
          <cell r="G7506">
            <v>444</v>
          </cell>
        </row>
        <row r="7507">
          <cell r="D7507" t="str">
            <v>530131</v>
          </cell>
          <cell r="E7507" t="str">
            <v>Other_Contracts_&amp;_Svcs</v>
          </cell>
          <cell r="F7507" t="str">
            <v>530131     Surveying Services</v>
          </cell>
          <cell r="G7507">
            <v>444</v>
          </cell>
        </row>
        <row r="7508">
          <cell r="D7508" t="str">
            <v>530132</v>
          </cell>
          <cell r="E7508" t="str">
            <v>Other_Contracts_&amp;_Svcs</v>
          </cell>
          <cell r="F7508" t="str">
            <v>530132     Telecommunication Services</v>
          </cell>
          <cell r="G7508">
            <v>444</v>
          </cell>
        </row>
        <row r="7509">
          <cell r="D7509" t="str">
            <v>530135</v>
          </cell>
          <cell r="E7509" t="str">
            <v>Other_Contracts_&amp;_Svcs</v>
          </cell>
          <cell r="F7509" t="str">
            <v>530135     Temporary Services-Other</v>
          </cell>
          <cell r="G7509">
            <v>444</v>
          </cell>
        </row>
        <row r="7510">
          <cell r="D7510" t="str">
            <v>530140</v>
          </cell>
          <cell r="E7510" t="str">
            <v>Other_Contracts_&amp;_Svcs</v>
          </cell>
          <cell r="F7510" t="str">
            <v>530140     Training/Education Services</v>
          </cell>
          <cell r="G7510">
            <v>444</v>
          </cell>
        </row>
        <row r="7511">
          <cell r="D7511" t="str">
            <v>530142</v>
          </cell>
          <cell r="E7511" t="str">
            <v>Other_Contracts_&amp;_Svcs</v>
          </cell>
          <cell r="F7511" t="str">
            <v>530142     Vehicles - External Services</v>
          </cell>
          <cell r="G7511">
            <v>444</v>
          </cell>
        </row>
        <row r="7512">
          <cell r="D7512" t="str">
            <v>530145</v>
          </cell>
          <cell r="E7512" t="str">
            <v>Other_Contracts_&amp;_Svcs</v>
          </cell>
          <cell r="F7512" t="str">
            <v>530145     Veterinarian Services</v>
          </cell>
          <cell r="G7512">
            <v>444</v>
          </cell>
        </row>
        <row r="7514">
          <cell r="D7514" t="str">
            <v>530160</v>
          </cell>
          <cell r="E7514" t="str">
            <v>Other_Contracts_&amp;_Svcs</v>
          </cell>
          <cell r="F7514" t="str">
            <v>530160     Vegetation Mgmt - Non Program</v>
          </cell>
          <cell r="G7514">
            <v>444</v>
          </cell>
        </row>
        <row r="7515">
          <cell r="D7515" t="str">
            <v>530185</v>
          </cell>
          <cell r="E7515" t="str">
            <v>Other_Contracts_&amp;_Svcs</v>
          </cell>
          <cell r="F7515" t="str">
            <v>530185     Hardware &amp; Software Maint Agreements</v>
          </cell>
          <cell r="G7515">
            <v>444</v>
          </cell>
        </row>
        <row r="7516">
          <cell r="D7516" t="str">
            <v>530190</v>
          </cell>
          <cell r="E7516" t="str">
            <v>Other_Contracts_&amp;_Svcs</v>
          </cell>
          <cell r="F7516" t="str">
            <v>530190     Miscellaneous Contracts &amp; Services</v>
          </cell>
          <cell r="G7516">
            <v>444</v>
          </cell>
        </row>
        <row r="7517">
          <cell r="D7517" t="str">
            <v>530195</v>
          </cell>
          <cell r="E7517" t="str">
            <v>Other_Contracts_&amp;_Svcs</v>
          </cell>
          <cell r="F7517" t="str">
            <v>530195     Miscellaneous Contracts&amp;Svcs-Dependent</v>
          </cell>
          <cell r="G7517">
            <v>444</v>
          </cell>
        </row>
        <row r="7519">
          <cell r="D7519" t="str">
            <v>690035</v>
          </cell>
          <cell r="E7519" t="str">
            <v>Other_Contracts_&amp;_Svcs</v>
          </cell>
          <cell r="F7519" t="str">
            <v>690035     Distribution Facilities Rent Assessment</v>
          </cell>
          <cell r="G7519">
            <v>444</v>
          </cell>
        </row>
        <row r="7520">
          <cell r="D7520" t="str">
            <v>690036</v>
          </cell>
          <cell r="E7520" t="str">
            <v>Other_Contracts_&amp;_Svcs</v>
          </cell>
          <cell r="F7520" t="str">
            <v>690036     Distribution Facilities Maint Assessment</v>
          </cell>
          <cell r="G7520">
            <v>444</v>
          </cell>
        </row>
        <row r="7521">
          <cell r="D7521" t="str">
            <v>530016</v>
          </cell>
          <cell r="E7521" t="str">
            <v>Other_Contracts_&amp;_Svcs</v>
          </cell>
          <cell r="F7521" t="str">
            <v>530016     Safety Advertising Services</v>
          </cell>
          <cell r="G7521">
            <v>444</v>
          </cell>
        </row>
        <row r="7522">
          <cell r="D7522" t="str">
            <v>530022</v>
          </cell>
          <cell r="E7522" t="str">
            <v>Other_Contracts_&amp;_Svcs</v>
          </cell>
          <cell r="F7522" t="str">
            <v>530022     Informational Advertising Services</v>
          </cell>
          <cell r="G7522">
            <v>444</v>
          </cell>
        </row>
        <row r="7523">
          <cell r="D7523" t="str">
            <v>530037</v>
          </cell>
          <cell r="E7523" t="str">
            <v>Other_Contracts_&amp;_Svcs</v>
          </cell>
          <cell r="F7523" t="str">
            <v>530037     Cementing Services</v>
          </cell>
          <cell r="G7523">
            <v>444</v>
          </cell>
        </row>
        <row r="7524">
          <cell r="D7524" t="str">
            <v>530059</v>
          </cell>
          <cell r="E7524" t="str">
            <v>Other_Contracts_&amp;_Svcs</v>
          </cell>
          <cell r="F7524" t="str">
            <v>530059     Electrical Services</v>
          </cell>
          <cell r="G7524">
            <v>444</v>
          </cell>
        </row>
        <row r="7525">
          <cell r="D7525" t="str">
            <v>530148</v>
          </cell>
          <cell r="E7525" t="str">
            <v>Other_Contracts_&amp;_Svcs</v>
          </cell>
          <cell r="F7525" t="str">
            <v>530148     Welding Services</v>
          </cell>
          <cell r="G7525">
            <v>444</v>
          </cell>
        </row>
        <row r="7527">
          <cell r="D7527" t="str">
            <v>530200</v>
          </cell>
          <cell r="E7527" t="str">
            <v>Other_Contracts_&amp;_Svcs</v>
          </cell>
          <cell r="F7527" t="str">
            <v>530200     AS/400 SUPPLIES</v>
          </cell>
          <cell r="G7527">
            <v>444</v>
          </cell>
        </row>
        <row r="7528">
          <cell r="D7528" t="str">
            <v>530201</v>
          </cell>
          <cell r="E7528" t="str">
            <v>Other_Contracts_&amp;_Svcs</v>
          </cell>
          <cell r="F7528" t="str">
            <v>530201     AS/400 MAINTENANCE</v>
          </cell>
          <cell r="G7528">
            <v>444</v>
          </cell>
        </row>
        <row r="7529">
          <cell r="D7529" t="str">
            <v>530202</v>
          </cell>
          <cell r="E7529" t="str">
            <v>Other_Contracts_&amp;_Svcs</v>
          </cell>
          <cell r="F7529" t="str">
            <v>530202     AS/400 SOFTWARE</v>
          </cell>
          <cell r="G7529">
            <v>444</v>
          </cell>
        </row>
        <row r="7530">
          <cell r="D7530" t="str">
            <v>530203</v>
          </cell>
          <cell r="E7530" t="str">
            <v>Other_Contracts_&amp;_Svcs</v>
          </cell>
          <cell r="F7530" t="str">
            <v>530203     AS/400 HARDWARE</v>
          </cell>
          <cell r="G7530">
            <v>444</v>
          </cell>
        </row>
        <row r="7531">
          <cell r="D7531" t="str">
            <v>530204</v>
          </cell>
          <cell r="E7531" t="str">
            <v>Other_Contracts_&amp;_Svcs</v>
          </cell>
          <cell r="F7531" t="str">
            <v>530204     PC MAINTENANCE</v>
          </cell>
          <cell r="G7531">
            <v>444</v>
          </cell>
        </row>
        <row r="7532">
          <cell r="D7532" t="str">
            <v>530205</v>
          </cell>
          <cell r="E7532" t="str">
            <v>Other_Contracts_&amp;_Svcs</v>
          </cell>
          <cell r="F7532" t="str">
            <v>530205     PC SUPPLIES</v>
          </cell>
          <cell r="G7532">
            <v>444</v>
          </cell>
        </row>
        <row r="7533">
          <cell r="D7533" t="str">
            <v>530206</v>
          </cell>
          <cell r="E7533" t="str">
            <v>Other_Contracts_&amp;_Svcs</v>
          </cell>
          <cell r="F7533" t="str">
            <v>530206     PC SOFTWARE</v>
          </cell>
          <cell r="G7533">
            <v>444</v>
          </cell>
        </row>
        <row r="7534">
          <cell r="D7534" t="str">
            <v>530207</v>
          </cell>
          <cell r="E7534" t="str">
            <v>Other_Contracts_&amp;_Svcs</v>
          </cell>
          <cell r="F7534" t="str">
            <v>530207     PC HARDWARE</v>
          </cell>
          <cell r="G7534">
            <v>444</v>
          </cell>
        </row>
        <row r="7535">
          <cell r="D7535" t="str">
            <v>530208</v>
          </cell>
          <cell r="E7535" t="str">
            <v>Other_Contracts_&amp;_Svcs</v>
          </cell>
          <cell r="F7535" t="str">
            <v>530208     INFORMATION TECHNOLOGY COSTS ALLOCATED</v>
          </cell>
          <cell r="G7535">
            <v>444</v>
          </cell>
        </row>
        <row r="7536">
          <cell r="D7536" t="str">
            <v>530209</v>
          </cell>
          <cell r="E7536" t="str">
            <v>Other_Contracts_&amp;_Svcs</v>
          </cell>
          <cell r="F7536" t="str">
            <v>530209     SOFTWARE COSTS CAPITALIZED</v>
          </cell>
          <cell r="G7536">
            <v>444</v>
          </cell>
        </row>
        <row r="7537">
          <cell r="D7537" t="str">
            <v>530210</v>
          </cell>
          <cell r="E7537" t="str">
            <v>Other_Contracts_&amp;_Svcs</v>
          </cell>
          <cell r="F7537" t="str">
            <v>530210     NETWORK SUPPLIES</v>
          </cell>
          <cell r="G7537">
            <v>444</v>
          </cell>
        </row>
        <row r="7538">
          <cell r="D7538" t="str">
            <v>530211</v>
          </cell>
          <cell r="E7538" t="str">
            <v>Other_Contracts_&amp;_Svcs</v>
          </cell>
          <cell r="F7538" t="str">
            <v>530211     NETWORK SOFTWARE</v>
          </cell>
          <cell r="G7538">
            <v>444</v>
          </cell>
        </row>
        <row r="7539">
          <cell r="D7539" t="str">
            <v>530212</v>
          </cell>
          <cell r="E7539" t="str">
            <v>Other_Contracts_&amp;_Svcs</v>
          </cell>
          <cell r="F7539" t="str">
            <v>530212     NETWORK HARDWARE</v>
          </cell>
          <cell r="G7539">
            <v>444</v>
          </cell>
        </row>
        <row r="7540">
          <cell r="D7540" t="str">
            <v>530213</v>
          </cell>
          <cell r="E7540" t="str">
            <v>Other_Contracts_&amp;_Svcs</v>
          </cell>
          <cell r="F7540" t="str">
            <v>530213     NETWORK MAINTENANCE</v>
          </cell>
          <cell r="G7540">
            <v>444</v>
          </cell>
        </row>
        <row r="7542">
          <cell r="D7542" t="str">
            <v>530230</v>
          </cell>
          <cell r="E7542" t="str">
            <v>Other_Contracts_&amp;_Svcs</v>
          </cell>
          <cell r="F7542" t="str">
            <v>530230     BUSINESS GIFTS</v>
          </cell>
          <cell r="G7542">
            <v>444</v>
          </cell>
        </row>
        <row r="7543">
          <cell r="D7543" t="str">
            <v>530231</v>
          </cell>
          <cell r="E7543" t="str">
            <v>Other_Contracts_&amp;_Svcs</v>
          </cell>
          <cell r="F7543" t="str">
            <v>530231     EMPLOYEE GIFTS</v>
          </cell>
          <cell r="G7543">
            <v>444</v>
          </cell>
        </row>
        <row r="7544">
          <cell r="D7544" t="str">
            <v>530232</v>
          </cell>
          <cell r="E7544" t="str">
            <v>Other_Contracts_&amp;_Svcs</v>
          </cell>
          <cell r="F7544" t="str">
            <v>530232     BUSINESS PROMOTION</v>
          </cell>
          <cell r="G7544">
            <v>444</v>
          </cell>
        </row>
        <row r="7545">
          <cell r="D7545" t="str">
            <v>530233</v>
          </cell>
          <cell r="E7545" t="str">
            <v>Other_Contracts_&amp;_Svcs</v>
          </cell>
          <cell r="F7545" t="str">
            <v>530233     PARTIES</v>
          </cell>
          <cell r="G7545">
            <v>444</v>
          </cell>
        </row>
        <row r="7546">
          <cell r="D7546" t="str">
            <v>530234</v>
          </cell>
          <cell r="E7546" t="str">
            <v>Other_Contracts_&amp;_Svcs</v>
          </cell>
          <cell r="F7546" t="str">
            <v>530234     BUSINESS OUTINGS</v>
          </cell>
          <cell r="G7546">
            <v>444</v>
          </cell>
        </row>
        <row r="7548">
          <cell r="D7548" t="str">
            <v>530240</v>
          </cell>
          <cell r="E7548" t="str">
            <v>Other_Contracts_&amp;_Svcs</v>
          </cell>
          <cell r="F7548" t="str">
            <v>530240     TRANSFER AGENT FEES</v>
          </cell>
          <cell r="G7548">
            <v>444</v>
          </cell>
        </row>
        <row r="7549">
          <cell r="D7549" t="str">
            <v>530241</v>
          </cell>
          <cell r="E7549" t="str">
            <v>Other_Contracts_&amp;_Svcs</v>
          </cell>
          <cell r="F7549" t="str">
            <v>530241     GEOLOGICAL FEES</v>
          </cell>
          <cell r="G7549">
            <v>444</v>
          </cell>
        </row>
        <row r="7550">
          <cell r="D7550" t="str">
            <v>530242</v>
          </cell>
          <cell r="E7550" t="str">
            <v>Other_Contracts_&amp;_Svcs</v>
          </cell>
          <cell r="F7550" t="str">
            <v>530242     DIRECTORS' FEES</v>
          </cell>
          <cell r="G7550">
            <v>444</v>
          </cell>
        </row>
        <row r="7552">
          <cell r="D7552" t="str">
            <v>530250</v>
          </cell>
          <cell r="E7552" t="str">
            <v>Other_Contracts_&amp;_Svcs</v>
          </cell>
          <cell r="F7552" t="str">
            <v>530250     ALLOCATED OVERHEAD</v>
          </cell>
          <cell r="G7552">
            <v>444</v>
          </cell>
        </row>
        <row r="7553">
          <cell r="D7553" t="str">
            <v>530251</v>
          </cell>
          <cell r="E7553" t="str">
            <v>Other_Contracts_&amp;_Svcs</v>
          </cell>
          <cell r="F7553" t="str">
            <v>530251     ALLOCATED COMPANY SUPPORT</v>
          </cell>
          <cell r="G7553">
            <v>444</v>
          </cell>
        </row>
        <row r="7554">
          <cell r="D7554" t="str">
            <v>530252</v>
          </cell>
          <cell r="E7554" t="str">
            <v>Other_Contracts_&amp;_Svcs</v>
          </cell>
          <cell r="F7554" t="str">
            <v>530252     ALLOCATED GAS CONTROL &amp; CONTRACT ADMIN</v>
          </cell>
          <cell r="G7554">
            <v>444</v>
          </cell>
        </row>
        <row r="7555">
          <cell r="D7555" t="str">
            <v>530253</v>
          </cell>
          <cell r="E7555" t="str">
            <v>Other_Contracts_&amp;_Svcs</v>
          </cell>
          <cell r="F7555" t="str">
            <v>530253     SERVICE AGREEMENT EXPENSE</v>
          </cell>
          <cell r="G7555">
            <v>444</v>
          </cell>
        </row>
        <row r="7556">
          <cell r="D7556" t="str">
            <v>530254</v>
          </cell>
          <cell r="E7556" t="str">
            <v>Other_Contracts_&amp;_Svcs</v>
          </cell>
          <cell r="F7556" t="str">
            <v>530254     SERVICE AGREEMENT ALLOCATION -AQUILA ENE</v>
          </cell>
          <cell r="G7556">
            <v>444</v>
          </cell>
        </row>
        <row r="7557">
          <cell r="D7557" t="str">
            <v>530260</v>
          </cell>
          <cell r="E7557" t="str">
            <v>Other_Contracts_&amp;_Svcs</v>
          </cell>
          <cell r="F7557" t="str">
            <v>530260     Transmission Studies - Nonreimbursable</v>
          </cell>
          <cell r="G7557">
            <v>444</v>
          </cell>
        </row>
        <row r="7558">
          <cell r="D7558" t="str">
            <v>530270</v>
          </cell>
          <cell r="E7558" t="str">
            <v>Other_Contracts_&amp;_Svcs</v>
          </cell>
          <cell r="F7558" t="str">
            <v>530270     Independent Wind Analysis</v>
          </cell>
          <cell r="G7558">
            <v>444</v>
          </cell>
        </row>
        <row r="7559">
          <cell r="D7559" t="str">
            <v>531130</v>
          </cell>
          <cell r="E7559" t="str">
            <v>Other_Contracts_&amp;_Svcs</v>
          </cell>
          <cell r="F7559" t="str">
            <v>531130     Compliance Testing</v>
          </cell>
          <cell r="G7559">
            <v>444</v>
          </cell>
        </row>
        <row r="7566">
          <cell r="D7566" t="str">
            <v>535000</v>
          </cell>
          <cell r="E7566" t="str">
            <v>Electricity</v>
          </cell>
          <cell r="F7566" t="str">
            <v>535000     Electricity</v>
          </cell>
          <cell r="G7566">
            <v>445</v>
          </cell>
        </row>
        <row r="7567">
          <cell r="D7567" t="str">
            <v>535002</v>
          </cell>
          <cell r="E7567" t="str">
            <v>Electricity</v>
          </cell>
          <cell r="F7567" t="str">
            <v>535002     Electricity (Fixed) Demand Charges</v>
          </cell>
          <cell r="G7567">
            <v>445</v>
          </cell>
        </row>
        <row r="7571">
          <cell r="D7571" t="str">
            <v>535004</v>
          </cell>
          <cell r="E7571" t="str">
            <v>Telephone_Internet</v>
          </cell>
          <cell r="F7571" t="str">
            <v>535004     Internet</v>
          </cell>
          <cell r="G7571">
            <v>446</v>
          </cell>
        </row>
        <row r="7572">
          <cell r="D7572" t="str">
            <v>535100</v>
          </cell>
          <cell r="E7572" t="str">
            <v>Telephone_Internet</v>
          </cell>
          <cell r="F7572" t="str">
            <v>535100     Telephone</v>
          </cell>
          <cell r="G7572">
            <v>446</v>
          </cell>
        </row>
        <row r="7574">
          <cell r="D7574" t="str">
            <v>535150</v>
          </cell>
          <cell r="E7574" t="str">
            <v>Telephone_Internet</v>
          </cell>
          <cell r="F7574" t="str">
            <v>535150     Telephone-AirPhone</v>
          </cell>
          <cell r="G7574">
            <v>446</v>
          </cell>
        </row>
        <row r="7575">
          <cell r="D7575" t="str">
            <v>535151</v>
          </cell>
          <cell r="E7575" t="str">
            <v>Telephone_Internet</v>
          </cell>
          <cell r="F7575" t="str">
            <v>535151     Telephone-Local Exchange</v>
          </cell>
          <cell r="G7575">
            <v>446</v>
          </cell>
        </row>
        <row r="7576">
          <cell r="D7576" t="str">
            <v>535152</v>
          </cell>
          <cell r="E7576" t="str">
            <v>Telephone_Internet</v>
          </cell>
          <cell r="F7576" t="str">
            <v>535152     Telephone-Tie Lines/OPX</v>
          </cell>
          <cell r="G7576">
            <v>446</v>
          </cell>
        </row>
        <row r="7577">
          <cell r="D7577" t="str">
            <v>535153</v>
          </cell>
          <cell r="E7577" t="str">
            <v>Telephone_Internet</v>
          </cell>
          <cell r="F7577" t="str">
            <v>535153     Telephone-Long Distance</v>
          </cell>
          <cell r="G7577">
            <v>446</v>
          </cell>
        </row>
        <row r="7578">
          <cell r="D7578" t="str">
            <v>535154</v>
          </cell>
          <cell r="E7578" t="str">
            <v>Telephone_Internet</v>
          </cell>
          <cell r="F7578" t="str">
            <v>535154     Telephone-Satellite</v>
          </cell>
          <cell r="G7578">
            <v>446</v>
          </cell>
        </row>
        <row r="7579">
          <cell r="D7579" t="str">
            <v>535155</v>
          </cell>
          <cell r="E7579" t="str">
            <v>Telephone_Internet</v>
          </cell>
          <cell r="F7579" t="str">
            <v>535155     Telecom-Dial-up/Remote Access</v>
          </cell>
          <cell r="G7579">
            <v>446</v>
          </cell>
        </row>
        <row r="7580">
          <cell r="D7580" t="str">
            <v>535156</v>
          </cell>
          <cell r="E7580" t="str">
            <v>Telephone_Internet</v>
          </cell>
          <cell r="F7580" t="str">
            <v>535156     Telecom-Backbone Data Network</v>
          </cell>
          <cell r="G7580">
            <v>446</v>
          </cell>
        </row>
        <row r="7581">
          <cell r="D7581" t="str">
            <v>535157</v>
          </cell>
          <cell r="E7581" t="str">
            <v>Telephone_Internet</v>
          </cell>
          <cell r="F7581" t="str">
            <v>535157     Telecom-Frame Relay Data Network</v>
          </cell>
          <cell r="G7581">
            <v>446</v>
          </cell>
        </row>
        <row r="7585">
          <cell r="D7585" t="str">
            <v>535225</v>
          </cell>
          <cell r="E7585" t="str">
            <v>Water</v>
          </cell>
          <cell r="F7585" t="str">
            <v>535225     Water</v>
          </cell>
          <cell r="G7585">
            <v>447</v>
          </cell>
        </row>
        <row r="7590">
          <cell r="D7590" t="str">
            <v>535006</v>
          </cell>
          <cell r="E7590" t="str">
            <v>Other_Utility</v>
          </cell>
          <cell r="F7590" t="str">
            <v>535006     Heating Gas</v>
          </cell>
          <cell r="G7590">
            <v>448</v>
          </cell>
        </row>
        <row r="7591">
          <cell r="D7591" t="str">
            <v>535007</v>
          </cell>
          <cell r="E7591" t="str">
            <v>Other_Utility</v>
          </cell>
          <cell r="F7591" t="str">
            <v>535007     Waste Disposal</v>
          </cell>
          <cell r="G7591">
            <v>448</v>
          </cell>
        </row>
        <row r="7593">
          <cell r="D7593" t="str">
            <v>535105</v>
          </cell>
          <cell r="E7593" t="str">
            <v>Other_Utility</v>
          </cell>
          <cell r="F7593" t="str">
            <v>535105     PHONE SYSTEM MAINTENANCE</v>
          </cell>
          <cell r="G7593">
            <v>448</v>
          </cell>
        </row>
        <row r="7594">
          <cell r="D7594" t="str">
            <v>535106</v>
          </cell>
          <cell r="E7594" t="str">
            <v>Other_Utility</v>
          </cell>
          <cell r="F7594" t="str">
            <v>535106     DATA COMMUNICATIONS</v>
          </cell>
          <cell r="G7594">
            <v>448</v>
          </cell>
        </row>
        <row r="7595">
          <cell r="D7595" t="str">
            <v>535107</v>
          </cell>
          <cell r="E7595" t="str">
            <v>Other_Utility</v>
          </cell>
          <cell r="F7595" t="str">
            <v>535107     OTHER COMMUNICATION COSTS</v>
          </cell>
          <cell r="G7595">
            <v>448</v>
          </cell>
        </row>
        <row r="7596">
          <cell r="D7596" t="str">
            <v>535110</v>
          </cell>
          <cell r="E7596" t="str">
            <v>Other_Utility</v>
          </cell>
          <cell r="F7596" t="str">
            <v>535110     Pagers</v>
          </cell>
          <cell r="G7596">
            <v>448</v>
          </cell>
        </row>
        <row r="7597">
          <cell r="D7597" t="str">
            <v>535120</v>
          </cell>
          <cell r="E7597" t="str">
            <v>Other_Utility</v>
          </cell>
          <cell r="F7597" t="str">
            <v>535120     Mobile Messaging</v>
          </cell>
          <cell r="G7597">
            <v>448</v>
          </cell>
        </row>
        <row r="7599">
          <cell r="D7599" t="str">
            <v>535160</v>
          </cell>
          <cell r="E7599" t="str">
            <v>Other_Utility</v>
          </cell>
          <cell r="F7599" t="str">
            <v>535160     Metering Equipment - Cell Phone</v>
          </cell>
          <cell r="G7599">
            <v>448</v>
          </cell>
        </row>
        <row r="7600">
          <cell r="D7600" t="str">
            <v>535200</v>
          </cell>
          <cell r="E7600" t="str">
            <v>Other_Utility</v>
          </cell>
          <cell r="F7600" t="str">
            <v>535200     Natural Gas</v>
          </cell>
          <cell r="G7600">
            <v>448</v>
          </cell>
        </row>
        <row r="7602">
          <cell r="D7602" t="str">
            <v>535226</v>
          </cell>
          <cell r="E7602" t="str">
            <v>Other_Utility</v>
          </cell>
          <cell r="F7602" t="str">
            <v>535226     Cooling Water from SSWTP</v>
          </cell>
          <cell r="G7602">
            <v>448</v>
          </cell>
        </row>
        <row r="7603">
          <cell r="D7603" t="str">
            <v>535227</v>
          </cell>
          <cell r="E7603" t="str">
            <v>Other_Utility</v>
          </cell>
          <cell r="F7603" t="str">
            <v>535227     Wastewater Discharge</v>
          </cell>
          <cell r="G7603">
            <v>448</v>
          </cell>
        </row>
        <row r="7604">
          <cell r="D7604" t="str">
            <v>535300</v>
          </cell>
          <cell r="E7604" t="str">
            <v>Other_Utility</v>
          </cell>
          <cell r="F7604" t="str">
            <v>535300     Other Utilities</v>
          </cell>
          <cell r="G7604">
            <v>448</v>
          </cell>
        </row>
        <row r="7605">
          <cell r="D7605" t="str">
            <v>535301</v>
          </cell>
          <cell r="E7605" t="str">
            <v>Other_Utility</v>
          </cell>
          <cell r="F7605" t="str">
            <v>535301     Waste Water Discharge</v>
          </cell>
          <cell r="G7605">
            <v>448</v>
          </cell>
        </row>
        <row r="7608">
          <cell r="D7608" t="str">
            <v>690037</v>
          </cell>
          <cell r="E7608" t="str">
            <v>Other_Utility</v>
          </cell>
          <cell r="F7608" t="str">
            <v>690037     Distribution Fac Utility Assessment</v>
          </cell>
          <cell r="G7608">
            <v>448</v>
          </cell>
        </row>
        <row r="7614">
          <cell r="D7614" t="str">
            <v>551000</v>
          </cell>
          <cell r="E7614" t="str">
            <v>Repairs_and_Maintenance</v>
          </cell>
          <cell r="F7614" t="str">
            <v>551000     Repairs &amp; Maintenance</v>
          </cell>
          <cell r="G7614">
            <v>449</v>
          </cell>
        </row>
        <row r="7617">
          <cell r="D7617" t="str">
            <v>551100</v>
          </cell>
          <cell r="E7617" t="str">
            <v>Repairs_and_Maintenance</v>
          </cell>
          <cell r="F7617" t="str">
            <v>551100     OTHER CONSUMABLE SUPPLIES/P-CARD OPERATI</v>
          </cell>
          <cell r="G7617">
            <v>449</v>
          </cell>
        </row>
        <row r="7618">
          <cell r="D7618" t="str">
            <v>551101</v>
          </cell>
          <cell r="E7618" t="str">
            <v>Repairs_and_Maintenance</v>
          </cell>
          <cell r="F7618" t="str">
            <v>551101     SAFETY SUPPLIES</v>
          </cell>
          <cell r="G7618">
            <v>449</v>
          </cell>
        </row>
        <row r="7619">
          <cell r="D7619" t="str">
            <v>551103</v>
          </cell>
          <cell r="E7619" t="str">
            <v>Repairs_and_Maintenance</v>
          </cell>
          <cell r="F7619" t="str">
            <v>551103     FIELD OFFICE BUILDING REPAIRS AND YARD M</v>
          </cell>
          <cell r="G7619">
            <v>449</v>
          </cell>
        </row>
        <row r="7620">
          <cell r="D7620" t="str">
            <v>551106</v>
          </cell>
          <cell r="E7620" t="str">
            <v>Repairs_and_Maintenance</v>
          </cell>
          <cell r="F7620" t="str">
            <v>551106     OUTSIDE TRUCKING SERVICES-WATER</v>
          </cell>
          <cell r="G7620">
            <v>449</v>
          </cell>
        </row>
        <row r="7621">
          <cell r="D7621" t="str">
            <v>551107</v>
          </cell>
          <cell r="E7621" t="str">
            <v>Repairs_and_Maintenance</v>
          </cell>
          <cell r="F7621" t="str">
            <v>551107     EQUIPMENT REPAIR-MATERIAL &amp; LABOR</v>
          </cell>
          <cell r="G7621">
            <v>449</v>
          </cell>
        </row>
        <row r="7623">
          <cell r="D7623" t="str">
            <v>552100</v>
          </cell>
          <cell r="E7623" t="str">
            <v>Repairs_and_Maintenance</v>
          </cell>
          <cell r="F7623" t="str">
            <v>552100     TELEMETRY EQUIP MAINTENANCE, REPAIRS-LAB</v>
          </cell>
          <cell r="G7623">
            <v>449</v>
          </cell>
        </row>
        <row r="7624">
          <cell r="D7624" t="str">
            <v>552101</v>
          </cell>
          <cell r="E7624" t="str">
            <v>Repairs_and_Maintenance</v>
          </cell>
          <cell r="F7624" t="str">
            <v>552101     TWO-WAY RADIO EQUIP MAINTENANCE, REPAIRS</v>
          </cell>
          <cell r="G7624">
            <v>449</v>
          </cell>
        </row>
        <row r="7625">
          <cell r="D7625" t="str">
            <v>552102</v>
          </cell>
          <cell r="E7625" t="str">
            <v>Repairs_and_Maintenance</v>
          </cell>
          <cell r="F7625" t="str">
            <v>552102     RADIO TOWERS EQUIPMENT MAINTENANCE, REPA</v>
          </cell>
          <cell r="G7625">
            <v>449</v>
          </cell>
        </row>
        <row r="7626">
          <cell r="D7626" t="str">
            <v>552103</v>
          </cell>
          <cell r="E7626" t="str">
            <v>Repairs_and_Maintenance</v>
          </cell>
          <cell r="F7626" t="str">
            <v>552103     TELEPHONES EQUIPMENT MAINTENANCE, REPAIR</v>
          </cell>
          <cell r="G7626">
            <v>449</v>
          </cell>
        </row>
        <row r="7627">
          <cell r="D7627" t="str">
            <v>552104</v>
          </cell>
          <cell r="E7627" t="str">
            <v>Repairs_and_Maintenance</v>
          </cell>
          <cell r="F7627" t="str">
            <v>552104     COMPRESSOR STATIONS LIGHTS EQUIP MAINT,</v>
          </cell>
          <cell r="G7627">
            <v>449</v>
          </cell>
        </row>
        <row r="7628">
          <cell r="D7628" t="str">
            <v>552105</v>
          </cell>
          <cell r="E7628" t="str">
            <v>Repairs_and_Maintenance</v>
          </cell>
          <cell r="F7628" t="str">
            <v>552105     TOWER RENTAL</v>
          </cell>
          <cell r="G7628">
            <v>449</v>
          </cell>
        </row>
        <row r="7629">
          <cell r="D7629" t="str">
            <v>552106</v>
          </cell>
          <cell r="E7629" t="str">
            <v>Repairs_and_Maintenance</v>
          </cell>
          <cell r="F7629" t="str">
            <v>552106     TELEMETRY EQUIP MAINTENANCE -CONSUMABLE</v>
          </cell>
          <cell r="G7629">
            <v>449</v>
          </cell>
        </row>
        <row r="7630">
          <cell r="D7630" t="str">
            <v>552107</v>
          </cell>
          <cell r="E7630" t="str">
            <v>Repairs_and_Maintenance</v>
          </cell>
          <cell r="F7630" t="str">
            <v>552107     TELEMETRY EQUIP MAINTENANCE-EXPENSE AFE'</v>
          </cell>
          <cell r="G7630">
            <v>449</v>
          </cell>
        </row>
        <row r="7631">
          <cell r="D7631" t="str">
            <v>552120</v>
          </cell>
          <cell r="E7631" t="str">
            <v>Repairs_and_Maintenance</v>
          </cell>
          <cell r="F7631" t="str">
            <v>552120     DEHYDRATOR/EQUIP-MAINTENANCE &amp; REPAIRS-L</v>
          </cell>
          <cell r="G7631">
            <v>449</v>
          </cell>
        </row>
        <row r="7632">
          <cell r="D7632" t="str">
            <v>552121</v>
          </cell>
          <cell r="E7632" t="str">
            <v>Repairs_and_Maintenance</v>
          </cell>
          <cell r="F7632" t="str">
            <v>552121     DEHYDRATOR/EQUIP-MAINTENANCE &amp; REPAIRS-M</v>
          </cell>
          <cell r="G7632">
            <v>449</v>
          </cell>
        </row>
        <row r="7633">
          <cell r="D7633" t="str">
            <v>552122</v>
          </cell>
          <cell r="E7633" t="str">
            <v>Repairs_and_Maintenance</v>
          </cell>
          <cell r="F7633" t="str">
            <v>552122     DEHYDRATOR/EQUIP-MAINTENANCE-CONSUMABLE</v>
          </cell>
          <cell r="G7633">
            <v>449</v>
          </cell>
        </row>
        <row r="7634">
          <cell r="D7634" t="str">
            <v>552123</v>
          </cell>
          <cell r="E7634" t="str">
            <v>Repairs_and_Maintenance</v>
          </cell>
          <cell r="F7634" t="str">
            <v>552123     DEHYDRATOR/EQUIP-MAINTENANCE-EXPENSE AFE</v>
          </cell>
          <cell r="G7634">
            <v>449</v>
          </cell>
        </row>
        <row r="7635">
          <cell r="D7635" t="str">
            <v>552130</v>
          </cell>
          <cell r="E7635" t="str">
            <v>Repairs_and_Maintenance</v>
          </cell>
          <cell r="F7635" t="str">
            <v>552130     FILTRATION</v>
          </cell>
          <cell r="G7635">
            <v>449</v>
          </cell>
        </row>
        <row r="7636">
          <cell r="D7636" t="str">
            <v>552131</v>
          </cell>
          <cell r="E7636" t="str">
            <v>Repairs_and_Maintenance</v>
          </cell>
          <cell r="F7636" t="str">
            <v>552131     INSTRUMENTATION</v>
          </cell>
          <cell r="G7636">
            <v>449</v>
          </cell>
        </row>
        <row r="7637">
          <cell r="D7637" t="str">
            <v>552132</v>
          </cell>
          <cell r="E7637" t="str">
            <v>Repairs_and_Maintenance</v>
          </cell>
          <cell r="F7637" t="str">
            <v>552132     WELLS EXP-CONTRACT LABOR</v>
          </cell>
          <cell r="G7637">
            <v>449</v>
          </cell>
        </row>
        <row r="7638">
          <cell r="D7638" t="str">
            <v>552133</v>
          </cell>
          <cell r="E7638" t="str">
            <v>Repairs_and_Maintenance</v>
          </cell>
          <cell r="F7638" t="str">
            <v>552133     WELLS EXP- MATERIALS</v>
          </cell>
          <cell r="G7638">
            <v>449</v>
          </cell>
        </row>
        <row r="7639">
          <cell r="D7639" t="str">
            <v>552134</v>
          </cell>
          <cell r="E7639" t="str">
            <v>Repairs_and_Maintenance</v>
          </cell>
          <cell r="F7639" t="str">
            <v>552134     WELLS EXP- CONSUMABLE SUPPLIES([P-CARD)</v>
          </cell>
          <cell r="G7639">
            <v>449</v>
          </cell>
        </row>
        <row r="7640">
          <cell r="D7640" t="str">
            <v>552135</v>
          </cell>
          <cell r="E7640" t="str">
            <v>Repairs_and_Maintenance</v>
          </cell>
          <cell r="F7640" t="str">
            <v>552135     UNDERGROUND STORAGE MAINTENANCEE</v>
          </cell>
          <cell r="G7640">
            <v>449</v>
          </cell>
        </row>
        <row r="7641">
          <cell r="D7641" t="str">
            <v>552140</v>
          </cell>
          <cell r="E7641" t="str">
            <v>Repairs_and_Maintenance</v>
          </cell>
          <cell r="F7641" t="str">
            <v>552140     COMPRESSOR LUBRICANTS/ANTIFREEZE</v>
          </cell>
          <cell r="G7641">
            <v>449</v>
          </cell>
        </row>
        <row r="7642">
          <cell r="D7642" t="str">
            <v>552141</v>
          </cell>
          <cell r="E7642" t="str">
            <v>Repairs_and_Maintenance</v>
          </cell>
          <cell r="F7642" t="str">
            <v>552141     COMPRESSOR MAINTENANCE &amp; REPAIRS-LABOR</v>
          </cell>
          <cell r="G7642">
            <v>449</v>
          </cell>
        </row>
        <row r="7643">
          <cell r="D7643" t="str">
            <v>552142</v>
          </cell>
          <cell r="E7643" t="str">
            <v>Repairs_and_Maintenance</v>
          </cell>
          <cell r="F7643" t="str">
            <v>552142     COMPRESSOR MAINTENANCE &amp; REPAIRS-MATERIA</v>
          </cell>
          <cell r="G7643">
            <v>449</v>
          </cell>
        </row>
        <row r="7644">
          <cell r="D7644" t="str">
            <v>552143</v>
          </cell>
          <cell r="E7644" t="str">
            <v>Repairs_and_Maintenance</v>
          </cell>
          <cell r="F7644" t="str">
            <v>552143     COMPRESSOR OVERHAULS-EXPENSE AFE'S</v>
          </cell>
          <cell r="G7644">
            <v>449</v>
          </cell>
        </row>
        <row r="7645">
          <cell r="D7645" t="str">
            <v>552150</v>
          </cell>
          <cell r="E7645" t="str">
            <v>Repairs_and_Maintenance</v>
          </cell>
          <cell r="F7645" t="str">
            <v>552150     PIPELINE MAINTENANCE &amp; REPAIRS-LABOR</v>
          </cell>
          <cell r="G7645">
            <v>449</v>
          </cell>
        </row>
        <row r="7646">
          <cell r="D7646" t="str">
            <v>552151</v>
          </cell>
          <cell r="E7646" t="str">
            <v>Repairs_and_Maintenance</v>
          </cell>
          <cell r="F7646" t="str">
            <v>552151     PIPELINE MAINTENANCE &amp; REPAIRS-MATERIALS</v>
          </cell>
          <cell r="G7646">
            <v>449</v>
          </cell>
        </row>
        <row r="7650">
          <cell r="D7650" t="str">
            <v>364000</v>
          </cell>
          <cell r="E7650" t="str">
            <v>Services_&amp;_Reimbursement</v>
          </cell>
          <cell r="F7650" t="str">
            <v>364000     PERCO Service Revenue</v>
          </cell>
          <cell r="G7650">
            <v>450</v>
          </cell>
        </row>
        <row r="7651">
          <cell r="D7651" t="str">
            <v>507900</v>
          </cell>
          <cell r="E7651" t="str">
            <v>Services_&amp;_Reimbursement</v>
          </cell>
          <cell r="F7651" t="str">
            <v>507900     Services Provided to Others - Revenue</v>
          </cell>
          <cell r="G7651">
            <v>450</v>
          </cell>
        </row>
        <row r="7652">
          <cell r="D7652" t="str">
            <v>545165</v>
          </cell>
          <cell r="E7652" t="str">
            <v>Services_&amp;_Reimbursement</v>
          </cell>
          <cell r="F7652" t="str">
            <v>545165     PERCO Cost Reimbursements</v>
          </cell>
          <cell r="G7652">
            <v>450</v>
          </cell>
        </row>
        <row r="7653">
          <cell r="D7653" t="str">
            <v>545166</v>
          </cell>
          <cell r="E7653" t="str">
            <v>Services_&amp;_Reimbursement</v>
          </cell>
          <cell r="F7653" t="str">
            <v>545166     Project Cost Transfer-NO SURCHARGES</v>
          </cell>
          <cell r="G7653">
            <v>450</v>
          </cell>
        </row>
        <row r="7654">
          <cell r="D7654" t="str">
            <v>545990</v>
          </cell>
          <cell r="E7654" t="str">
            <v>Services_&amp;_Reimbursement</v>
          </cell>
          <cell r="F7654" t="str">
            <v>545990     AuC Expensed</v>
          </cell>
          <cell r="G7654">
            <v>450</v>
          </cell>
        </row>
        <row r="7656">
          <cell r="D7656" t="str">
            <v>549080</v>
          </cell>
          <cell r="E7656" t="str">
            <v>Services_&amp;_Reimbursement</v>
          </cell>
          <cell r="F7656" t="str">
            <v>549080     Customer Accommondations-Transmission</v>
          </cell>
          <cell r="G7656">
            <v>450</v>
          </cell>
        </row>
        <row r="7657">
          <cell r="D7657" t="str">
            <v>549090</v>
          </cell>
          <cell r="E7657" t="str">
            <v>Services_&amp;_Reimbursement</v>
          </cell>
          <cell r="F7657" t="str">
            <v>549090     Customer Accommondations-Distribution</v>
          </cell>
          <cell r="G7657">
            <v>450</v>
          </cell>
        </row>
        <row r="7658">
          <cell r="D7658" t="str">
            <v>549150</v>
          </cell>
          <cell r="E7658" t="str">
            <v>Services_&amp;_Reimbursement</v>
          </cell>
          <cell r="F7658" t="str">
            <v>549150     CIAC-NonRefundable-Pending Clearing</v>
          </cell>
          <cell r="G7658">
            <v>450</v>
          </cell>
        </row>
        <row r="7659">
          <cell r="D7659" t="str">
            <v>549300</v>
          </cell>
          <cell r="E7659" t="str">
            <v>Services_&amp;_Reimbursement</v>
          </cell>
          <cell r="F7659" t="str">
            <v>549300     Reimbursements</v>
          </cell>
          <cell r="G7659">
            <v>450</v>
          </cell>
        </row>
        <row r="7660">
          <cell r="D7660" t="str">
            <v>549301</v>
          </cell>
          <cell r="E7660" t="str">
            <v>Services_&amp;_Reimbursement</v>
          </cell>
          <cell r="F7660" t="str">
            <v>549301     Reimbursements - Storm Related</v>
          </cell>
          <cell r="G7660">
            <v>450</v>
          </cell>
        </row>
        <row r="7661">
          <cell r="D7661" t="str">
            <v>549302</v>
          </cell>
          <cell r="E7661" t="str">
            <v>Services_&amp;_Reimbursement</v>
          </cell>
          <cell r="F7661" t="str">
            <v>549302     Reimb - Insurance (Injuries &amp; Damages)</v>
          </cell>
          <cell r="G7661">
            <v>450</v>
          </cell>
        </row>
        <row r="7662">
          <cell r="D7662" t="str">
            <v>701020</v>
          </cell>
          <cell r="E7662" t="str">
            <v>Services_&amp;_Reimbursement</v>
          </cell>
          <cell r="F7662" t="str">
            <v>701020     Cost of Goods Sold - Settled to Capital</v>
          </cell>
          <cell r="G7662">
            <v>450</v>
          </cell>
        </row>
        <row r="7663">
          <cell r="D7663" t="str">
            <v>701060</v>
          </cell>
          <cell r="E7663" t="str">
            <v>Services_&amp;_Reimbursement</v>
          </cell>
          <cell r="F7663" t="str">
            <v>701060     Other Service &amp; Support-Settled to Capit</v>
          </cell>
          <cell r="G7663">
            <v>450</v>
          </cell>
        </row>
        <row r="7668">
          <cell r="D7668" t="str">
            <v>505951</v>
          </cell>
          <cell r="E7668" t="str">
            <v>Repr_Maint_Services_COS</v>
          </cell>
          <cell r="F7668" t="str">
            <v>505951     Hunter IV Project Expenses</v>
          </cell>
          <cell r="G7668">
            <v>451</v>
          </cell>
        </row>
        <row r="7669">
          <cell r="D7669" t="str">
            <v>505952</v>
          </cell>
          <cell r="E7669" t="str">
            <v>Repr_Maint_Services_COS</v>
          </cell>
          <cell r="F7669" t="str">
            <v>505952     Reclamation UK GAAP</v>
          </cell>
          <cell r="G7669">
            <v>451</v>
          </cell>
        </row>
        <row r="7674">
          <cell r="D7674" t="str">
            <v>540000</v>
          </cell>
          <cell r="E7674" t="str">
            <v>Rent_&amp;_Leases</v>
          </cell>
          <cell r="F7674" t="str">
            <v>540000     Office Rent</v>
          </cell>
          <cell r="G7674">
            <v>452</v>
          </cell>
        </row>
        <row r="7675">
          <cell r="D7675" t="str">
            <v>540050</v>
          </cell>
          <cell r="E7675" t="str">
            <v>Rent_&amp;_Leases</v>
          </cell>
          <cell r="F7675" t="str">
            <v>540050     Rent Expense - Capital Leases</v>
          </cell>
          <cell r="G7675">
            <v>452</v>
          </cell>
        </row>
        <row r="7676">
          <cell r="D7676" t="str">
            <v>540100</v>
          </cell>
          <cell r="E7676" t="str">
            <v>Rent_&amp;_Leases</v>
          </cell>
          <cell r="F7676" t="str">
            <v>540100     Rent Expense Offset - Sublease Revenue</v>
          </cell>
          <cell r="G7676">
            <v>452</v>
          </cell>
        </row>
        <row r="7677">
          <cell r="D7677" t="str">
            <v>540150</v>
          </cell>
          <cell r="E7677" t="str">
            <v>Rent_&amp;_Leases</v>
          </cell>
          <cell r="F7677" t="str">
            <v>540150     Rent Expense Offset - Capital Lease Depr</v>
          </cell>
          <cell r="G7677">
            <v>452</v>
          </cell>
        </row>
        <row r="7678">
          <cell r="D7678" t="str">
            <v>540200</v>
          </cell>
          <cell r="E7678" t="str">
            <v>Rent_&amp;_Leases</v>
          </cell>
          <cell r="F7678" t="str">
            <v>540200     Rent Expense Offset - Capital Lease Inte</v>
          </cell>
          <cell r="G7678">
            <v>452</v>
          </cell>
        </row>
        <row r="7679">
          <cell r="D7679" t="str">
            <v>541000</v>
          </cell>
          <cell r="E7679" t="str">
            <v>Rent_&amp;_Leases</v>
          </cell>
          <cell r="F7679" t="str">
            <v>541000     Equipment Rent</v>
          </cell>
          <cell r="G7679">
            <v>452</v>
          </cell>
        </row>
        <row r="7680">
          <cell r="D7680" t="str">
            <v>541001</v>
          </cell>
          <cell r="E7680" t="str">
            <v>Rent_&amp;_Leases</v>
          </cell>
          <cell r="F7680" t="str">
            <v>541001     Pole Contact Rental Expense</v>
          </cell>
          <cell r="G7680">
            <v>452</v>
          </cell>
        </row>
        <row r="7681">
          <cell r="D7681" t="str">
            <v>541002</v>
          </cell>
          <cell r="E7681" t="str">
            <v>Rent_&amp;_Leases</v>
          </cell>
          <cell r="F7681" t="str">
            <v>541002     Rights of Way Expense</v>
          </cell>
          <cell r="G7681">
            <v>452</v>
          </cell>
        </row>
        <row r="7682">
          <cell r="D7682" t="str">
            <v>541003</v>
          </cell>
          <cell r="E7682" t="str">
            <v>Rent_&amp;_Leases</v>
          </cell>
          <cell r="F7682" t="str">
            <v>541003     Pole Contact Expense-Non-PPW Asset</v>
          </cell>
          <cell r="G7682">
            <v>452</v>
          </cell>
        </row>
        <row r="7683">
          <cell r="D7683" t="str">
            <v>541100</v>
          </cell>
          <cell r="E7683" t="str">
            <v>Rent_&amp;_Leases</v>
          </cell>
          <cell r="F7683" t="str">
            <v>541100     DELAY RENTALS (STORAGE)</v>
          </cell>
          <cell r="G7683">
            <v>452</v>
          </cell>
        </row>
        <row r="7684">
          <cell r="D7684" t="str">
            <v>541101</v>
          </cell>
          <cell r="E7684" t="str">
            <v>Rent_&amp;_Leases</v>
          </cell>
          <cell r="F7684" t="str">
            <v>541101     Rental Equipment - Drill Collars</v>
          </cell>
          <cell r="G7684">
            <v>452</v>
          </cell>
        </row>
        <row r="7685">
          <cell r="D7685" t="str">
            <v>541102</v>
          </cell>
          <cell r="E7685" t="str">
            <v>Rent_&amp;_Leases</v>
          </cell>
          <cell r="F7685" t="str">
            <v>541102     Rental Equipment - Forklifts &amp; Cranes</v>
          </cell>
          <cell r="G7685">
            <v>452</v>
          </cell>
        </row>
        <row r="7686">
          <cell r="D7686" t="str">
            <v>541103</v>
          </cell>
          <cell r="E7686" t="str">
            <v>Rent_&amp;_Leases</v>
          </cell>
          <cell r="F7686" t="str">
            <v>541103     Rental Equipment - Gas Lifts &amp; Mandrels</v>
          </cell>
          <cell r="G7686">
            <v>452</v>
          </cell>
        </row>
        <row r="7687">
          <cell r="D7687" t="str">
            <v>541104</v>
          </cell>
          <cell r="E7687" t="str">
            <v>Rent_&amp;_Leases</v>
          </cell>
          <cell r="F7687" t="str">
            <v>541104     Rental Equipment - H2S Equip</v>
          </cell>
          <cell r="G7687">
            <v>452</v>
          </cell>
        </row>
        <row r="7688">
          <cell r="D7688" t="str">
            <v>541105</v>
          </cell>
          <cell r="E7688" t="str">
            <v>Rent_&amp;_Leases</v>
          </cell>
          <cell r="F7688" t="str">
            <v>541105     Rental Equipment - Jars</v>
          </cell>
          <cell r="G7688">
            <v>452</v>
          </cell>
        </row>
        <row r="7689">
          <cell r="D7689" t="str">
            <v>541106</v>
          </cell>
          <cell r="E7689" t="str">
            <v>Rent_&amp;_Leases</v>
          </cell>
          <cell r="F7689" t="str">
            <v>541106     Rental Equipment - Mud Logging Unit</v>
          </cell>
          <cell r="G7689">
            <v>452</v>
          </cell>
        </row>
        <row r="7690">
          <cell r="D7690" t="str">
            <v>541107</v>
          </cell>
          <cell r="E7690" t="str">
            <v>Rent_&amp;_Leases</v>
          </cell>
          <cell r="F7690" t="str">
            <v>541107     Rental Equipment - PVT/Gas Detectors</v>
          </cell>
          <cell r="G7690">
            <v>452</v>
          </cell>
        </row>
        <row r="7691">
          <cell r="D7691" t="str">
            <v>541108</v>
          </cell>
          <cell r="E7691" t="str">
            <v>Rent_&amp;_Leases</v>
          </cell>
          <cell r="F7691" t="str">
            <v>541108     Rental Equipment - Rotating Head</v>
          </cell>
          <cell r="G7691">
            <v>452</v>
          </cell>
        </row>
        <row r="7692">
          <cell r="D7692" t="str">
            <v>541109</v>
          </cell>
          <cell r="E7692" t="str">
            <v>Rent_&amp;_Leases</v>
          </cell>
          <cell r="F7692" t="str">
            <v>541109     Rental Equipment - Site Trailer</v>
          </cell>
          <cell r="G7692">
            <v>452</v>
          </cell>
        </row>
        <row r="7693">
          <cell r="D7693" t="str">
            <v>541110</v>
          </cell>
          <cell r="E7693" t="str">
            <v>Rent_&amp;_Leases</v>
          </cell>
          <cell r="F7693" t="str">
            <v>541110     Rental Equipment - Stabilizers</v>
          </cell>
          <cell r="G7693">
            <v>452</v>
          </cell>
        </row>
        <row r="7694">
          <cell r="D7694" t="str">
            <v>541915</v>
          </cell>
          <cell r="E7694" t="str">
            <v>Rent_&amp;_Leases</v>
          </cell>
          <cell r="F7694" t="str">
            <v>541915     PPM Plant Operating Costs</v>
          </cell>
          <cell r="G7694">
            <v>452</v>
          </cell>
        </row>
        <row r="7695">
          <cell r="D7695" t="str">
            <v>543000</v>
          </cell>
          <cell r="E7695" t="str">
            <v>Rent_&amp;_Leases</v>
          </cell>
          <cell r="F7695" t="str">
            <v>543000     Other Rent/Leases</v>
          </cell>
          <cell r="G7695">
            <v>452</v>
          </cell>
        </row>
        <row r="7696">
          <cell r="D7696" t="str">
            <v>543100</v>
          </cell>
          <cell r="E7696" t="str">
            <v>Rent_&amp;_Leases</v>
          </cell>
          <cell r="F7696" t="str">
            <v>543100     Lease Payments at Construction</v>
          </cell>
          <cell r="G7696">
            <v>452</v>
          </cell>
        </row>
        <row r="7697">
          <cell r="D7697" t="str">
            <v>544000</v>
          </cell>
          <cell r="E7697" t="str">
            <v>Rent_&amp;_Leases</v>
          </cell>
          <cell r="F7697" t="str">
            <v>544000     Coal Leases</v>
          </cell>
          <cell r="G7697">
            <v>452</v>
          </cell>
        </row>
        <row r="7701">
          <cell r="D7701" t="str">
            <v>582300</v>
          </cell>
          <cell r="E7701" t="str">
            <v>Regulatory_Fees/Permits</v>
          </cell>
          <cell r="F7701" t="str">
            <v>582300     Permits &amp; Licenses</v>
          </cell>
          <cell r="G7701">
            <v>453</v>
          </cell>
        </row>
        <row r="7702">
          <cell r="D7702" t="str">
            <v>582400</v>
          </cell>
          <cell r="E7702" t="str">
            <v>Regulatory_Fees/Permits</v>
          </cell>
          <cell r="F7702" t="str">
            <v>582400     FERC Annual Fee</v>
          </cell>
          <cell r="G7702">
            <v>453</v>
          </cell>
        </row>
        <row r="7703">
          <cell r="D7703" t="str">
            <v>582420</v>
          </cell>
          <cell r="E7703" t="str">
            <v>Regulatory_Fees/Permits</v>
          </cell>
          <cell r="F7703" t="str">
            <v>582420     Permit Application Fee</v>
          </cell>
          <cell r="G7703">
            <v>453</v>
          </cell>
        </row>
        <row r="7704">
          <cell r="D7704" t="str">
            <v>582450</v>
          </cell>
          <cell r="E7704" t="str">
            <v>Regulatory_Fees/Permits</v>
          </cell>
          <cell r="F7704" t="str">
            <v>582450     Hydro FERC License Fee</v>
          </cell>
          <cell r="G7704">
            <v>453</v>
          </cell>
        </row>
        <row r="7705">
          <cell r="D7705" t="str">
            <v>582500</v>
          </cell>
          <cell r="E7705" t="str">
            <v>Regulatory_Fees/Permits</v>
          </cell>
          <cell r="F7705" t="str">
            <v>582500     Regulatory Commission Expense</v>
          </cell>
          <cell r="G7705">
            <v>453</v>
          </cell>
        </row>
        <row r="7709">
          <cell r="D7709" t="str">
            <v>548000</v>
          </cell>
          <cell r="E7709" t="str">
            <v>Insurance_Premiums</v>
          </cell>
          <cell r="F7709" t="str">
            <v>548000     Insurance Costs - Premiums</v>
          </cell>
          <cell r="G7709">
            <v>454</v>
          </cell>
        </row>
        <row r="7710">
          <cell r="D7710" t="str">
            <v>548010</v>
          </cell>
          <cell r="E7710" t="str">
            <v>Insurance_Premiums</v>
          </cell>
          <cell r="F7710" t="str">
            <v>548010     INSURANCE - PROPERTY &amp; BUSINESS INTERRUP</v>
          </cell>
          <cell r="G7710">
            <v>454</v>
          </cell>
        </row>
        <row r="7711">
          <cell r="D7711" t="str">
            <v>548011</v>
          </cell>
          <cell r="E7711" t="str">
            <v>Insurance_Premiums</v>
          </cell>
          <cell r="F7711" t="str">
            <v>548011     INSURANCE - GENERAL LIABILITY &amp; UMBRELLA</v>
          </cell>
          <cell r="G7711">
            <v>454</v>
          </cell>
        </row>
        <row r="7712">
          <cell r="D7712" t="str">
            <v>548510</v>
          </cell>
          <cell r="E7712" t="str">
            <v>Insurance_Premiums</v>
          </cell>
          <cell r="F7712" t="str">
            <v>548510     Dornoch Insurance Expense - Property</v>
          </cell>
          <cell r="G7712">
            <v>454</v>
          </cell>
        </row>
        <row r="7713">
          <cell r="D7713" t="str">
            <v>548511</v>
          </cell>
          <cell r="E7713" t="str">
            <v>Insurance_Premiums</v>
          </cell>
          <cell r="F7713" t="str">
            <v>548511     Dornoch Insurance Expense - General Liab</v>
          </cell>
          <cell r="G7713">
            <v>454</v>
          </cell>
        </row>
        <row r="7714">
          <cell r="D7714" t="str">
            <v>548017</v>
          </cell>
          <cell r="E7714" t="str">
            <v>Insurance_Premiums</v>
          </cell>
          <cell r="F7714" t="str">
            <v>548017     Insurance - Well Control</v>
          </cell>
          <cell r="G7714">
            <v>454</v>
          </cell>
        </row>
        <row r="7715">
          <cell r="D7715" t="str">
            <v>545000</v>
          </cell>
          <cell r="E7715" t="str">
            <v>Insurance_Premiums</v>
          </cell>
          <cell r="F7715" t="str">
            <v>545000     Liability Insurance Costs</v>
          </cell>
          <cell r="G7715">
            <v>454</v>
          </cell>
        </row>
        <row r="7719">
          <cell r="D7719" t="str">
            <v>548050</v>
          </cell>
          <cell r="E7719" t="str">
            <v>Insurance_Provisions</v>
          </cell>
          <cell r="F7719" t="str">
            <v>548050     Insurance Costs-Property Resv Provision</v>
          </cell>
          <cell r="G7719">
            <v>455</v>
          </cell>
        </row>
        <row r="7720">
          <cell r="D7720" t="str">
            <v>545050</v>
          </cell>
          <cell r="E7720" t="str">
            <v>Insurance_Provisions</v>
          </cell>
          <cell r="F7720" t="str">
            <v>545050     Damage Payments/Provision</v>
          </cell>
          <cell r="G7720">
            <v>455</v>
          </cell>
        </row>
        <row r="7724">
          <cell r="D7724" t="str">
            <v>545225</v>
          </cell>
          <cell r="E7724" t="str">
            <v>Joint_Own_A&amp;G_Credit</v>
          </cell>
          <cell r="F7724" t="str">
            <v>545225     Joint Owner-A&amp;G Credits</v>
          </cell>
          <cell r="G7724">
            <v>456</v>
          </cell>
        </row>
        <row r="7729">
          <cell r="D7729" t="str">
            <v>532100</v>
          </cell>
          <cell r="E7729" t="str">
            <v>Field_Serv_Katy_OthOMAG</v>
          </cell>
          <cell r="F7729" t="str">
            <v>532100     GAS &amp; LIQUID ANALYSIS EXPENSE</v>
          </cell>
          <cell r="G7729">
            <v>457</v>
          </cell>
        </row>
        <row r="7730">
          <cell r="D7730" t="str">
            <v>532101</v>
          </cell>
          <cell r="E7730" t="str">
            <v>Field_Serv_Katy_OthOMAG</v>
          </cell>
          <cell r="F7730" t="str">
            <v>532101     METERING EQUIPMENT REPAIRS-LABOR &amp; MATER</v>
          </cell>
          <cell r="G7730">
            <v>457</v>
          </cell>
        </row>
        <row r="7731">
          <cell r="D7731" t="str">
            <v>532102</v>
          </cell>
          <cell r="E7731" t="str">
            <v>Field_Serv_Katy_OthOMAG</v>
          </cell>
          <cell r="F7731" t="str">
            <v>532102     CHART INTEGRATION</v>
          </cell>
          <cell r="G7731">
            <v>457</v>
          </cell>
        </row>
        <row r="7732">
          <cell r="D7732" t="str">
            <v>545111</v>
          </cell>
          <cell r="E7732" t="str">
            <v>Field_Serv_Katy_OthOMAG</v>
          </cell>
          <cell r="F7732" t="str">
            <v>545111     &gt;&gt;&gt; No valid master record</v>
          </cell>
          <cell r="G7732">
            <v>457</v>
          </cell>
        </row>
        <row r="7736">
          <cell r="D7736" t="str">
            <v>550800</v>
          </cell>
          <cell r="E7736" t="str">
            <v>Development_Costs_PPM</v>
          </cell>
          <cell r="F7736" t="str">
            <v>550800     Development Cost/Expense</v>
          </cell>
          <cell r="G7736">
            <v>458</v>
          </cell>
        </row>
        <row r="7740">
          <cell r="D7740" t="str">
            <v>545350</v>
          </cell>
          <cell r="E7740" t="str">
            <v>Postage</v>
          </cell>
          <cell r="F7740" t="str">
            <v>545350     Postage</v>
          </cell>
          <cell r="G7740">
            <v>459</v>
          </cell>
        </row>
        <row r="7744">
          <cell r="D7744" t="str">
            <v>550700</v>
          </cell>
          <cell r="E7744" t="str">
            <v>Bad_Debts_Ext_Admin</v>
          </cell>
          <cell r="F7744" t="str">
            <v>550700     Bad Debts Write-offs</v>
          </cell>
          <cell r="G7744">
            <v>460</v>
          </cell>
        </row>
        <row r="7745">
          <cell r="D7745" t="str">
            <v>550701</v>
          </cell>
          <cell r="E7745" t="str">
            <v>Bad_Debts_Ext_Admin</v>
          </cell>
          <cell r="F7745" t="str">
            <v>550701     Bad Debts Recoveries</v>
          </cell>
          <cell r="G7745">
            <v>460</v>
          </cell>
        </row>
        <row r="7746">
          <cell r="D7746" t="str">
            <v>550720</v>
          </cell>
          <cell r="E7746" t="str">
            <v>Bad_Debts_Ext_Admin</v>
          </cell>
          <cell r="F7746" t="str">
            <v>550720     Other A/R Bad Debt Write Offs</v>
          </cell>
          <cell r="G7746">
            <v>460</v>
          </cell>
        </row>
        <row r="7747">
          <cell r="D7747" t="str">
            <v>550750</v>
          </cell>
          <cell r="E7747" t="str">
            <v>Bad_Debts_Ext_Admin</v>
          </cell>
          <cell r="F7747" t="str">
            <v>550750     Provision for Doubtful Accounts</v>
          </cell>
          <cell r="G7747">
            <v>460</v>
          </cell>
        </row>
        <row r="7748">
          <cell r="D7748" t="str">
            <v>550760</v>
          </cell>
          <cell r="E7748" t="str">
            <v>Bad_Debts_Ext_Admin</v>
          </cell>
          <cell r="F7748" t="str">
            <v>550760     Doubtful Debt Expense - UAL</v>
          </cell>
          <cell r="G7748">
            <v>460</v>
          </cell>
        </row>
        <row r="7749">
          <cell r="D7749" t="str">
            <v>550770</v>
          </cell>
          <cell r="E7749" t="str">
            <v>Bad_Debts_Ext_Admin</v>
          </cell>
          <cell r="F7749" t="str">
            <v>550770     Provision for Other A/R Doubtful Accts</v>
          </cell>
          <cell r="G7749">
            <v>460</v>
          </cell>
        </row>
        <row r="7750">
          <cell r="D7750" t="str">
            <v>550775</v>
          </cell>
          <cell r="E7750" t="str">
            <v>Bad_Debts_Ext_Admin</v>
          </cell>
          <cell r="F7750" t="str">
            <v>550775     Bad Debt Expense - Transmission PD</v>
          </cell>
          <cell r="G7750">
            <v>460</v>
          </cell>
        </row>
        <row r="7751">
          <cell r="D7751" t="str">
            <v>550776</v>
          </cell>
          <cell r="E7751" t="str">
            <v>Bad_Debts_Ext_Admin</v>
          </cell>
          <cell r="F7751" t="str">
            <v>550776     Bad Debt Expense - Joint Use</v>
          </cell>
          <cell r="G7751">
            <v>460</v>
          </cell>
        </row>
        <row r="7755">
          <cell r="D7755" t="str">
            <v>550780</v>
          </cell>
          <cell r="E7755" t="str">
            <v>Bad_Debts_Ext_COS</v>
          </cell>
          <cell r="F7755" t="str">
            <v>550780     UK GAAP- FERC Filing</v>
          </cell>
          <cell r="G7755">
            <v>461</v>
          </cell>
        </row>
        <row r="7759">
          <cell r="D7759" t="str">
            <v>545240</v>
          </cell>
          <cell r="E7759" t="str">
            <v>Accretion_Expense</v>
          </cell>
          <cell r="F7759" t="str">
            <v>545240     Accretion Expense - Electric Utility Pla</v>
          </cell>
          <cell r="G7759">
            <v>462</v>
          </cell>
        </row>
        <row r="7760">
          <cell r="D7760" t="str">
            <v>545245</v>
          </cell>
          <cell r="E7760" t="str">
            <v>Accretion_Expense</v>
          </cell>
          <cell r="F7760" t="str">
            <v>545245     Accretion Expense - Elec Util Plant-Min</v>
          </cell>
          <cell r="G7760">
            <v>462</v>
          </cell>
        </row>
        <row r="7764">
          <cell r="D7764" t="str">
            <v>554802</v>
          </cell>
          <cell r="E7764" t="str">
            <v>O&amp;M_Credit_Adjustments</v>
          </cell>
          <cell r="F7764" t="str">
            <v>554802     T&amp;D O&amp;M Credit Adjustments</v>
          </cell>
          <cell r="G7764">
            <v>463</v>
          </cell>
        </row>
        <row r="7765">
          <cell r="D7765" t="str">
            <v>554804</v>
          </cell>
          <cell r="E7765" t="str">
            <v>O&amp;M_Credit_Adjustments</v>
          </cell>
          <cell r="F7765" t="str">
            <v>554804     Other O&amp;M Credit Adjustments</v>
          </cell>
          <cell r="G7765">
            <v>463</v>
          </cell>
        </row>
        <row r="7769">
          <cell r="D7769" t="str">
            <v>513100</v>
          </cell>
          <cell r="E7769" t="str">
            <v>Other_OMAG_Ext_Admin</v>
          </cell>
          <cell r="F7769" t="str">
            <v>513100     Fuel Handling</v>
          </cell>
          <cell r="G7769">
            <v>464</v>
          </cell>
        </row>
        <row r="7770">
          <cell r="D7770" t="str">
            <v>514500</v>
          </cell>
          <cell r="E7770" t="str">
            <v>Other_OMAG_Ext_Admin</v>
          </cell>
          <cell r="F7770" t="str">
            <v>514500     Cost of Sales - Other</v>
          </cell>
          <cell r="G7770">
            <v>464</v>
          </cell>
        </row>
        <row r="7771">
          <cell r="D7771" t="str">
            <v>515105</v>
          </cell>
          <cell r="E7771" t="str">
            <v>Other_OMAG_Ext_Admin</v>
          </cell>
          <cell r="F7771" t="str">
            <v>515105     Coal Train - PEO Share</v>
          </cell>
          <cell r="G7771">
            <v>464</v>
          </cell>
        </row>
        <row r="7772">
          <cell r="D7772" t="str">
            <v>544100</v>
          </cell>
          <cell r="E7772" t="str">
            <v>Other_OMAG_Ext_Admin</v>
          </cell>
          <cell r="F7772" t="str">
            <v>544100     CONTINGENCIES</v>
          </cell>
          <cell r="G7772">
            <v>464</v>
          </cell>
        </row>
        <row r="7773">
          <cell r="D7773" t="str">
            <v>544110</v>
          </cell>
          <cell r="E7773" t="str">
            <v>Other_OMAG_Ext_Admin</v>
          </cell>
          <cell r="F7773" t="str">
            <v>544110     AGENT FEES</v>
          </cell>
          <cell r="G7773">
            <v>464</v>
          </cell>
        </row>
        <row r="7774">
          <cell r="D7774" t="str">
            <v>544120</v>
          </cell>
          <cell r="E7774" t="str">
            <v>Other_OMAG_Ext_Admin</v>
          </cell>
          <cell r="F7774" t="str">
            <v>544120     INDEPENDENT LAB TEST</v>
          </cell>
          <cell r="G7774">
            <v>464</v>
          </cell>
        </row>
        <row r="7775">
          <cell r="D7775" t="str">
            <v>544121</v>
          </cell>
          <cell r="E7775" t="str">
            <v>Other_OMAG_Ext_Admin</v>
          </cell>
          <cell r="F7775" t="str">
            <v>544121     SALES DISCOUNTS TAKEN</v>
          </cell>
          <cell r="G7775">
            <v>464</v>
          </cell>
        </row>
        <row r="7776">
          <cell r="D7776" t="str">
            <v>544122</v>
          </cell>
          <cell r="E7776" t="str">
            <v>Other_OMAG_Ext_Admin</v>
          </cell>
          <cell r="F7776" t="str">
            <v>544122     MARKETING SERVICES AGREEMENT</v>
          </cell>
          <cell r="G7776">
            <v>464</v>
          </cell>
        </row>
        <row r="7777">
          <cell r="D7777" t="str">
            <v>545100</v>
          </cell>
          <cell r="E7777" t="str">
            <v>Other_OMAG_Ext_Admin</v>
          </cell>
          <cell r="F7777" t="str">
            <v>545100     Royalties</v>
          </cell>
          <cell r="G7777">
            <v>464</v>
          </cell>
        </row>
        <row r="7778">
          <cell r="D7778" t="str">
            <v>545150</v>
          </cell>
          <cell r="E7778" t="str">
            <v>Other_OMAG_Ext_Admin</v>
          </cell>
          <cell r="F7778" t="str">
            <v>545150     Miscellaneous Administ/General Expenses</v>
          </cell>
          <cell r="G7778">
            <v>464</v>
          </cell>
        </row>
        <row r="7779">
          <cell r="D7779" t="str">
            <v>545160</v>
          </cell>
          <cell r="E7779" t="str">
            <v>Other_OMAG_Ext_Admin</v>
          </cell>
          <cell r="F7779" t="str">
            <v>545160     Miscellaneous Project Expenses</v>
          </cell>
          <cell r="G7779">
            <v>464</v>
          </cell>
        </row>
        <row r="7780">
          <cell r="D7780" t="str">
            <v>545167</v>
          </cell>
          <cell r="E7780" t="str">
            <v>Other_OMAG_Ext_Admin</v>
          </cell>
          <cell r="F7780" t="str">
            <v>545167     Corporate O&amp;M Expenses</v>
          </cell>
          <cell r="G7780">
            <v>464</v>
          </cell>
        </row>
        <row r="7781">
          <cell r="D7781" t="str">
            <v>545175</v>
          </cell>
          <cell r="E7781" t="str">
            <v>Other_OMAG_Ext_Admin</v>
          </cell>
          <cell r="F7781" t="str">
            <v>545175     Audit Adjustments</v>
          </cell>
          <cell r="G7781">
            <v>464</v>
          </cell>
        </row>
        <row r="7782">
          <cell r="D7782" t="str">
            <v>545180</v>
          </cell>
          <cell r="E7782" t="str">
            <v>Other_OMAG_Ext_Admin</v>
          </cell>
          <cell r="F7782" t="str">
            <v>545180     Corporate Air Residual Costs</v>
          </cell>
          <cell r="G7782">
            <v>464</v>
          </cell>
        </row>
        <row r="7783">
          <cell r="D7783" t="str">
            <v>545181</v>
          </cell>
          <cell r="E7783" t="str">
            <v>Other_OMAG_Ext_Admin</v>
          </cell>
          <cell r="F7783" t="str">
            <v>545181     Travel Agency Costs</v>
          </cell>
          <cell r="G7783">
            <v>464</v>
          </cell>
        </row>
        <row r="7784">
          <cell r="D7784" t="str">
            <v>545190</v>
          </cell>
          <cell r="E7784" t="str">
            <v>Other_OMAG_Ext_Admin</v>
          </cell>
          <cell r="F7784" t="str">
            <v>545190     Franchise Requirement</v>
          </cell>
          <cell r="G7784">
            <v>464</v>
          </cell>
        </row>
        <row r="7785">
          <cell r="D7785" t="str">
            <v>545200</v>
          </cell>
          <cell r="E7785" t="str">
            <v>Other_OMAG_Ext_Admin</v>
          </cell>
          <cell r="F7785" t="str">
            <v>545200     Directors Fees and Expenses</v>
          </cell>
          <cell r="G7785">
            <v>464</v>
          </cell>
        </row>
        <row r="7786">
          <cell r="D7786" t="str">
            <v>545210</v>
          </cell>
          <cell r="E7786" t="str">
            <v>Other_OMAG_Ext_Admin</v>
          </cell>
          <cell r="F7786" t="str">
            <v>545210     A&amp;G Transferred-Credit</v>
          </cell>
          <cell r="G7786">
            <v>464</v>
          </cell>
        </row>
        <row r="7787">
          <cell r="D7787" t="str">
            <v>545220</v>
          </cell>
          <cell r="E7787" t="str">
            <v>Other_OMAG_Ext_Admin</v>
          </cell>
          <cell r="F7787" t="str">
            <v>545220     Benefits &amp; Other Charges-Credit</v>
          </cell>
          <cell r="G7787">
            <v>464</v>
          </cell>
        </row>
        <row r="7788">
          <cell r="D7788" t="str">
            <v>545230</v>
          </cell>
          <cell r="E7788" t="str">
            <v>Other_OMAG_Ext_Admin</v>
          </cell>
          <cell r="F7788" t="str">
            <v>545230     Joint Owner-Construction Credits</v>
          </cell>
          <cell r="G7788">
            <v>464</v>
          </cell>
        </row>
        <row r="7789">
          <cell r="D7789" t="str">
            <v>545250</v>
          </cell>
          <cell r="E7789" t="str">
            <v>Other_OMAG_Ext_Admin</v>
          </cell>
          <cell r="F7789" t="str">
            <v>545250     Management Fees</v>
          </cell>
          <cell r="G7789">
            <v>464</v>
          </cell>
        </row>
        <row r="7791">
          <cell r="D7791" t="str">
            <v>545251</v>
          </cell>
          <cell r="E7791" t="str">
            <v>Other_OMAG_Ext_Admin</v>
          </cell>
          <cell r="F7791" t="str">
            <v>545251     O&amp;M FEE - CKF</v>
          </cell>
          <cell r="G7791">
            <v>464</v>
          </cell>
        </row>
        <row r="7792">
          <cell r="D7792" t="str">
            <v>545252</v>
          </cell>
          <cell r="E7792" t="str">
            <v>Other_OMAG_Ext_Admin</v>
          </cell>
          <cell r="F7792" t="str">
            <v>545252     O&amp;M Availability Incentive - CKF</v>
          </cell>
          <cell r="G7792">
            <v>464</v>
          </cell>
        </row>
        <row r="7793">
          <cell r="D7793" t="str">
            <v>545253</v>
          </cell>
          <cell r="E7793" t="str">
            <v>Other_OMAG_Ext_Admin</v>
          </cell>
          <cell r="F7793" t="str">
            <v>545253     O&amp;M Heat Rate Incentive - CKF</v>
          </cell>
          <cell r="G7793">
            <v>464</v>
          </cell>
        </row>
        <row r="7796">
          <cell r="D7796" t="str">
            <v>545310</v>
          </cell>
          <cell r="E7796" t="str">
            <v>Other_OMAG_Ext_Admin</v>
          </cell>
          <cell r="F7796" t="str">
            <v>545310     Other O&amp;M Expense</v>
          </cell>
          <cell r="G7796">
            <v>464</v>
          </cell>
        </row>
        <row r="7797">
          <cell r="D7797" t="str">
            <v>545311</v>
          </cell>
          <cell r="E7797" t="str">
            <v>Other_OMAG_Ext_Admin</v>
          </cell>
          <cell r="F7797" t="str">
            <v>545311     Small Tools</v>
          </cell>
          <cell r="G7797">
            <v>464</v>
          </cell>
        </row>
        <row r="7799">
          <cell r="D7799" t="str">
            <v>545312</v>
          </cell>
          <cell r="E7799" t="str">
            <v>Other_OMAG_Ext_Admin</v>
          </cell>
          <cell r="F7799" t="str">
            <v>545312     Rolling Stock</v>
          </cell>
          <cell r="G7799">
            <v>464</v>
          </cell>
        </row>
        <row r="7800">
          <cell r="D7800" t="str">
            <v>545313</v>
          </cell>
          <cell r="E7800" t="str">
            <v>Other_OMAG_Ext_Admin</v>
          </cell>
          <cell r="F7800" t="str">
            <v>545313     Plant Communications</v>
          </cell>
          <cell r="G7800">
            <v>464</v>
          </cell>
        </row>
        <row r="7801">
          <cell r="D7801" t="str">
            <v>545314</v>
          </cell>
          <cell r="E7801" t="str">
            <v>Other_OMAG_Ext_Admin</v>
          </cell>
          <cell r="F7801" t="str">
            <v>545314     Lab Supplies</v>
          </cell>
          <cell r="G7801">
            <v>464</v>
          </cell>
        </row>
        <row r="7802">
          <cell r="D7802" t="str">
            <v>545315</v>
          </cell>
          <cell r="E7802" t="str">
            <v>Other_OMAG_Ext_Admin</v>
          </cell>
          <cell r="F7802" t="str">
            <v>545315     Building Grounds &amp; Maint</v>
          </cell>
          <cell r="G7802">
            <v>464</v>
          </cell>
        </row>
        <row r="7803">
          <cell r="D7803" t="str">
            <v>545316</v>
          </cell>
          <cell r="E7803" t="str">
            <v>Other_OMAG_Ext_Admin</v>
          </cell>
          <cell r="F7803" t="str">
            <v>545316     Fire District Support - CKF</v>
          </cell>
          <cell r="G7803">
            <v>464</v>
          </cell>
        </row>
        <row r="7804">
          <cell r="D7804" t="str">
            <v>545317</v>
          </cell>
          <cell r="E7804" t="str">
            <v>Other_OMAG_Ext_Admin</v>
          </cell>
          <cell r="F7804" t="str">
            <v>545317     Fire Prevention</v>
          </cell>
          <cell r="G7804">
            <v>464</v>
          </cell>
        </row>
        <row r="7805">
          <cell r="D7805" t="str">
            <v>545318</v>
          </cell>
          <cell r="E7805" t="str">
            <v>Other_OMAG_Ext_Admin</v>
          </cell>
          <cell r="F7805" t="str">
            <v>545318     Other Safety Equipment</v>
          </cell>
          <cell r="G7805">
            <v>464</v>
          </cell>
        </row>
        <row r="7806">
          <cell r="D7806" t="str">
            <v>545319</v>
          </cell>
          <cell r="E7806" t="str">
            <v>Other_OMAG_Ext_Admin</v>
          </cell>
          <cell r="F7806" t="str">
            <v>545319     Business Travel</v>
          </cell>
          <cell r="G7806">
            <v>464</v>
          </cell>
        </row>
        <row r="7807">
          <cell r="D7807" t="str">
            <v>545320</v>
          </cell>
          <cell r="E7807" t="str">
            <v>Other_OMAG_Ext_Admin</v>
          </cell>
          <cell r="F7807" t="str">
            <v>545320     Health Requirements</v>
          </cell>
          <cell r="G7807">
            <v>464</v>
          </cell>
        </row>
        <row r="7808">
          <cell r="D7808" t="str">
            <v>545321</v>
          </cell>
          <cell r="E7808" t="str">
            <v>Other_OMAG_Ext_Admin</v>
          </cell>
          <cell r="F7808" t="str">
            <v>545321     Hazardous Materials</v>
          </cell>
          <cell r="G7808">
            <v>464</v>
          </cell>
        </row>
        <row r="7809">
          <cell r="D7809" t="str">
            <v>545322</v>
          </cell>
          <cell r="E7809" t="str">
            <v>Other_OMAG_Ext_Admin</v>
          </cell>
          <cell r="F7809" t="str">
            <v>545322     Equipment Repairs &amp; Maint-Water Hammer</v>
          </cell>
          <cell r="G7809">
            <v>464</v>
          </cell>
        </row>
        <row r="7810">
          <cell r="D7810" t="str">
            <v>545400</v>
          </cell>
          <cell r="E7810" t="str">
            <v>Other_OMAG_Ext_Admin</v>
          </cell>
          <cell r="F7810" t="str">
            <v>545400     Bank Charges &amp; Fees</v>
          </cell>
          <cell r="G7810">
            <v>464</v>
          </cell>
        </row>
        <row r="7811">
          <cell r="D7811" t="str">
            <v>545450</v>
          </cell>
          <cell r="E7811" t="str">
            <v>Other_OMAG_Ext_Admin</v>
          </cell>
          <cell r="F7811" t="str">
            <v>545450     Filing Fees</v>
          </cell>
          <cell r="G7811">
            <v>464</v>
          </cell>
        </row>
        <row r="7812">
          <cell r="D7812" t="str">
            <v>545500</v>
          </cell>
          <cell r="E7812" t="str">
            <v>Other_OMAG_Ext_Admin</v>
          </cell>
          <cell r="F7812" t="str">
            <v>545500     Settlement Fees</v>
          </cell>
          <cell r="G7812">
            <v>464</v>
          </cell>
        </row>
        <row r="7813">
          <cell r="D7813" t="str">
            <v>545520</v>
          </cell>
          <cell r="E7813" t="str">
            <v>Other_OMAG_Ext_Admin</v>
          </cell>
          <cell r="F7813" t="str">
            <v>545520     Reclamation Expense</v>
          </cell>
          <cell r="G7813">
            <v>464</v>
          </cell>
        </row>
        <row r="7814">
          <cell r="D7814" t="str">
            <v>545525</v>
          </cell>
          <cell r="E7814" t="str">
            <v>Other_OMAG_Ext_Admin</v>
          </cell>
          <cell r="F7814" t="str">
            <v>545525     UT amtz offset - UK GAAP</v>
          </cell>
          <cell r="G7814">
            <v>464</v>
          </cell>
        </row>
        <row r="7815">
          <cell r="D7815" t="str">
            <v>545526</v>
          </cell>
          <cell r="E7815" t="str">
            <v>Other_OMAG_Ext_Admin</v>
          </cell>
          <cell r="F7815" t="str">
            <v>545526     SRP amtz offset - UK GAAP</v>
          </cell>
          <cell r="G7815">
            <v>464</v>
          </cell>
        </row>
        <row r="7816">
          <cell r="D7816" t="str">
            <v>545527</v>
          </cell>
          <cell r="E7816" t="str">
            <v>Other_OMAG_Ext_Admin</v>
          </cell>
          <cell r="F7816" t="str">
            <v>545527     SB1149 amtz offset - UK GAAP</v>
          </cell>
          <cell r="G7816">
            <v>464</v>
          </cell>
        </row>
        <row r="7817">
          <cell r="D7817" t="str">
            <v>545528</v>
          </cell>
          <cell r="E7817" t="str">
            <v>Other_OMAG_Ext_Admin</v>
          </cell>
          <cell r="F7817" t="str">
            <v>545528     Regulatory Assets - UK GAAP</v>
          </cell>
          <cell r="G7817">
            <v>464</v>
          </cell>
        </row>
        <row r="7818">
          <cell r="D7818" t="str">
            <v>545529</v>
          </cell>
          <cell r="E7818" t="str">
            <v>Other_OMAG_Ext_Admin</v>
          </cell>
          <cell r="F7818" t="str">
            <v>545529     IT Capitalization - UK GAAP</v>
          </cell>
          <cell r="G7818">
            <v>464</v>
          </cell>
        </row>
        <row r="7819">
          <cell r="D7819" t="str">
            <v>545600</v>
          </cell>
          <cell r="E7819" t="str">
            <v>Other_OMAG_Ext_Admin</v>
          </cell>
          <cell r="F7819" t="str">
            <v>545600     Employee Reimbursements - Vehicle Expend</v>
          </cell>
          <cell r="G7819">
            <v>464</v>
          </cell>
        </row>
        <row r="7820">
          <cell r="D7820" t="str">
            <v>545750</v>
          </cell>
          <cell r="E7820" t="str">
            <v>Other_OMAG_Ext_Admin</v>
          </cell>
          <cell r="F7820" t="str">
            <v>545750     Derivative Trading Expense</v>
          </cell>
          <cell r="G7820">
            <v>464</v>
          </cell>
        </row>
        <row r="7821">
          <cell r="D7821" t="str">
            <v>545800</v>
          </cell>
          <cell r="E7821" t="str">
            <v>Other_OMAG_Ext_Admin</v>
          </cell>
          <cell r="F7821" t="str">
            <v>545800     Expatriate Expense</v>
          </cell>
          <cell r="G7821">
            <v>464</v>
          </cell>
        </row>
        <row r="7822">
          <cell r="D7822" t="str">
            <v>545900</v>
          </cell>
          <cell r="E7822" t="str">
            <v>Other_OMAG_Ext_Admin</v>
          </cell>
          <cell r="F7822" t="str">
            <v>545900     Real Estate Expense</v>
          </cell>
          <cell r="G7822">
            <v>464</v>
          </cell>
        </row>
        <row r="7823">
          <cell r="D7823" t="str">
            <v>545910</v>
          </cell>
          <cell r="E7823" t="str">
            <v>Other_OMAG_Ext_Admin</v>
          </cell>
          <cell r="F7823" t="str">
            <v>545910     Land and Land Rights</v>
          </cell>
          <cell r="G7823">
            <v>464</v>
          </cell>
        </row>
        <row r="7824">
          <cell r="D7824" t="str">
            <v>545915</v>
          </cell>
          <cell r="E7824" t="str">
            <v>Other_OMAG_Ext_Admin</v>
          </cell>
          <cell r="F7824" t="str">
            <v>545915     Buildings - Purchase</v>
          </cell>
          <cell r="G7824">
            <v>464</v>
          </cell>
        </row>
        <row r="7825">
          <cell r="D7825" t="str">
            <v>545920</v>
          </cell>
          <cell r="E7825" t="str">
            <v>Other_OMAG_Ext_Admin</v>
          </cell>
          <cell r="F7825" t="str">
            <v>545920     Site Option Payments</v>
          </cell>
          <cell r="G7825">
            <v>464</v>
          </cell>
        </row>
        <row r="7826">
          <cell r="D7826" t="str">
            <v>545970</v>
          </cell>
          <cell r="E7826" t="str">
            <v>Other_OMAG_Ext_Admin</v>
          </cell>
          <cell r="F7826" t="str">
            <v>545970     ALTA Boundary Surveys</v>
          </cell>
          <cell r="G7826">
            <v>464</v>
          </cell>
        </row>
        <row r="7827">
          <cell r="D7827" t="str">
            <v>545925</v>
          </cell>
          <cell r="E7827" t="str">
            <v>Other_OMAG_Ext_Admin</v>
          </cell>
          <cell r="F7827" t="str">
            <v>545925     TEG Costs</v>
          </cell>
          <cell r="G7827">
            <v>464</v>
          </cell>
        </row>
        <row r="7828">
          <cell r="D7828" t="str">
            <v>545939</v>
          </cell>
          <cell r="E7828" t="str">
            <v>Other_OMAG_Ext_Admin</v>
          </cell>
          <cell r="F7828" t="str">
            <v>545939     Spring Creek - UK GAAP</v>
          </cell>
          <cell r="G7828">
            <v>464</v>
          </cell>
        </row>
        <row r="7829">
          <cell r="D7829" t="str">
            <v>545950</v>
          </cell>
          <cell r="E7829" t="str">
            <v>Other_OMAG_Ext_Admin</v>
          </cell>
          <cell r="F7829" t="str">
            <v>545950     Discontinued Operations Expected Losses</v>
          </cell>
          <cell r="G7829">
            <v>464</v>
          </cell>
        </row>
        <row r="7830">
          <cell r="D7830" t="str">
            <v>545961</v>
          </cell>
          <cell r="E7830" t="str">
            <v>Other_OMAG_Ext_Admin</v>
          </cell>
          <cell r="F7830" t="str">
            <v>545961     &gt;&gt;&gt; No valid master record</v>
          </cell>
          <cell r="G7830">
            <v>464</v>
          </cell>
        </row>
        <row r="7831">
          <cell r="D7831" t="str">
            <v>545975</v>
          </cell>
          <cell r="E7831" t="str">
            <v>Other_OMAG_Ext_Admin</v>
          </cell>
          <cell r="F7831" t="str">
            <v>545975     Exit Costs of Future Commitments</v>
          </cell>
          <cell r="G7831">
            <v>464</v>
          </cell>
        </row>
        <row r="7832">
          <cell r="D7832" t="str">
            <v>545999</v>
          </cell>
          <cell r="E7832" t="str">
            <v>Other_OMAG_Ext_Admin</v>
          </cell>
          <cell r="F7832" t="str">
            <v>545999     CWIP Translation-Pre Settlement</v>
          </cell>
          <cell r="G7832">
            <v>464</v>
          </cell>
        </row>
        <row r="7833">
          <cell r="D7833" t="str">
            <v>546001</v>
          </cell>
          <cell r="E7833" t="str">
            <v>Other_OMAG_Ext_Admin</v>
          </cell>
          <cell r="F7833" t="str">
            <v>546001     Accounting Holding O&amp;M</v>
          </cell>
          <cell r="G7833">
            <v>464</v>
          </cell>
        </row>
        <row r="7834">
          <cell r="D7834" t="str">
            <v>546150</v>
          </cell>
          <cell r="E7834" t="str">
            <v>Other_OMAG_Ext_Admin</v>
          </cell>
          <cell r="F7834" t="str">
            <v>546150     Disallowed Political Expenditures</v>
          </cell>
          <cell r="G7834">
            <v>464</v>
          </cell>
        </row>
        <row r="7835">
          <cell r="D7835" t="str">
            <v>546490</v>
          </cell>
          <cell r="E7835" t="str">
            <v>Other_OMAG_Ext_Admin</v>
          </cell>
          <cell r="F7835" t="str">
            <v>546490     Imbalance Charges</v>
          </cell>
          <cell r="G7835">
            <v>464</v>
          </cell>
        </row>
        <row r="7836">
          <cell r="D7836" t="str">
            <v>546960</v>
          </cell>
          <cell r="E7836" t="str">
            <v>Other_OMAG_Ext_Admin</v>
          </cell>
          <cell r="F7836" t="str">
            <v>546960     Mining - O&amp;M and A&amp;G - Credit</v>
          </cell>
          <cell r="G7836">
            <v>464</v>
          </cell>
        </row>
        <row r="7838">
          <cell r="D7838" t="str">
            <v>548012</v>
          </cell>
          <cell r="E7838" t="str">
            <v>Other_OMAG_Ext_Admin</v>
          </cell>
          <cell r="F7838" t="str">
            <v>548012     INSURANCE - DIRECTORS AND OFFICERS</v>
          </cell>
          <cell r="G7838">
            <v>464</v>
          </cell>
        </row>
        <row r="7839">
          <cell r="D7839" t="str">
            <v>548013</v>
          </cell>
          <cell r="E7839" t="str">
            <v>Other_OMAG_Ext_Admin</v>
          </cell>
          <cell r="F7839" t="str">
            <v>548013     INSURANCE - CORPORATE ALLOCATION</v>
          </cell>
          <cell r="G7839">
            <v>464</v>
          </cell>
        </row>
        <row r="7840">
          <cell r="D7840" t="str">
            <v>548014</v>
          </cell>
          <cell r="E7840" t="str">
            <v>Other_OMAG_Ext_Admin</v>
          </cell>
          <cell r="F7840" t="str">
            <v>548014     INSURANCE CLAIMS - WORKERS COMP</v>
          </cell>
          <cell r="G7840">
            <v>464</v>
          </cell>
        </row>
        <row r="7841">
          <cell r="D7841" t="str">
            <v>548015</v>
          </cell>
          <cell r="E7841" t="str">
            <v>Other_OMAG_Ext_Admin</v>
          </cell>
          <cell r="F7841" t="str">
            <v>548015     INSURANCE CLAIMS - GENERAL LIABILITY</v>
          </cell>
          <cell r="G7841">
            <v>464</v>
          </cell>
        </row>
        <row r="7842">
          <cell r="D7842" t="str">
            <v>548016</v>
          </cell>
          <cell r="E7842" t="str">
            <v>Other_OMAG_Ext_Admin</v>
          </cell>
          <cell r="F7842" t="str">
            <v>548016     INSURANCE CLAIMS - AUTO LIABILITY</v>
          </cell>
          <cell r="G7842">
            <v>464</v>
          </cell>
        </row>
        <row r="7843">
          <cell r="D7843" t="str">
            <v>549050</v>
          </cell>
          <cell r="E7843" t="str">
            <v>Other_OMAG_Ext_Admin</v>
          </cell>
          <cell r="F7843" t="str">
            <v>549050     Temp Facilities Clrg</v>
          </cell>
          <cell r="G7843">
            <v>464</v>
          </cell>
        </row>
        <row r="7844">
          <cell r="D7844" t="str">
            <v>549100</v>
          </cell>
          <cell r="E7844" t="str">
            <v>Other_OMAG_Ext_Admin</v>
          </cell>
          <cell r="F7844" t="str">
            <v>549100     CIAC-Refundable-Pending Clearing</v>
          </cell>
          <cell r="G7844">
            <v>464</v>
          </cell>
        </row>
        <row r="7845">
          <cell r="D7845" t="str">
            <v>549200</v>
          </cell>
          <cell r="E7845" t="str">
            <v>Other_OMAG_Ext_Admin</v>
          </cell>
          <cell r="F7845" t="str">
            <v>549200     Damage to Company Property-Pend Clrg</v>
          </cell>
          <cell r="G7845">
            <v>464</v>
          </cell>
        </row>
        <row r="7846">
          <cell r="D7846" t="str">
            <v>549250</v>
          </cell>
          <cell r="E7846" t="str">
            <v>Other_OMAG_Ext_Admin</v>
          </cell>
          <cell r="F7846" t="str">
            <v>549250     Common JVA Allocations</v>
          </cell>
          <cell r="G7846">
            <v>464</v>
          </cell>
        </row>
        <row r="7847">
          <cell r="D7847" t="str">
            <v>549275</v>
          </cell>
          <cell r="E7847" t="str">
            <v>Other_OMAG_Ext_Admin</v>
          </cell>
          <cell r="F7847" t="str">
            <v>549275     Interim Reclamation Charge Out</v>
          </cell>
          <cell r="G7847">
            <v>464</v>
          </cell>
        </row>
        <row r="7848">
          <cell r="D7848" t="str">
            <v>550500</v>
          </cell>
          <cell r="E7848" t="str">
            <v>Other_OMAG_Ext_Admin</v>
          </cell>
          <cell r="F7848" t="str">
            <v>550500     Rebates/Incentives/Buydowns - Marketing</v>
          </cell>
          <cell r="G7848">
            <v>464</v>
          </cell>
        </row>
        <row r="7849">
          <cell r="D7849" t="str">
            <v>550850</v>
          </cell>
          <cell r="E7849" t="str">
            <v>Other_OMAG_Ext_Admin</v>
          </cell>
          <cell r="F7849" t="str">
            <v>550850     Research and Development Expense</v>
          </cell>
          <cell r="G7849">
            <v>464</v>
          </cell>
        </row>
        <row r="7850">
          <cell r="D7850" t="str">
            <v>550875</v>
          </cell>
          <cell r="E7850" t="str">
            <v>Other_OMAG_Ext_Admin</v>
          </cell>
          <cell r="F7850" t="str">
            <v>550875     Customer Retention</v>
          </cell>
          <cell r="G7850">
            <v>464</v>
          </cell>
        </row>
        <row r="7851">
          <cell r="D7851" t="str">
            <v>550900</v>
          </cell>
          <cell r="E7851" t="str">
            <v>Other_OMAG_Ext_Admin</v>
          </cell>
          <cell r="F7851" t="str">
            <v>550900     Repo &amp; Collection Expense</v>
          </cell>
          <cell r="G7851">
            <v>464</v>
          </cell>
        </row>
        <row r="7852">
          <cell r="D7852" t="str">
            <v>552000</v>
          </cell>
          <cell r="E7852" t="str">
            <v>Other_OMAG_Ext_Admin</v>
          </cell>
          <cell r="F7852" t="str">
            <v>552000     Repairs &amp; Maintenance (CTG,STG,BOP)</v>
          </cell>
          <cell r="G7852">
            <v>464</v>
          </cell>
        </row>
        <row r="7853">
          <cell r="D7853" t="str">
            <v>552001</v>
          </cell>
          <cell r="E7853" t="str">
            <v>Other_OMAG_Ext_Admin</v>
          </cell>
          <cell r="F7853" t="str">
            <v>552001     Repairs &amp; Maintenance-CTG</v>
          </cell>
          <cell r="G7853">
            <v>464</v>
          </cell>
        </row>
        <row r="7854">
          <cell r="D7854" t="str">
            <v>552002</v>
          </cell>
          <cell r="E7854" t="str">
            <v>Other_OMAG_Ext_Admin</v>
          </cell>
          <cell r="F7854" t="str">
            <v>552002     Routine Maintenance-CTG</v>
          </cell>
          <cell r="G7854">
            <v>464</v>
          </cell>
        </row>
        <row r="7855">
          <cell r="D7855" t="str">
            <v>552003</v>
          </cell>
          <cell r="E7855" t="str">
            <v>Other_OMAG_Ext_Admin</v>
          </cell>
          <cell r="F7855" t="str">
            <v>552003     Combustion/HGP/Major Overhauls</v>
          </cell>
          <cell r="G7855">
            <v>464</v>
          </cell>
        </row>
        <row r="7856">
          <cell r="D7856" t="str">
            <v>552004</v>
          </cell>
          <cell r="E7856" t="str">
            <v>Other_OMAG_Ext_Admin</v>
          </cell>
          <cell r="F7856" t="str">
            <v>552004     Component Repair &amp; Refurbishment</v>
          </cell>
          <cell r="G7856">
            <v>464</v>
          </cell>
        </row>
        <row r="7857">
          <cell r="D7857" t="str">
            <v>552010</v>
          </cell>
          <cell r="E7857" t="str">
            <v>Other_OMAG_Ext_Admin</v>
          </cell>
          <cell r="F7857" t="str">
            <v>552010     Parts and Supplies-STG</v>
          </cell>
          <cell r="G7857">
            <v>464</v>
          </cell>
        </row>
        <row r="7858">
          <cell r="D7858" t="str">
            <v>552040</v>
          </cell>
          <cell r="E7858" t="str">
            <v>Other_OMAG_Ext_Admin</v>
          </cell>
          <cell r="F7858" t="str">
            <v>552040     Repair &amp; Maintenance-STG</v>
          </cell>
          <cell r="G7858">
            <v>464</v>
          </cell>
        </row>
        <row r="7859">
          <cell r="D7859" t="str">
            <v>552041</v>
          </cell>
          <cell r="E7859" t="str">
            <v>Other_OMAG_Ext_Admin</v>
          </cell>
          <cell r="F7859" t="str">
            <v>552041     Routine Maintenance-STG</v>
          </cell>
          <cell r="G7859">
            <v>464</v>
          </cell>
        </row>
        <row r="7860">
          <cell r="D7860" t="str">
            <v>552042</v>
          </cell>
          <cell r="E7860" t="str">
            <v>Other_OMAG_Ext_Admin</v>
          </cell>
          <cell r="F7860" t="str">
            <v>552042     Annual Major Inspection-STG</v>
          </cell>
          <cell r="G7860">
            <v>464</v>
          </cell>
        </row>
        <row r="7861">
          <cell r="D7861" t="str">
            <v>552043</v>
          </cell>
          <cell r="E7861" t="str">
            <v>Other_OMAG_Ext_Admin</v>
          </cell>
          <cell r="F7861" t="str">
            <v>552043     Component Repair &amp; Refurbishment - STG</v>
          </cell>
          <cell r="G7861">
            <v>464</v>
          </cell>
        </row>
        <row r="7862">
          <cell r="D7862" t="str">
            <v>552048</v>
          </cell>
          <cell r="E7862" t="str">
            <v>Other_OMAG_Ext_Admin</v>
          </cell>
          <cell r="F7862" t="str">
            <v>552048     Parts &amp; Supplies-STG</v>
          </cell>
          <cell r="G7862">
            <v>464</v>
          </cell>
        </row>
        <row r="7863">
          <cell r="D7863" t="str">
            <v>552050</v>
          </cell>
          <cell r="E7863" t="str">
            <v>Other_OMAG_Ext_Admin</v>
          </cell>
          <cell r="F7863" t="str">
            <v>552050     Switchyard/Switchgear</v>
          </cell>
          <cell r="G7863">
            <v>464</v>
          </cell>
        </row>
        <row r="7864">
          <cell r="D7864" t="str">
            <v>552060</v>
          </cell>
          <cell r="E7864" t="str">
            <v>Other_OMAG_Ext_Admin</v>
          </cell>
          <cell r="F7864" t="str">
            <v>552060     BOP/HRSG</v>
          </cell>
          <cell r="G7864">
            <v>464</v>
          </cell>
        </row>
        <row r="7865">
          <cell r="D7865" t="str">
            <v>552061</v>
          </cell>
          <cell r="E7865" t="str">
            <v>Other_OMAG_Ext_Admin</v>
          </cell>
          <cell r="F7865" t="str">
            <v>552061     Repair &amp; Maintenance-BOP/HRSG</v>
          </cell>
          <cell r="G7865">
            <v>464</v>
          </cell>
        </row>
        <row r="7866">
          <cell r="D7866" t="str">
            <v>552062</v>
          </cell>
          <cell r="E7866" t="str">
            <v>Other_OMAG_Ext_Admin</v>
          </cell>
          <cell r="F7866" t="str">
            <v>552062     Contractors-BOP/GRSG</v>
          </cell>
          <cell r="G7866">
            <v>464</v>
          </cell>
        </row>
        <row r="7867">
          <cell r="D7867" t="str">
            <v>552063</v>
          </cell>
          <cell r="E7867" t="str">
            <v>Other_OMAG_Ext_Admin</v>
          </cell>
          <cell r="F7867" t="str">
            <v>552063     Parts &amp; Supplies-BOP/GRSG</v>
          </cell>
          <cell r="G7867">
            <v>464</v>
          </cell>
        </row>
        <row r="7868">
          <cell r="D7868" t="str">
            <v>552064</v>
          </cell>
          <cell r="E7868" t="str">
            <v>Other_OMAG_Ext_Admin</v>
          </cell>
          <cell r="F7868" t="str">
            <v>552064     BOP Aux Boiler</v>
          </cell>
          <cell r="G7868">
            <v>464</v>
          </cell>
        </row>
        <row r="7869">
          <cell r="D7869" t="str">
            <v>552152</v>
          </cell>
          <cell r="E7869" t="str">
            <v>Other_OMAG_Ext_Admin</v>
          </cell>
          <cell r="F7869" t="str">
            <v>552152     PIPELINE MAINT &amp; REPAIRS-EXPENSE AFE'S</v>
          </cell>
          <cell r="G7869">
            <v>464</v>
          </cell>
        </row>
        <row r="7870">
          <cell r="D7870" t="str">
            <v>551102</v>
          </cell>
          <cell r="E7870" t="str">
            <v>Other_OMAG_Ext_Admin</v>
          </cell>
          <cell r="F7870" t="str">
            <v>551102     DAMAGES</v>
          </cell>
          <cell r="G7870">
            <v>464</v>
          </cell>
        </row>
        <row r="7871">
          <cell r="D7871" t="str">
            <v>551104</v>
          </cell>
          <cell r="E7871" t="str">
            <v>Other_OMAG_Ext_Admin</v>
          </cell>
          <cell r="F7871" t="str">
            <v>551104     FIELD OFFICE BUILDING REPAIRS AND YARD M</v>
          </cell>
          <cell r="G7871">
            <v>464</v>
          </cell>
        </row>
        <row r="7872">
          <cell r="D7872" t="str">
            <v>551105</v>
          </cell>
          <cell r="E7872" t="str">
            <v>Other_OMAG_Ext_Admin</v>
          </cell>
          <cell r="F7872" t="str">
            <v>551105     OUTSIDE TRUCKING SERVICES-DRIP OIL</v>
          </cell>
          <cell r="G7872">
            <v>464</v>
          </cell>
        </row>
        <row r="7873">
          <cell r="D7873" t="str">
            <v>551108</v>
          </cell>
          <cell r="E7873" t="str">
            <v>Other_OMAG_Ext_Admin</v>
          </cell>
          <cell r="F7873" t="str">
            <v>551108     EXXON CONTRACT SETTLEMENT FEE</v>
          </cell>
          <cell r="G7873">
            <v>464</v>
          </cell>
        </row>
        <row r="7874">
          <cell r="D7874" t="str">
            <v>552153</v>
          </cell>
          <cell r="E7874" t="str">
            <v>Other_OMAG_Ext_Admin</v>
          </cell>
          <cell r="F7874" t="str">
            <v>552153     ROW/ROAD MAINTENANCE LABOR &amp; MATERIALS</v>
          </cell>
          <cell r="G7874">
            <v>464</v>
          </cell>
        </row>
        <row r="7875">
          <cell r="D7875" t="str">
            <v>552161</v>
          </cell>
          <cell r="E7875" t="str">
            <v>Other_OMAG_Ext_Admin</v>
          </cell>
          <cell r="F7875" t="str">
            <v>552161     TRUCKING EXPENSES-PARTS</v>
          </cell>
          <cell r="G7875">
            <v>464</v>
          </cell>
        </row>
        <row r="7876">
          <cell r="D7876" t="str">
            <v>552162</v>
          </cell>
          <cell r="E7876" t="str">
            <v>Other_OMAG_Ext_Admin</v>
          </cell>
          <cell r="F7876" t="str">
            <v>552162     TRUCKING EXPENSES-LABOR</v>
          </cell>
          <cell r="G7876">
            <v>464</v>
          </cell>
        </row>
        <row r="7877">
          <cell r="D7877" t="str">
            <v>552163</v>
          </cell>
          <cell r="E7877" t="str">
            <v>Other_OMAG_Ext_Admin</v>
          </cell>
          <cell r="F7877" t="str">
            <v>552163     TRUCK TIRES-PARTS</v>
          </cell>
          <cell r="G7877">
            <v>464</v>
          </cell>
        </row>
        <row r="7878">
          <cell r="D7878" t="str">
            <v>552164</v>
          </cell>
          <cell r="E7878" t="str">
            <v>Other_OMAG_Ext_Admin</v>
          </cell>
          <cell r="F7878" t="str">
            <v>552164     TRUCK TIRES-LABOR</v>
          </cell>
          <cell r="G7878">
            <v>464</v>
          </cell>
        </row>
        <row r="7879">
          <cell r="D7879" t="str">
            <v>552165</v>
          </cell>
          <cell r="E7879" t="str">
            <v>Other_OMAG_Ext_Admin</v>
          </cell>
          <cell r="F7879" t="str">
            <v>552165     TRUCKING EXPENSES-FUEL &amp; LUBRICANTS</v>
          </cell>
          <cell r="G7879">
            <v>464</v>
          </cell>
        </row>
        <row r="7880">
          <cell r="D7880" t="str">
            <v>552166</v>
          </cell>
          <cell r="E7880" t="str">
            <v>Other_OMAG_Ext_Admin</v>
          </cell>
          <cell r="F7880" t="str">
            <v>552166     TRUCK LEASE PAYMENTS</v>
          </cell>
          <cell r="G7880">
            <v>464</v>
          </cell>
        </row>
        <row r="7881">
          <cell r="D7881" t="str">
            <v>552167</v>
          </cell>
          <cell r="E7881" t="str">
            <v>Other_OMAG_Ext_Admin</v>
          </cell>
          <cell r="F7881" t="str">
            <v>552167     TRUCK  INSURANCE</v>
          </cell>
          <cell r="G7881">
            <v>464</v>
          </cell>
        </row>
        <row r="7882">
          <cell r="D7882" t="str">
            <v>552168</v>
          </cell>
          <cell r="E7882" t="str">
            <v>Other_OMAG_Ext_Admin</v>
          </cell>
          <cell r="F7882" t="str">
            <v>552168     TRUCK EXPENSES - LICENSE FEES</v>
          </cell>
          <cell r="G7882">
            <v>464</v>
          </cell>
        </row>
        <row r="7883">
          <cell r="D7883" t="str">
            <v>552169</v>
          </cell>
          <cell r="E7883" t="str">
            <v>Other_OMAG_Ext_Admin</v>
          </cell>
          <cell r="F7883" t="str">
            <v>552169     TRUCK EXPENSES-MAJOR REPAIRS - PARTS</v>
          </cell>
          <cell r="G7883">
            <v>464</v>
          </cell>
        </row>
        <row r="7884">
          <cell r="D7884" t="str">
            <v>552170</v>
          </cell>
          <cell r="E7884" t="str">
            <v>Other_OMAG_Ext_Admin</v>
          </cell>
          <cell r="F7884" t="str">
            <v>552170     TRUCK EXPENSES-MAJOR REPAIRS - LABOR</v>
          </cell>
          <cell r="G7884">
            <v>464</v>
          </cell>
        </row>
        <row r="7885">
          <cell r="D7885" t="str">
            <v>552171</v>
          </cell>
          <cell r="E7885" t="str">
            <v>Other_OMAG_Ext_Admin</v>
          </cell>
          <cell r="F7885" t="str">
            <v>552171     TRUCK EXPENSES-ROUTINE REPAIRS - PARTS</v>
          </cell>
          <cell r="G7885">
            <v>464</v>
          </cell>
        </row>
        <row r="7886">
          <cell r="D7886" t="str">
            <v>552172</v>
          </cell>
          <cell r="E7886" t="str">
            <v>Other_OMAG_Ext_Admin</v>
          </cell>
          <cell r="F7886" t="str">
            <v>552172     TRUCK EXPENSES-ROUTINE REPAIRS - LABOR</v>
          </cell>
          <cell r="G7886">
            <v>464</v>
          </cell>
        </row>
        <row r="7887">
          <cell r="D7887" t="str">
            <v>552173</v>
          </cell>
          <cell r="E7887" t="str">
            <v>Other_OMAG_Ext_Admin</v>
          </cell>
          <cell r="F7887" t="str">
            <v>552173     TRUCK EXPENSES-CONSUMABLE SUPPLIES</v>
          </cell>
          <cell r="G7887">
            <v>464</v>
          </cell>
        </row>
        <row r="7888">
          <cell r="D7888" t="str">
            <v>553000</v>
          </cell>
          <cell r="E7888" t="str">
            <v>Other_OMAG_Ext_Admin</v>
          </cell>
          <cell r="F7888" t="str">
            <v>553000     Selling Expense</v>
          </cell>
          <cell r="G7888">
            <v>464</v>
          </cell>
        </row>
        <row r="7889">
          <cell r="D7889" t="str">
            <v>553110</v>
          </cell>
          <cell r="E7889" t="str">
            <v>Other_OMAG_Ext_Admin</v>
          </cell>
          <cell r="F7889" t="str">
            <v>553110     Challenge Grant</v>
          </cell>
          <cell r="G7889">
            <v>464</v>
          </cell>
        </row>
        <row r="7890">
          <cell r="D7890" t="str">
            <v>553400</v>
          </cell>
          <cell r="E7890" t="str">
            <v>Other_OMAG_Ext_Admin</v>
          </cell>
          <cell r="F7890" t="str">
            <v>553400     DSR Amortization Expense</v>
          </cell>
          <cell r="G7890">
            <v>464</v>
          </cell>
        </row>
        <row r="7891">
          <cell r="D7891" t="str">
            <v>553401</v>
          </cell>
          <cell r="E7891" t="str">
            <v>Other_OMAG_Ext_Admin</v>
          </cell>
          <cell r="F7891" t="str">
            <v>553401     DSR Amortization Expense</v>
          </cell>
          <cell r="G7891">
            <v>464</v>
          </cell>
        </row>
        <row r="7893">
          <cell r="D7893" t="str">
            <v>553402</v>
          </cell>
          <cell r="E7893" t="str">
            <v>Other_OMAG_Ext_Admin</v>
          </cell>
          <cell r="F7893" t="str">
            <v>553402     DSR Utah Amortization Expense</v>
          </cell>
          <cell r="G7893">
            <v>464</v>
          </cell>
        </row>
        <row r="7894">
          <cell r="D7894" t="str">
            <v>553403</v>
          </cell>
          <cell r="E7894" t="str">
            <v>Other_OMAG_Ext_Admin</v>
          </cell>
          <cell r="F7894" t="str">
            <v>553403     DSR Washington Amortization Expense</v>
          </cell>
          <cell r="G7894">
            <v>464</v>
          </cell>
        </row>
        <row r="7895">
          <cell r="D7895" t="str">
            <v>553404</v>
          </cell>
          <cell r="E7895" t="str">
            <v>Other_OMAG_Ext_Admin</v>
          </cell>
          <cell r="F7895" t="str">
            <v>553404     DSR California Amortization Expense</v>
          </cell>
          <cell r="G7895">
            <v>464</v>
          </cell>
        </row>
        <row r="7896">
          <cell r="D7896" t="str">
            <v>553405</v>
          </cell>
          <cell r="E7896" t="str">
            <v>Other_OMAG_Ext_Admin</v>
          </cell>
          <cell r="F7896" t="str">
            <v>553405     DSR Idaho Amortization Expense</v>
          </cell>
          <cell r="G7896">
            <v>464</v>
          </cell>
        </row>
        <row r="7897">
          <cell r="D7897" t="str">
            <v>553500</v>
          </cell>
          <cell r="E7897" t="str">
            <v>Other_OMAG_Ext_Admin</v>
          </cell>
          <cell r="F7897" t="str">
            <v>553500     Customer &amp; Marketing Costs-Other</v>
          </cell>
          <cell r="G7897">
            <v>464</v>
          </cell>
        </row>
        <row r="7898">
          <cell r="D7898" t="str">
            <v>553600</v>
          </cell>
          <cell r="E7898" t="str">
            <v>Other_OMAG_Ext_Admin</v>
          </cell>
          <cell r="F7898" t="str">
            <v>553600     Mrktg-Reg Direct Access</v>
          </cell>
          <cell r="G7898">
            <v>464</v>
          </cell>
        </row>
        <row r="7899">
          <cell r="D7899" t="str">
            <v>554400</v>
          </cell>
          <cell r="E7899" t="str">
            <v>Other_OMAG_Ext_Admin</v>
          </cell>
          <cell r="F7899" t="str">
            <v>554400     Asset Retirement Proceeds Clearing</v>
          </cell>
          <cell r="G7899">
            <v>464</v>
          </cell>
        </row>
        <row r="7900">
          <cell r="D7900" t="str">
            <v>554900</v>
          </cell>
          <cell r="E7900" t="str">
            <v>Other_OMAG_Ext_Admin</v>
          </cell>
          <cell r="F7900" t="str">
            <v>554900     Investment Loss - Expense Provision</v>
          </cell>
          <cell r="G7900">
            <v>464</v>
          </cell>
        </row>
        <row r="7901">
          <cell r="D7901" t="str">
            <v>566600</v>
          </cell>
          <cell r="E7901" t="str">
            <v>Other_OMAG_Ext_Admin</v>
          </cell>
          <cell r="F7901" t="str">
            <v>566600     Economic Displacement/QF Amort</v>
          </cell>
          <cell r="G7901">
            <v>464</v>
          </cell>
        </row>
        <row r="7902">
          <cell r="D7902" t="str">
            <v>566700</v>
          </cell>
          <cell r="E7902" t="str">
            <v>Other_OMAG_Ext_Admin</v>
          </cell>
          <cell r="F7902" t="str">
            <v>566700     Environmental Cost Amortization</v>
          </cell>
          <cell r="G7902">
            <v>464</v>
          </cell>
        </row>
        <row r="7903">
          <cell r="D7903" t="str">
            <v>566710</v>
          </cell>
          <cell r="E7903" t="str">
            <v>Other_OMAG_Ext_Admin</v>
          </cell>
          <cell r="F7903" t="str">
            <v>566710     Environmental Cost Amortization - WA</v>
          </cell>
          <cell r="G7903">
            <v>464</v>
          </cell>
        </row>
        <row r="7904">
          <cell r="D7904" t="str">
            <v>566900</v>
          </cell>
          <cell r="E7904" t="str">
            <v>Other_OMAG_Ext_Admin</v>
          </cell>
          <cell r="F7904" t="str">
            <v>566900     Other Amortization</v>
          </cell>
          <cell r="G7904">
            <v>464</v>
          </cell>
        </row>
        <row r="7905">
          <cell r="D7905" t="str">
            <v>566901</v>
          </cell>
          <cell r="E7905" t="str">
            <v>Other_OMAG_Ext_Admin</v>
          </cell>
          <cell r="F7905" t="str">
            <v>566901     Other Amortization Mines</v>
          </cell>
          <cell r="G7905">
            <v>464</v>
          </cell>
        </row>
        <row r="7906">
          <cell r="D7906" t="str">
            <v>566905</v>
          </cell>
          <cell r="E7906" t="str">
            <v>Other_OMAG_Ext_Admin</v>
          </cell>
          <cell r="F7906" t="str">
            <v>566905     Cholla Contra Asset Amortization</v>
          </cell>
          <cell r="G7906">
            <v>464</v>
          </cell>
        </row>
        <row r="7907">
          <cell r="D7907" t="str">
            <v>582100</v>
          </cell>
          <cell r="E7907" t="str">
            <v>Other_OMAG_Ext_Admin</v>
          </cell>
          <cell r="F7907" t="str">
            <v>582100     Industry Compliance Fees</v>
          </cell>
          <cell r="G7907">
            <v>464</v>
          </cell>
        </row>
        <row r="7908">
          <cell r="D7908" t="str">
            <v>582600</v>
          </cell>
          <cell r="E7908" t="str">
            <v>Other_OMAG_Ext_Admin</v>
          </cell>
          <cell r="F7908" t="str">
            <v>582600     MSHA Assessments</v>
          </cell>
          <cell r="G7908">
            <v>464</v>
          </cell>
        </row>
        <row r="7909">
          <cell r="D7909" t="str">
            <v>583300</v>
          </cell>
          <cell r="E7909" t="str">
            <v>Other_OMAG_Ext_Admin</v>
          </cell>
          <cell r="F7909" t="str">
            <v>583300     Recruiting Fees</v>
          </cell>
          <cell r="G7909">
            <v>464</v>
          </cell>
        </row>
        <row r="7910">
          <cell r="D7910" t="str">
            <v>699010</v>
          </cell>
          <cell r="E7910" t="str">
            <v>Other_OMAG_Ext_Admin</v>
          </cell>
          <cell r="F7910" t="str">
            <v>699010     Vehicle/Equipment FI/CO Reconciliation</v>
          </cell>
          <cell r="G7910">
            <v>464</v>
          </cell>
        </row>
        <row r="7911">
          <cell r="D7911" t="str">
            <v>699020</v>
          </cell>
          <cell r="E7911" t="str">
            <v>Other_OMAG_Ext_Admin</v>
          </cell>
          <cell r="F7911" t="str">
            <v>699020     Corporate Allocations FI/CO Reconciliati</v>
          </cell>
          <cell r="G7911">
            <v>464</v>
          </cell>
        </row>
        <row r="7912">
          <cell r="D7912" t="str">
            <v>699070</v>
          </cell>
          <cell r="E7912" t="str">
            <v>Other_OMAG_Ext_Admin</v>
          </cell>
          <cell r="F7912" t="str">
            <v>699070     Other FI/CO Reconciliation</v>
          </cell>
          <cell r="G7912">
            <v>464</v>
          </cell>
        </row>
        <row r="7913">
          <cell r="D7913" t="str">
            <v>699080</v>
          </cell>
          <cell r="E7913" t="str">
            <v>Other_OMAG_Ext_Admin</v>
          </cell>
          <cell r="F7913" t="str">
            <v>699080     Maintenance FI/CO Reconciliation</v>
          </cell>
          <cell r="G7913">
            <v>464</v>
          </cell>
        </row>
        <row r="7914">
          <cell r="D7914" t="str">
            <v>699110</v>
          </cell>
          <cell r="E7914" t="str">
            <v>Other_OMAG_Ext_Admin</v>
          </cell>
          <cell r="F7914" t="str">
            <v>699110     Other Overheads FI/CO Recon</v>
          </cell>
          <cell r="G7914">
            <v>464</v>
          </cell>
        </row>
        <row r="7915">
          <cell r="D7915" t="str">
            <v>887400</v>
          </cell>
          <cell r="E7915" t="str">
            <v>Other_OMAG_Ext_Admin</v>
          </cell>
          <cell r="F7915" t="str">
            <v>887400     Budget Use Only-Joint Own Cutback</v>
          </cell>
          <cell r="G7915">
            <v>464</v>
          </cell>
        </row>
        <row r="7916">
          <cell r="D7916" t="str">
            <v>887550</v>
          </cell>
          <cell r="E7916" t="str">
            <v>Other_OMAG_Ext_Admin</v>
          </cell>
          <cell r="F7916" t="str">
            <v>887550     PLAN - TASK OMAG Expense - Other</v>
          </cell>
          <cell r="G7916">
            <v>464</v>
          </cell>
        </row>
        <row r="7917">
          <cell r="D7917" t="str">
            <v>887611</v>
          </cell>
          <cell r="E7917" t="str">
            <v>Other_OMAG_Ext_Admin</v>
          </cell>
          <cell r="F7917" t="str">
            <v>887611     Plan Adj-CIAC</v>
          </cell>
          <cell r="G7917">
            <v>464</v>
          </cell>
        </row>
        <row r="7918">
          <cell r="D7918" t="str">
            <v>887695</v>
          </cell>
          <cell r="E7918" t="str">
            <v>Other_OMAG_Ext_Admin</v>
          </cell>
          <cell r="F7918" t="str">
            <v>887695     Budget Use Only-Primary Cross Co.</v>
          </cell>
          <cell r="G7918">
            <v>464</v>
          </cell>
        </row>
        <row r="7919">
          <cell r="D7919" t="str">
            <v>887696</v>
          </cell>
          <cell r="E7919" t="str">
            <v>Other_OMAG_Ext_Admin</v>
          </cell>
          <cell r="F7919" t="str">
            <v>887696     Budget Use Only-Secondary Cross Co.</v>
          </cell>
          <cell r="G7919">
            <v>464</v>
          </cell>
        </row>
        <row r="7920">
          <cell r="D7920" t="str">
            <v>887697</v>
          </cell>
          <cell r="E7920" t="str">
            <v>Other_OMAG_Ext_Admin</v>
          </cell>
          <cell r="F7920" t="str">
            <v>887697     Plan Adj-Thermal Staff</v>
          </cell>
          <cell r="G7920">
            <v>464</v>
          </cell>
        </row>
        <row r="7921">
          <cell r="D7921" t="str">
            <v>887699</v>
          </cell>
          <cell r="E7921" t="str">
            <v>Other_OMAG_Ext_Admin</v>
          </cell>
          <cell r="F7921" t="str">
            <v>887699     Plan Adj-Other O&amp;M</v>
          </cell>
          <cell r="G7921">
            <v>464</v>
          </cell>
        </row>
        <row r="7922">
          <cell r="D7922" t="str">
            <v>888895</v>
          </cell>
          <cell r="E7922" t="str">
            <v>Other_OMAG_Ext_Admin</v>
          </cell>
          <cell r="F7922" t="str">
            <v>888895     Purchase Order Conversion - Naughton</v>
          </cell>
          <cell r="G7922">
            <v>464</v>
          </cell>
        </row>
        <row r="7923">
          <cell r="D7923" t="str">
            <v>888899</v>
          </cell>
          <cell r="E7923" t="str">
            <v>Other_OMAG_Ext_Admin</v>
          </cell>
          <cell r="F7923" t="str">
            <v>888899     Asset Purchases-1998 Release A</v>
          </cell>
          <cell r="G7923">
            <v>464</v>
          </cell>
        </row>
        <row r="7924">
          <cell r="D7924" t="str">
            <v>888905</v>
          </cell>
          <cell r="E7924" t="str">
            <v>Other_OMAG_Ext_Admin</v>
          </cell>
          <cell r="F7924" t="str">
            <v>888905     Purchase Card Transactions Clearing Acct</v>
          </cell>
          <cell r="G7924">
            <v>464</v>
          </cell>
        </row>
        <row r="7925">
          <cell r="D7925" t="str">
            <v>888910</v>
          </cell>
          <cell r="E7925" t="str">
            <v>Other_OMAG_Ext_Admin</v>
          </cell>
          <cell r="F7925" t="str">
            <v>888910     AUC Cost Conversion-Labor</v>
          </cell>
          <cell r="G7925">
            <v>464</v>
          </cell>
        </row>
        <row r="7926">
          <cell r="D7926" t="str">
            <v>888911</v>
          </cell>
          <cell r="E7926" t="str">
            <v>Other_OMAG_Ext_Admin</v>
          </cell>
          <cell r="F7926" t="str">
            <v>888911     AUC Cost Conversion-Material</v>
          </cell>
          <cell r="G7926">
            <v>464</v>
          </cell>
        </row>
        <row r="7927">
          <cell r="D7927" t="str">
            <v>888912</v>
          </cell>
          <cell r="E7927" t="str">
            <v>Other_OMAG_Ext_Admin</v>
          </cell>
          <cell r="F7927" t="str">
            <v>888912     AUC Cost Conversion-Material Salvage</v>
          </cell>
          <cell r="G7927">
            <v>464</v>
          </cell>
        </row>
        <row r="7928">
          <cell r="D7928" t="str">
            <v>888913</v>
          </cell>
          <cell r="E7928" t="str">
            <v>Other_OMAG_Ext_Admin</v>
          </cell>
          <cell r="F7928" t="str">
            <v>888913     AUC Cost Conversion-Contracts/Services</v>
          </cell>
          <cell r="G7928">
            <v>464</v>
          </cell>
        </row>
        <row r="7929">
          <cell r="D7929" t="str">
            <v>888914</v>
          </cell>
          <cell r="E7929" t="str">
            <v>Other_OMAG_Ext_Admin</v>
          </cell>
          <cell r="F7929" t="str">
            <v>888914     AUC Cost Conversion-Contracts/Services</v>
          </cell>
          <cell r="G7929">
            <v>464</v>
          </cell>
        </row>
        <row r="7930">
          <cell r="D7930" t="str">
            <v>888915</v>
          </cell>
          <cell r="E7930" t="str">
            <v>Other_OMAG_Ext_Admin</v>
          </cell>
          <cell r="F7930" t="str">
            <v>888915     AUC Cost Conversion-Miscellaneous</v>
          </cell>
          <cell r="G7930">
            <v>464</v>
          </cell>
        </row>
        <row r="7931">
          <cell r="D7931" t="str">
            <v>888916</v>
          </cell>
          <cell r="E7931" t="str">
            <v>Other_OMAG_Ext_Admin</v>
          </cell>
          <cell r="F7931" t="str">
            <v>888916     AUC Cost Conversion-AFUDC</v>
          </cell>
          <cell r="G7931">
            <v>464</v>
          </cell>
        </row>
        <row r="7932">
          <cell r="D7932" t="str">
            <v>888917</v>
          </cell>
          <cell r="E7932" t="str">
            <v>Other_OMAG_Ext_Admin</v>
          </cell>
          <cell r="F7932" t="str">
            <v>888917     Project conversion - Travel</v>
          </cell>
          <cell r="G7932">
            <v>464</v>
          </cell>
        </row>
        <row r="7933">
          <cell r="D7933" t="str">
            <v>888918</v>
          </cell>
          <cell r="E7933" t="str">
            <v>Other_OMAG_Ext_Admin</v>
          </cell>
          <cell r="F7933" t="str">
            <v>888918     Project conversion - Supplies</v>
          </cell>
          <cell r="G7933">
            <v>464</v>
          </cell>
        </row>
        <row r="7934">
          <cell r="D7934" t="str">
            <v>888919</v>
          </cell>
          <cell r="E7934" t="str">
            <v>Other_OMAG_Ext_Admin</v>
          </cell>
          <cell r="F7934" t="str">
            <v>888919     Project conv - Rent and Utilites</v>
          </cell>
          <cell r="G7934">
            <v>464</v>
          </cell>
        </row>
        <row r="7935">
          <cell r="D7935" t="str">
            <v>888922</v>
          </cell>
          <cell r="E7935" t="str">
            <v>Other_OMAG_Ext_Admin</v>
          </cell>
          <cell r="F7935" t="str">
            <v>888922     Project conversion -Repairs and Auto</v>
          </cell>
          <cell r="G7935">
            <v>464</v>
          </cell>
        </row>
        <row r="7936">
          <cell r="D7936" t="str">
            <v>888923</v>
          </cell>
          <cell r="E7936" t="str">
            <v>Other_OMAG_Ext_Admin</v>
          </cell>
          <cell r="F7936" t="str">
            <v>888923     Project conversion - Taxes, Regulatory,</v>
          </cell>
          <cell r="G7936">
            <v>464</v>
          </cell>
        </row>
        <row r="7937">
          <cell r="D7937" t="str">
            <v>888924</v>
          </cell>
          <cell r="E7937" t="str">
            <v>Other_OMAG_Ext_Admin</v>
          </cell>
          <cell r="F7937" t="str">
            <v>888924     Project conversion - Auto Expense, Milea</v>
          </cell>
          <cell r="G7937">
            <v>464</v>
          </cell>
        </row>
        <row r="7938">
          <cell r="D7938" t="str">
            <v>888925</v>
          </cell>
          <cell r="E7938" t="str">
            <v>Other_OMAG_Ext_Admin</v>
          </cell>
          <cell r="F7938" t="str">
            <v>888925     Project conversion - Settlement Fees</v>
          </cell>
          <cell r="G7938">
            <v>464</v>
          </cell>
        </row>
        <row r="7939">
          <cell r="D7939" t="str">
            <v>888926</v>
          </cell>
          <cell r="E7939" t="str">
            <v>Other_OMAG_Ext_Admin</v>
          </cell>
          <cell r="F7939" t="str">
            <v>888926     Project conversion - Consultants</v>
          </cell>
          <cell r="G7939">
            <v>464</v>
          </cell>
        </row>
        <row r="7940">
          <cell r="D7940" t="str">
            <v>888927</v>
          </cell>
          <cell r="E7940" t="str">
            <v>Other_OMAG_Ext_Admin</v>
          </cell>
          <cell r="F7940" t="str">
            <v>888927     Project conversion - Contractors</v>
          </cell>
          <cell r="G7940">
            <v>464</v>
          </cell>
        </row>
        <row r="7941">
          <cell r="D7941" t="str">
            <v>888928</v>
          </cell>
          <cell r="E7941" t="str">
            <v>Other_OMAG_Ext_Admin</v>
          </cell>
          <cell r="F7941" t="str">
            <v>888928     Project conversion - Analytical Services</v>
          </cell>
          <cell r="G7941">
            <v>464</v>
          </cell>
        </row>
        <row r="7942">
          <cell r="D7942" t="str">
            <v>888929</v>
          </cell>
          <cell r="E7942" t="str">
            <v>Other_OMAG_Ext_Admin</v>
          </cell>
          <cell r="F7942" t="str">
            <v>888929     Project conversion - Legal Fees</v>
          </cell>
          <cell r="G7942">
            <v>464</v>
          </cell>
        </row>
        <row r="7943">
          <cell r="D7943" t="str">
            <v>888935</v>
          </cell>
          <cell r="E7943" t="str">
            <v>Other_OMAG_Ext_Admin</v>
          </cell>
          <cell r="F7943" t="str">
            <v>888935     AUC Cost Conversion-Surcharges</v>
          </cell>
          <cell r="G7943">
            <v>464</v>
          </cell>
        </row>
        <row r="7944">
          <cell r="D7944" t="str">
            <v>888936</v>
          </cell>
          <cell r="E7944" t="str">
            <v>Other_OMAG_Ext_Admin</v>
          </cell>
          <cell r="F7944" t="str">
            <v>888936     AUC Cost Conversion-Plant Transfers</v>
          </cell>
          <cell r="G7944">
            <v>464</v>
          </cell>
        </row>
        <row r="7945">
          <cell r="D7945" t="str">
            <v>888940</v>
          </cell>
          <cell r="E7945" t="str">
            <v>Other_OMAG_Ext_Admin</v>
          </cell>
          <cell r="F7945" t="str">
            <v>888940     CWIP Data Clean Up</v>
          </cell>
          <cell r="G7945">
            <v>464</v>
          </cell>
        </row>
        <row r="7946">
          <cell r="D7946" t="str">
            <v>888950</v>
          </cell>
          <cell r="E7946" t="str">
            <v>Other_OMAG_Ext_Admin</v>
          </cell>
          <cell r="F7946" t="str">
            <v>888950     CWIP Translation-Pre Settlement</v>
          </cell>
          <cell r="G7946">
            <v>464</v>
          </cell>
        </row>
        <row r="7947">
          <cell r="D7947" t="str">
            <v>748600</v>
          </cell>
          <cell r="E7947" t="str">
            <v>Other_OMAG_Ext_Admin</v>
          </cell>
          <cell r="F7947" t="str">
            <v>748600     Settle PERCO Liability</v>
          </cell>
          <cell r="G7947">
            <v>464</v>
          </cell>
        </row>
        <row r="7948">
          <cell r="D7948" t="str">
            <v>886000</v>
          </cell>
          <cell r="E7948" t="str">
            <v>Other_OMAG_Ext_Admin</v>
          </cell>
          <cell r="F7948" t="str">
            <v>886000     FERC Standard Cost Adjustment</v>
          </cell>
          <cell r="G7948">
            <v>464</v>
          </cell>
        </row>
        <row r="7949">
          <cell r="D7949" t="str">
            <v>887300</v>
          </cell>
          <cell r="E7949" t="str">
            <v>Other_OMAG_Ext_Admin</v>
          </cell>
          <cell r="F7949" t="str">
            <v>887300     Plan Adj-Envir Costs</v>
          </cell>
          <cell r="G7949">
            <v>464</v>
          </cell>
        </row>
        <row r="7950">
          <cell r="D7950" t="str">
            <v>887304</v>
          </cell>
          <cell r="E7950" t="str">
            <v>Other_OMAG_Ext_Admin</v>
          </cell>
          <cell r="F7950" t="str">
            <v>887304     Plan Adj-JVA Cutback</v>
          </cell>
          <cell r="G7950">
            <v>464</v>
          </cell>
        </row>
        <row r="7951">
          <cell r="D7951" t="str">
            <v>887306</v>
          </cell>
          <cell r="E7951" t="str">
            <v>Other_OMAG_Ext_Admin</v>
          </cell>
          <cell r="F7951" t="str">
            <v>887306     Plan Adj-Mgmt Tasks</v>
          </cell>
          <cell r="G7951">
            <v>464</v>
          </cell>
        </row>
        <row r="7955">
          <cell r="D7955" t="str">
            <v>546961</v>
          </cell>
          <cell r="E7955" t="str">
            <v>Mining_ARO_Accretion_CR</v>
          </cell>
          <cell r="F7955" t="str">
            <v>546961     Mining - ARO Accretion Exp - Credit</v>
          </cell>
          <cell r="G7955">
            <v>465</v>
          </cell>
        </row>
        <row r="7959">
          <cell r="D7959" t="str">
            <v>547050</v>
          </cell>
          <cell r="E7959" t="str">
            <v>Other_OMAG_-_Int_Admin</v>
          </cell>
          <cell r="F7959" t="str">
            <v>547050     Intercompany Environmental Svc Exp</v>
          </cell>
          <cell r="G7959">
            <v>466</v>
          </cell>
        </row>
        <row r="7960">
          <cell r="D7960" t="str">
            <v>547650</v>
          </cell>
          <cell r="E7960" t="str">
            <v>Other_OMAG_-_Int_Admin</v>
          </cell>
          <cell r="F7960" t="str">
            <v>547650     Intercompany Commission Expense</v>
          </cell>
          <cell r="G7960">
            <v>466</v>
          </cell>
        </row>
        <row r="7964">
          <cell r="D7964" t="str">
            <v>547820</v>
          </cell>
          <cell r="E7964" t="str">
            <v>Other_OMAG_-_Int_AdminIC</v>
          </cell>
          <cell r="F7964" t="str">
            <v>547820     Inter-Company Recruiting Fees</v>
          </cell>
          <cell r="G7964">
            <v>467</v>
          </cell>
        </row>
        <row r="7965">
          <cell r="D7965" t="str">
            <v>547850</v>
          </cell>
          <cell r="E7965" t="str">
            <v>Other_OMAG_-_Int_AdminIC</v>
          </cell>
          <cell r="F7965" t="str">
            <v>547850     Inter-Company Rent Expense</v>
          </cell>
          <cell r="G7965">
            <v>467</v>
          </cell>
        </row>
        <row r="7966">
          <cell r="D7966" t="str">
            <v>547851</v>
          </cell>
          <cell r="E7966" t="str">
            <v>Other_OMAG_-_Int_AdminIC</v>
          </cell>
          <cell r="F7966" t="str">
            <v>547851     G-PPM Rent Expense</v>
          </cell>
          <cell r="G7966">
            <v>467</v>
          </cell>
        </row>
        <row r="7970">
          <cell r="D7970" t="str">
            <v>513101</v>
          </cell>
          <cell r="E7970" t="str">
            <v>Other_OMAG_Ext_COS</v>
          </cell>
          <cell r="F7970" t="str">
            <v>513101     Fuel Handling-Mines</v>
          </cell>
          <cell r="G7970">
            <v>468</v>
          </cell>
        </row>
        <row r="7971">
          <cell r="D7971" t="str">
            <v>545140</v>
          </cell>
          <cell r="E7971" t="str">
            <v>Other_OMAG_Ext_COS</v>
          </cell>
          <cell r="F7971" t="str">
            <v>545140     Other Expense - Forecast</v>
          </cell>
          <cell r="G7971">
            <v>468</v>
          </cell>
        </row>
        <row r="7972">
          <cell r="D7972" t="str">
            <v>554803</v>
          </cell>
          <cell r="E7972" t="str">
            <v>Other_OMAG_Ext_COS</v>
          </cell>
          <cell r="F7972" t="str">
            <v>554803     Other O&amp;M Debit Adjustments</v>
          </cell>
          <cell r="G7972">
            <v>468</v>
          </cell>
        </row>
        <row r="7976">
          <cell r="D7976" t="str">
            <v>554475</v>
          </cell>
          <cell r="E7976" t="str">
            <v>Other_OMAG_Ext_OI</v>
          </cell>
          <cell r="F7976" t="str">
            <v>554475     NERCO Gain Amortization</v>
          </cell>
          <cell r="G7976">
            <v>469</v>
          </cell>
        </row>
        <row r="7980">
          <cell r="D7980" t="str">
            <v>554801</v>
          </cell>
          <cell r="E7980" t="str">
            <v>Other_OMAG_Ext_TD</v>
          </cell>
          <cell r="F7980" t="str">
            <v>554801     T&amp;D O&amp;M Debit Adjustments</v>
          </cell>
          <cell r="G7980">
            <v>470</v>
          </cell>
        </row>
        <row r="7984">
          <cell r="D7984" t="str">
            <v>545550</v>
          </cell>
          <cell r="E7984" t="str">
            <v>Oth_OMAG_Club_Org_Memshp</v>
          </cell>
          <cell r="F7984" t="str">
            <v>545550     Club/Organization Membership and Expense</v>
          </cell>
          <cell r="G7984">
            <v>471</v>
          </cell>
        </row>
        <row r="7988">
          <cell r="D7988" t="str">
            <v>505971</v>
          </cell>
          <cell r="E7988" t="str">
            <v>ARO_Misc_Non_Op_Exp</v>
          </cell>
          <cell r="F7988" t="str">
            <v>505971     ARO - Misc Non-Oper Inc/Exp</v>
          </cell>
          <cell r="G7988">
            <v>472</v>
          </cell>
        </row>
        <row r="7992">
          <cell r="D7992" t="str">
            <v>545940</v>
          </cell>
          <cell r="E7992" t="str">
            <v>OOI-Oth_Operatng_Inc/Exp</v>
          </cell>
          <cell r="F7992" t="str">
            <v>545940     Impairment Loss</v>
          </cell>
          <cell r="G7992">
            <v>473</v>
          </cell>
        </row>
        <row r="7994">
          <cell r="D7994" t="str">
            <v>554600</v>
          </cell>
          <cell r="E7994" t="str">
            <v>OOI-Oth_Operatng_Inc/Exp</v>
          </cell>
          <cell r="F7994" t="str">
            <v>554600     Loss-Sale of Major Asset</v>
          </cell>
          <cell r="G7994">
            <v>473</v>
          </cell>
        </row>
        <row r="7995">
          <cell r="D7995" t="str">
            <v>554650</v>
          </cell>
          <cell r="E7995" t="str">
            <v>OOI-Oth_Operatng_Inc/Exp</v>
          </cell>
          <cell r="F7995" t="str">
            <v>554650     Gain -Sale of Major Asset</v>
          </cell>
          <cell r="G7995">
            <v>473</v>
          </cell>
        </row>
        <row r="7996">
          <cell r="D7996" t="str">
            <v>554700</v>
          </cell>
          <cell r="E7996" t="str">
            <v>OOI-Oth_Operatng_Inc/Exp</v>
          </cell>
          <cell r="F7996" t="str">
            <v>554700     Other Operating Expenses</v>
          </cell>
          <cell r="G7996">
            <v>473</v>
          </cell>
        </row>
        <row r="7997">
          <cell r="D7997" t="str">
            <v>554701</v>
          </cell>
          <cell r="E7997" t="str">
            <v>OOI-Oth_Operatng_Inc/Exp</v>
          </cell>
          <cell r="F7997" t="str">
            <v>554701     Other Operating Income/Expense</v>
          </cell>
          <cell r="G7997">
            <v>473</v>
          </cell>
        </row>
        <row r="7998">
          <cell r="D7998" t="str">
            <v>554702</v>
          </cell>
          <cell r="E7998" t="str">
            <v>OOI-Oth_Operatng_Inc/Exp</v>
          </cell>
          <cell r="F7998" t="str">
            <v>554702     Other Operating Expenses - (426.5)</v>
          </cell>
          <cell r="G7998">
            <v>473</v>
          </cell>
        </row>
        <row r="7999">
          <cell r="D7999" t="str">
            <v>554710</v>
          </cell>
          <cell r="E7999" t="str">
            <v>OOI-Oth_Operatng_Inc/Exp</v>
          </cell>
          <cell r="F7999" t="str">
            <v>554710     Other Oper UK GAAP - SMUD</v>
          </cell>
          <cell r="G7999">
            <v>473</v>
          </cell>
        </row>
        <row r="8000">
          <cell r="D8000" t="str">
            <v>554715</v>
          </cell>
          <cell r="E8000" t="str">
            <v>OOI-Oth_Operatng_Inc/Exp</v>
          </cell>
          <cell r="F8000" t="str">
            <v>554715     Other Oper UK GAAP - FAS 109</v>
          </cell>
          <cell r="G8000">
            <v>473</v>
          </cell>
        </row>
        <row r="8001">
          <cell r="D8001" t="str">
            <v>554720</v>
          </cell>
          <cell r="E8001" t="str">
            <v>OOI-Oth_Operatng_Inc/Exp</v>
          </cell>
          <cell r="F8001" t="str">
            <v>554720     Other Oper UK GAAP - 1998 Early Retireme</v>
          </cell>
          <cell r="G8001">
            <v>473</v>
          </cell>
        </row>
        <row r="8006">
          <cell r="D8006" t="str">
            <v>750000</v>
          </cell>
          <cell r="E8006" t="str">
            <v>Opex_Enablers</v>
          </cell>
          <cell r="F8006" t="str">
            <v>750000     Aircraft Maintenance Settlement</v>
          </cell>
          <cell r="G8006">
            <v>474</v>
          </cell>
        </row>
        <row r="8007">
          <cell r="D8007" t="str">
            <v>750001</v>
          </cell>
          <cell r="E8007" t="str">
            <v>Opex_Enablers</v>
          </cell>
          <cell r="F8007" t="str">
            <v>750001     Feasibility/Development Settlement</v>
          </cell>
          <cell r="G8007">
            <v>474</v>
          </cell>
        </row>
        <row r="8008">
          <cell r="D8008" t="str">
            <v>750002</v>
          </cell>
          <cell r="E8008" t="str">
            <v>Opex_Enablers</v>
          </cell>
          <cell r="F8008" t="str">
            <v>750002     Due Diligence/Acquisition Settlemt</v>
          </cell>
          <cell r="G8008">
            <v>474</v>
          </cell>
        </row>
        <row r="8009">
          <cell r="D8009" t="str">
            <v>750003</v>
          </cell>
          <cell r="E8009" t="str">
            <v>Opex_Enablers</v>
          </cell>
          <cell r="F8009" t="str">
            <v>750003     Flight Operations Settlement</v>
          </cell>
          <cell r="G8009">
            <v>474</v>
          </cell>
        </row>
        <row r="8010">
          <cell r="D8010" t="str">
            <v>750004</v>
          </cell>
          <cell r="E8010" t="str">
            <v>Opex_Enablers</v>
          </cell>
          <cell r="F8010" t="str">
            <v>750004     Billable Expenses Settlement</v>
          </cell>
          <cell r="G8010">
            <v>474</v>
          </cell>
        </row>
        <row r="8011">
          <cell r="D8011" t="str">
            <v>750005</v>
          </cell>
          <cell r="E8011" t="str">
            <v>Opex_Enablers</v>
          </cell>
          <cell r="F8011" t="str">
            <v>750005     Env. Remediation Settlement</v>
          </cell>
          <cell r="G8011">
            <v>474</v>
          </cell>
        </row>
        <row r="8012">
          <cell r="D8012" t="str">
            <v>750006</v>
          </cell>
          <cell r="E8012" t="str">
            <v>Opex_Enablers</v>
          </cell>
          <cell r="F8012" t="str">
            <v>750006     Calculated Surcharge Settlement</v>
          </cell>
          <cell r="G8012">
            <v>474</v>
          </cell>
        </row>
        <row r="8013">
          <cell r="D8013" t="str">
            <v>750007</v>
          </cell>
          <cell r="E8013" t="str">
            <v>Opex_Enablers</v>
          </cell>
          <cell r="F8013" t="str">
            <v>750007     Perco Admin Env. Expense</v>
          </cell>
          <cell r="G8013">
            <v>474</v>
          </cell>
        </row>
        <row r="8014">
          <cell r="D8014" t="str">
            <v>750008</v>
          </cell>
          <cell r="E8014" t="str">
            <v>Opex_Enablers</v>
          </cell>
          <cell r="F8014" t="str">
            <v>750008     Pilot Standby Settlement</v>
          </cell>
          <cell r="G8014">
            <v>474</v>
          </cell>
        </row>
        <row r="8015">
          <cell r="D8015" t="str">
            <v>750009</v>
          </cell>
          <cell r="E8015" t="str">
            <v>Opex_Enablers</v>
          </cell>
          <cell r="F8015" t="str">
            <v>750009     Charter Costs Settlement</v>
          </cell>
          <cell r="G8015">
            <v>474</v>
          </cell>
        </row>
        <row r="8016">
          <cell r="D8016" t="str">
            <v>750010</v>
          </cell>
          <cell r="E8016" t="str">
            <v>Opex_Enablers</v>
          </cell>
          <cell r="F8016" t="str">
            <v>750010     Reciprocal Agreement Aircraft Settlement</v>
          </cell>
          <cell r="G8016">
            <v>474</v>
          </cell>
        </row>
        <row r="8017">
          <cell r="D8017" t="str">
            <v>750011</v>
          </cell>
          <cell r="E8017" t="str">
            <v>Opex_Enablers</v>
          </cell>
          <cell r="F8017" t="str">
            <v>750011     Flight Operations Settlement</v>
          </cell>
          <cell r="G8017">
            <v>474</v>
          </cell>
        </row>
        <row r="8018">
          <cell r="D8018" t="str">
            <v>751000</v>
          </cell>
          <cell r="E8018" t="str">
            <v>Opex_Enablers</v>
          </cell>
          <cell r="F8018" t="str">
            <v>751000     Overhead Street Lights</v>
          </cell>
          <cell r="G8018">
            <v>474</v>
          </cell>
        </row>
        <row r="8019">
          <cell r="D8019" t="str">
            <v>751001</v>
          </cell>
          <cell r="E8019" t="str">
            <v>Opex_Enablers</v>
          </cell>
          <cell r="F8019" t="str">
            <v>751001     Tree Trimming</v>
          </cell>
          <cell r="G8019">
            <v>474</v>
          </cell>
        </row>
        <row r="8020">
          <cell r="D8020" t="str">
            <v>751002</v>
          </cell>
          <cell r="E8020" t="str">
            <v>Opex_Enablers</v>
          </cell>
          <cell r="F8020" t="str">
            <v>751002     Pole Test &amp; Treatment</v>
          </cell>
          <cell r="G8020">
            <v>474</v>
          </cell>
        </row>
        <row r="8021">
          <cell r="D8021" t="str">
            <v>751003</v>
          </cell>
          <cell r="E8021" t="str">
            <v>Opex_Enablers</v>
          </cell>
          <cell r="F8021" t="str">
            <v>751003     Metering</v>
          </cell>
          <cell r="G8021">
            <v>474</v>
          </cell>
        </row>
        <row r="8022">
          <cell r="D8022" t="str">
            <v>751004</v>
          </cell>
          <cell r="E8022" t="str">
            <v>Opex_Enablers</v>
          </cell>
          <cell r="F8022" t="str">
            <v>751004     Underground Lines</v>
          </cell>
          <cell r="G8022">
            <v>474</v>
          </cell>
        </row>
        <row r="8023">
          <cell r="D8023" t="str">
            <v>751005</v>
          </cell>
          <cell r="E8023" t="str">
            <v>Opex_Enablers</v>
          </cell>
          <cell r="F8023" t="str">
            <v>751005     Underground Street Lights</v>
          </cell>
          <cell r="G8023">
            <v>474</v>
          </cell>
        </row>
        <row r="8024">
          <cell r="D8024" t="str">
            <v>751006</v>
          </cell>
          <cell r="E8024" t="str">
            <v>Opex_Enablers</v>
          </cell>
          <cell r="F8024" t="str">
            <v>751006     Distribution Substations</v>
          </cell>
          <cell r="G8024">
            <v>474</v>
          </cell>
        </row>
        <row r="8025">
          <cell r="D8025" t="str">
            <v>751007</v>
          </cell>
          <cell r="E8025" t="str">
            <v>Opex_Enablers</v>
          </cell>
          <cell r="F8025" t="str">
            <v>751007     Communications Equipment</v>
          </cell>
          <cell r="G8025">
            <v>474</v>
          </cell>
        </row>
        <row r="8026">
          <cell r="D8026" t="str">
            <v>751008</v>
          </cell>
          <cell r="E8026" t="str">
            <v>Opex_Enablers</v>
          </cell>
          <cell r="F8026" t="str">
            <v>751008     Tools &amp; Equipment</v>
          </cell>
          <cell r="G8026">
            <v>474</v>
          </cell>
        </row>
        <row r="8027">
          <cell r="D8027" t="str">
            <v>751009</v>
          </cell>
          <cell r="E8027" t="str">
            <v>Opex_Enablers</v>
          </cell>
          <cell r="F8027" t="str">
            <v>751009     Safety &amp; Safety Training</v>
          </cell>
          <cell r="G8027">
            <v>474</v>
          </cell>
        </row>
        <row r="8028">
          <cell r="D8028" t="str">
            <v>751010</v>
          </cell>
          <cell r="E8028" t="str">
            <v>Opex_Enablers</v>
          </cell>
          <cell r="F8028" t="str">
            <v>751010     Safety Inspections</v>
          </cell>
          <cell r="G8028">
            <v>474</v>
          </cell>
        </row>
        <row r="8029">
          <cell r="D8029" t="str">
            <v>751011</v>
          </cell>
          <cell r="E8029" t="str">
            <v>Opex_Enablers</v>
          </cell>
          <cell r="F8029" t="str">
            <v>751011     Facility Inspections</v>
          </cell>
          <cell r="G8029">
            <v>474</v>
          </cell>
        </row>
        <row r="8030">
          <cell r="D8030" t="str">
            <v>751012</v>
          </cell>
          <cell r="E8030" t="str">
            <v>Opex_Enablers</v>
          </cell>
          <cell r="F8030" t="str">
            <v>751012     Substation #1 Settlement</v>
          </cell>
          <cell r="G8030">
            <v>474</v>
          </cell>
        </row>
        <row r="8031">
          <cell r="D8031" t="str">
            <v>751013</v>
          </cell>
          <cell r="E8031" t="str">
            <v>Opex_Enablers</v>
          </cell>
          <cell r="F8031" t="str">
            <v>751013     Transmission Line # 1 Settlement</v>
          </cell>
          <cell r="G8031">
            <v>474</v>
          </cell>
        </row>
        <row r="8032">
          <cell r="D8032" t="str">
            <v>751014</v>
          </cell>
          <cell r="E8032" t="str">
            <v>Opex_Enablers</v>
          </cell>
          <cell r="F8032" t="str">
            <v>751014     Overhead Lines</v>
          </cell>
          <cell r="G8032">
            <v>474</v>
          </cell>
        </row>
        <row r="8033">
          <cell r="D8033" t="str">
            <v>751015</v>
          </cell>
          <cell r="E8033" t="str">
            <v>Opex_Enablers</v>
          </cell>
          <cell r="F8033" t="str">
            <v>751015     Transmission Dispatch</v>
          </cell>
          <cell r="G8033">
            <v>474</v>
          </cell>
        </row>
        <row r="8034">
          <cell r="D8034" t="str">
            <v>751016</v>
          </cell>
          <cell r="E8034" t="str">
            <v>Opex_Enablers</v>
          </cell>
          <cell r="F8034" t="str">
            <v>751016     Colstrip Expenses</v>
          </cell>
          <cell r="G8034">
            <v>474</v>
          </cell>
        </row>
        <row r="8035">
          <cell r="D8035" t="str">
            <v>751017</v>
          </cell>
          <cell r="E8035" t="str">
            <v>Opex_Enablers</v>
          </cell>
          <cell r="F8035" t="str">
            <v>751017     Training (Excluding Safety)</v>
          </cell>
          <cell r="G8035">
            <v>474</v>
          </cell>
        </row>
        <row r="8036">
          <cell r="D8036" t="str">
            <v>751018</v>
          </cell>
          <cell r="E8036" t="str">
            <v>Opex_Enablers</v>
          </cell>
          <cell r="F8036" t="str">
            <v>751018     Stores &amp; Warehouse</v>
          </cell>
          <cell r="G8036">
            <v>474</v>
          </cell>
        </row>
        <row r="8037">
          <cell r="D8037" t="str">
            <v>751019</v>
          </cell>
          <cell r="E8037" t="str">
            <v>Opex_Enablers</v>
          </cell>
          <cell r="F8037" t="str">
            <v>751019     Meetings  (Not for safety or training)</v>
          </cell>
          <cell r="G8037">
            <v>474</v>
          </cell>
        </row>
        <row r="8038">
          <cell r="D8038" t="str">
            <v>751020</v>
          </cell>
          <cell r="E8038" t="str">
            <v>Opex_Enablers</v>
          </cell>
          <cell r="F8038" t="str">
            <v>751020     Environmental Services</v>
          </cell>
          <cell r="G8038">
            <v>474</v>
          </cell>
        </row>
        <row r="8039">
          <cell r="D8039" t="str">
            <v>751021</v>
          </cell>
          <cell r="E8039" t="str">
            <v>Opex_Enablers</v>
          </cell>
          <cell r="F8039" t="str">
            <v>751021     Services Provided to Others - Expense</v>
          </cell>
          <cell r="G8039">
            <v>474</v>
          </cell>
        </row>
        <row r="8040">
          <cell r="D8040" t="str">
            <v>751022</v>
          </cell>
          <cell r="E8040" t="str">
            <v>Opex_Enablers</v>
          </cell>
          <cell r="F8040" t="str">
            <v>751022     Services Provided to Others - Revenue</v>
          </cell>
          <cell r="G8040">
            <v>474</v>
          </cell>
        </row>
        <row r="8041">
          <cell r="D8041" t="str">
            <v>751023</v>
          </cell>
          <cell r="E8041" t="str">
            <v>Opex_Enablers</v>
          </cell>
          <cell r="F8041" t="str">
            <v>751023     Power Delivery Enabling Costs</v>
          </cell>
          <cell r="G8041">
            <v>474</v>
          </cell>
        </row>
        <row r="8053">
          <cell r="D8053" t="str">
            <v>887610</v>
          </cell>
          <cell r="E8053" t="str">
            <v>Cap_Related_Lab-Oth_Sal</v>
          </cell>
          <cell r="F8053" t="str">
            <v>887610     Budget Use Only-Labor to Cap</v>
          </cell>
          <cell r="G8053">
            <v>475</v>
          </cell>
        </row>
        <row r="8054">
          <cell r="D8054" t="str">
            <v>701010</v>
          </cell>
          <cell r="E8054" t="str">
            <v>Cap_Related_Lab-Oth_Sal</v>
          </cell>
          <cell r="F8054" t="str">
            <v>701010     Labor Costs Settled to Capital</v>
          </cell>
          <cell r="G8054">
            <v>475</v>
          </cell>
        </row>
        <row r="8055">
          <cell r="D8055" t="str">
            <v>887307</v>
          </cell>
          <cell r="E8055" t="str">
            <v>Cap_Related_Lab-Oth_Sal</v>
          </cell>
          <cell r="F8055" t="str">
            <v>887307     Do Not Use-Plan Adjust Sec Salary Exp</v>
          </cell>
          <cell r="G8055">
            <v>475</v>
          </cell>
        </row>
        <row r="8059">
          <cell r="D8059" t="str">
            <v>501096</v>
          </cell>
          <cell r="E8059" t="str">
            <v>Thermal_Staff_Allocation</v>
          </cell>
          <cell r="F8059" t="str">
            <v>501096     Thermal Staff JO Cutback</v>
          </cell>
          <cell r="G8059">
            <v>476</v>
          </cell>
        </row>
        <row r="8060">
          <cell r="D8060" t="str">
            <v>690008</v>
          </cell>
          <cell r="E8060" t="str">
            <v>Thermal_Staff_Allocation</v>
          </cell>
          <cell r="F8060" t="str">
            <v>690008     Thermal Staff</v>
          </cell>
          <cell r="G8060">
            <v>476</v>
          </cell>
        </row>
        <row r="8064">
          <cell r="D8064" t="str">
            <v>500110</v>
          </cell>
          <cell r="E8064" t="str">
            <v>Oth_Business_Unit_Labor</v>
          </cell>
          <cell r="F8064" t="str">
            <v>500110     Secondary Labor Adjustment</v>
          </cell>
          <cell r="G8064">
            <v>477</v>
          </cell>
        </row>
        <row r="8066">
          <cell r="D8066" t="str">
            <v>610000</v>
          </cell>
          <cell r="E8066" t="str">
            <v>Oth_Business_Unit_Labor</v>
          </cell>
          <cell r="F8066" t="str">
            <v>610000     Supervisor/Engineer</v>
          </cell>
          <cell r="G8066">
            <v>477</v>
          </cell>
        </row>
        <row r="8067">
          <cell r="D8067" t="str">
            <v>610001</v>
          </cell>
          <cell r="E8067" t="str">
            <v>Oth_Business_Unit_Labor</v>
          </cell>
          <cell r="F8067" t="str">
            <v>610001     Helper</v>
          </cell>
          <cell r="G8067">
            <v>477</v>
          </cell>
        </row>
        <row r="8068">
          <cell r="D8068" t="str">
            <v>610002</v>
          </cell>
          <cell r="E8068" t="str">
            <v>Oth_Business_Unit_Labor</v>
          </cell>
          <cell r="F8068" t="str">
            <v>610002     Journeyman</v>
          </cell>
          <cell r="G8068">
            <v>477</v>
          </cell>
        </row>
        <row r="8069">
          <cell r="D8069" t="str">
            <v>610003</v>
          </cell>
          <cell r="E8069" t="str">
            <v>Oth_Business_Unit_Labor</v>
          </cell>
          <cell r="F8069" t="str">
            <v>610003     Operator</v>
          </cell>
          <cell r="G8069">
            <v>477</v>
          </cell>
        </row>
        <row r="8070">
          <cell r="D8070" t="str">
            <v>610004</v>
          </cell>
          <cell r="E8070" t="str">
            <v>Oth_Business_Unit_Labor</v>
          </cell>
          <cell r="F8070" t="str">
            <v>610004     Project Manager</v>
          </cell>
          <cell r="G8070">
            <v>477</v>
          </cell>
        </row>
        <row r="8071">
          <cell r="D8071" t="str">
            <v>610005</v>
          </cell>
          <cell r="E8071" t="str">
            <v>Oth_Business_Unit_Labor</v>
          </cell>
          <cell r="F8071" t="str">
            <v>610005     Administration</v>
          </cell>
          <cell r="G8071">
            <v>477</v>
          </cell>
        </row>
        <row r="8072">
          <cell r="D8072" t="str">
            <v>610006</v>
          </cell>
          <cell r="E8072" t="str">
            <v>Oth_Business_Unit_Labor</v>
          </cell>
          <cell r="F8072" t="str">
            <v>610006     Engineer</v>
          </cell>
          <cell r="G8072">
            <v>477</v>
          </cell>
        </row>
        <row r="8073">
          <cell r="D8073" t="str">
            <v>610007</v>
          </cell>
          <cell r="E8073" t="str">
            <v>Oth_Business_Unit_Labor</v>
          </cell>
          <cell r="F8073" t="str">
            <v>610007     Aircraft Pilots</v>
          </cell>
          <cell r="G8073">
            <v>477</v>
          </cell>
        </row>
        <row r="8074">
          <cell r="D8074" t="str">
            <v>610008</v>
          </cell>
          <cell r="E8074" t="str">
            <v>Oth_Business_Unit_Labor</v>
          </cell>
          <cell r="F8074" t="str">
            <v>610008     Aircraft Mechanics</v>
          </cell>
          <cell r="G8074">
            <v>477</v>
          </cell>
        </row>
        <row r="8075">
          <cell r="D8075" t="str">
            <v>610009</v>
          </cell>
          <cell r="E8075" t="str">
            <v>Oth_Business_Unit_Labor</v>
          </cell>
          <cell r="F8075" t="str">
            <v>610009     Bus Developers</v>
          </cell>
          <cell r="G8075">
            <v>477</v>
          </cell>
        </row>
        <row r="8076">
          <cell r="D8076" t="str">
            <v>610010</v>
          </cell>
          <cell r="E8076" t="str">
            <v>Oth_Business_Unit_Labor</v>
          </cell>
          <cell r="F8076" t="str">
            <v>610010     Environment Technicians</v>
          </cell>
          <cell r="G8076">
            <v>477</v>
          </cell>
        </row>
        <row r="8077">
          <cell r="D8077" t="str">
            <v>610011</v>
          </cell>
          <cell r="E8077" t="str">
            <v>Oth_Business_Unit_Labor</v>
          </cell>
          <cell r="F8077" t="str">
            <v>610011     Environmental Analysts</v>
          </cell>
          <cell r="G8077">
            <v>477</v>
          </cell>
        </row>
        <row r="8078">
          <cell r="D8078" t="str">
            <v>610012</v>
          </cell>
          <cell r="E8078" t="str">
            <v>Oth_Business_Unit_Labor</v>
          </cell>
          <cell r="F8078" t="str">
            <v>610012     Sunfuel Process Technicians</v>
          </cell>
          <cell r="G8078">
            <v>477</v>
          </cell>
        </row>
        <row r="8079">
          <cell r="D8079" t="str">
            <v>610013</v>
          </cell>
          <cell r="E8079" t="str">
            <v>Oth_Business_Unit_Labor</v>
          </cell>
          <cell r="F8079" t="str">
            <v>610013     Material Handler</v>
          </cell>
          <cell r="G8079">
            <v>477</v>
          </cell>
        </row>
        <row r="8080">
          <cell r="D8080" t="str">
            <v>610014</v>
          </cell>
          <cell r="E8080" t="str">
            <v>Oth_Business_Unit_Labor</v>
          </cell>
          <cell r="F8080" t="str">
            <v>610014     Trader</v>
          </cell>
          <cell r="G8080">
            <v>477</v>
          </cell>
        </row>
        <row r="8081">
          <cell r="D8081" t="str">
            <v>610015</v>
          </cell>
          <cell r="E8081" t="str">
            <v>Oth_Business_Unit_Labor</v>
          </cell>
          <cell r="F8081" t="str">
            <v>610015     Environmental Services Employee</v>
          </cell>
          <cell r="G8081">
            <v>477</v>
          </cell>
        </row>
        <row r="8083">
          <cell r="D8083" t="str">
            <v>610017</v>
          </cell>
          <cell r="E8083" t="str">
            <v>Oth_Business_Unit_Labor</v>
          </cell>
          <cell r="F8083" t="str">
            <v>610017     Process Support</v>
          </cell>
          <cell r="G8083">
            <v>477</v>
          </cell>
        </row>
        <row r="8084">
          <cell r="D8084" t="str">
            <v>610018</v>
          </cell>
          <cell r="E8084" t="str">
            <v>Oth_Business_Unit_Labor</v>
          </cell>
          <cell r="F8084" t="str">
            <v>610018     Recreational Supervisor</v>
          </cell>
          <cell r="G8084">
            <v>477</v>
          </cell>
        </row>
        <row r="8085">
          <cell r="D8085" t="str">
            <v>610019</v>
          </cell>
          <cell r="E8085" t="str">
            <v>Oth_Business_Unit_Labor</v>
          </cell>
          <cell r="F8085" t="str">
            <v>610019     Consultant Services</v>
          </cell>
          <cell r="G8085">
            <v>477</v>
          </cell>
        </row>
        <row r="8086">
          <cell r="D8086" t="str">
            <v>610020</v>
          </cell>
          <cell r="E8086" t="str">
            <v>Oth_Business_Unit_Labor</v>
          </cell>
          <cell r="F8086" t="str">
            <v>610020     HR Services</v>
          </cell>
          <cell r="G8086">
            <v>477</v>
          </cell>
        </row>
        <row r="8087">
          <cell r="D8087" t="str">
            <v>610021</v>
          </cell>
          <cell r="E8087" t="str">
            <v>Oth_Business_Unit_Labor</v>
          </cell>
          <cell r="F8087" t="str">
            <v>610021     Principal Engineer</v>
          </cell>
          <cell r="G8087">
            <v>477</v>
          </cell>
        </row>
        <row r="8088">
          <cell r="D8088" t="str">
            <v>610022</v>
          </cell>
          <cell r="E8088" t="str">
            <v>Oth_Business_Unit_Labor</v>
          </cell>
          <cell r="F8088" t="str">
            <v>610022     Drafter/Designer</v>
          </cell>
          <cell r="G8088">
            <v>477</v>
          </cell>
        </row>
        <row r="8089">
          <cell r="D8089" t="str">
            <v>610023</v>
          </cell>
          <cell r="E8089" t="str">
            <v>Oth_Business_Unit_Labor</v>
          </cell>
          <cell r="F8089" t="str">
            <v>610023     Engineering Management</v>
          </cell>
          <cell r="G8089">
            <v>477</v>
          </cell>
        </row>
        <row r="8090">
          <cell r="D8090" t="str">
            <v>610024</v>
          </cell>
          <cell r="E8090" t="str">
            <v>Oth_Business_Unit_Labor</v>
          </cell>
          <cell r="F8090" t="str">
            <v>610024     Environmental Svcs Lead/Senior</v>
          </cell>
          <cell r="G8090">
            <v>477</v>
          </cell>
        </row>
        <row r="8091">
          <cell r="D8091" t="str">
            <v>610025</v>
          </cell>
          <cell r="E8091" t="str">
            <v>Oth_Business_Unit_Labor</v>
          </cell>
          <cell r="F8091" t="str">
            <v>610025     Environmental Svcs Career</v>
          </cell>
          <cell r="G8091">
            <v>477</v>
          </cell>
        </row>
        <row r="8092">
          <cell r="D8092" t="str">
            <v>610026</v>
          </cell>
          <cell r="E8092" t="str">
            <v>Oth_Business_Unit_Labor</v>
          </cell>
          <cell r="F8092" t="str">
            <v>610026     Environmental Svcs Associate</v>
          </cell>
          <cell r="G8092">
            <v>477</v>
          </cell>
        </row>
        <row r="8093">
          <cell r="D8093" t="str">
            <v>610027</v>
          </cell>
          <cell r="E8093" t="str">
            <v>Oth_Business_Unit_Labor</v>
          </cell>
          <cell r="F8093" t="str">
            <v>610027     Environmental Supervisor</v>
          </cell>
          <cell r="G8093">
            <v>477</v>
          </cell>
        </row>
        <row r="8094">
          <cell r="D8094" t="str">
            <v>610028</v>
          </cell>
          <cell r="E8094" t="str">
            <v>Oth_Business_Unit_Labor</v>
          </cell>
          <cell r="F8094" t="str">
            <v>610028     Environmental Manager</v>
          </cell>
          <cell r="G8094">
            <v>477</v>
          </cell>
        </row>
        <row r="8095">
          <cell r="D8095" t="str">
            <v>610029</v>
          </cell>
          <cell r="E8095" t="str">
            <v>Oth_Business_Unit_Labor</v>
          </cell>
          <cell r="F8095" t="str">
            <v>610029     Auditor Activities</v>
          </cell>
          <cell r="G8095">
            <v>477</v>
          </cell>
        </row>
        <row r="8096">
          <cell r="D8096" t="str">
            <v>610030</v>
          </cell>
          <cell r="E8096" t="str">
            <v>Oth_Business_Unit_Labor</v>
          </cell>
          <cell r="F8096" t="str">
            <v>610030     BSIP Project</v>
          </cell>
          <cell r="G8096">
            <v>477</v>
          </cell>
        </row>
        <row r="8097">
          <cell r="D8097" t="str">
            <v>610031</v>
          </cell>
          <cell r="E8097" t="str">
            <v>Oth_Business_Unit_Labor</v>
          </cell>
          <cell r="F8097" t="str">
            <v>610031     Supervisor</v>
          </cell>
          <cell r="G8097">
            <v>477</v>
          </cell>
        </row>
        <row r="8098">
          <cell r="D8098" t="str">
            <v>610032</v>
          </cell>
          <cell r="E8098" t="str">
            <v>Oth_Business_Unit_Labor</v>
          </cell>
          <cell r="F8098" t="str">
            <v>610032     PPW Officers and Executives</v>
          </cell>
          <cell r="G8098">
            <v>477</v>
          </cell>
        </row>
        <row r="8099">
          <cell r="D8099" t="str">
            <v>610033</v>
          </cell>
          <cell r="E8099" t="str">
            <v>Oth_Business_Unit_Labor</v>
          </cell>
          <cell r="F8099" t="str">
            <v>610033     Executive Support</v>
          </cell>
          <cell r="G8099">
            <v>477</v>
          </cell>
        </row>
        <row r="8100">
          <cell r="D8100" t="str">
            <v>610034</v>
          </cell>
          <cell r="E8100" t="str">
            <v>Oth_Business_Unit_Labor</v>
          </cell>
          <cell r="F8100" t="str">
            <v>610034     Government Affairs</v>
          </cell>
          <cell r="G8100">
            <v>477</v>
          </cell>
        </row>
        <row r="8101">
          <cell r="D8101" t="str">
            <v>610035</v>
          </cell>
          <cell r="E8101" t="str">
            <v>Oth_Business_Unit_Labor</v>
          </cell>
          <cell r="F8101" t="str">
            <v>610035     Facilities Services</v>
          </cell>
          <cell r="G8101">
            <v>477</v>
          </cell>
        </row>
        <row r="8102">
          <cell r="D8102" t="str">
            <v>610036</v>
          </cell>
          <cell r="E8102" t="str">
            <v>Oth_Business_Unit_Labor</v>
          </cell>
          <cell r="F8102" t="str">
            <v>610036     Property Services</v>
          </cell>
          <cell r="G8102">
            <v>477</v>
          </cell>
        </row>
        <row r="8103">
          <cell r="D8103" t="str">
            <v>610037</v>
          </cell>
          <cell r="E8103" t="str">
            <v>Oth_Business_Unit_Labor</v>
          </cell>
          <cell r="F8103" t="str">
            <v>610037     Property Accounting</v>
          </cell>
          <cell r="G8103">
            <v>477</v>
          </cell>
        </row>
        <row r="8104">
          <cell r="D8104" t="str">
            <v>610038</v>
          </cell>
          <cell r="E8104" t="str">
            <v>Oth_Business_Unit_Labor</v>
          </cell>
          <cell r="F8104" t="str">
            <v>610038     Attorneys Fees</v>
          </cell>
          <cell r="G8104">
            <v>477</v>
          </cell>
        </row>
        <row r="8105">
          <cell r="D8105" t="str">
            <v>610039</v>
          </cell>
          <cell r="E8105" t="str">
            <v>Oth_Business_Unit_Labor</v>
          </cell>
          <cell r="F8105" t="str">
            <v>610039     Legal Assistance</v>
          </cell>
          <cell r="G8105">
            <v>477</v>
          </cell>
        </row>
        <row r="8106">
          <cell r="D8106" t="str">
            <v>610040</v>
          </cell>
          <cell r="E8106" t="str">
            <v>Oth_Business_Unit_Labor</v>
          </cell>
          <cell r="F8106" t="str">
            <v>610040     Regulatory Management Department</v>
          </cell>
          <cell r="G8106">
            <v>477</v>
          </cell>
        </row>
        <row r="8107">
          <cell r="D8107" t="str">
            <v>610041</v>
          </cell>
          <cell r="E8107" t="str">
            <v>Oth_Business_Unit_Labor</v>
          </cell>
          <cell r="F8107" t="str">
            <v>610041     Human Resources Directors</v>
          </cell>
          <cell r="G8107">
            <v>477</v>
          </cell>
        </row>
        <row r="8108">
          <cell r="D8108" t="str">
            <v>610042</v>
          </cell>
          <cell r="E8108" t="str">
            <v>Oth_Business_Unit_Labor</v>
          </cell>
          <cell r="F8108" t="str">
            <v>610042     Human Resources Business Partners</v>
          </cell>
          <cell r="G8108">
            <v>477</v>
          </cell>
        </row>
        <row r="8109">
          <cell r="D8109" t="str">
            <v>610043</v>
          </cell>
          <cell r="E8109" t="str">
            <v>Oth_Business_Unit_Labor</v>
          </cell>
          <cell r="F8109" t="str">
            <v>610043     Human Resources Consultants</v>
          </cell>
          <cell r="G8109">
            <v>477</v>
          </cell>
        </row>
        <row r="8110">
          <cell r="D8110" t="str">
            <v>610044</v>
          </cell>
          <cell r="E8110" t="str">
            <v>Oth_Business_Unit_Labor</v>
          </cell>
          <cell r="F8110" t="str">
            <v>610044     Public/Govt Affairs Director</v>
          </cell>
          <cell r="G8110">
            <v>477</v>
          </cell>
        </row>
        <row r="8111">
          <cell r="D8111" t="str">
            <v>610045</v>
          </cell>
          <cell r="E8111" t="str">
            <v>Oth_Business_Unit_Labor</v>
          </cell>
          <cell r="F8111" t="str">
            <v>610045     Public/Govt Affairs Reps</v>
          </cell>
          <cell r="G8111">
            <v>477</v>
          </cell>
        </row>
        <row r="8112">
          <cell r="D8112" t="str">
            <v>610046</v>
          </cell>
          <cell r="E8112" t="str">
            <v>Oth_Business_Unit_Labor</v>
          </cell>
          <cell r="F8112" t="str">
            <v>610046     Public/Govt Affairs Assistants</v>
          </cell>
          <cell r="G8112">
            <v>477</v>
          </cell>
        </row>
        <row r="8113">
          <cell r="D8113" t="str">
            <v>610047</v>
          </cell>
          <cell r="E8113" t="str">
            <v>Oth_Business_Unit_Labor</v>
          </cell>
          <cell r="F8113" t="str">
            <v>610047     Communications Director</v>
          </cell>
          <cell r="G8113">
            <v>477</v>
          </cell>
        </row>
        <row r="8114">
          <cell r="D8114" t="str">
            <v>610048</v>
          </cell>
          <cell r="E8114" t="str">
            <v>Oth_Business_Unit_Labor</v>
          </cell>
          <cell r="F8114" t="str">
            <v>610048     Market/PR Spcl,Communication</v>
          </cell>
          <cell r="G8114">
            <v>477</v>
          </cell>
        </row>
        <row r="8115">
          <cell r="D8115" t="str">
            <v>610049</v>
          </cell>
          <cell r="E8115" t="str">
            <v>Oth_Business_Unit_Labor</v>
          </cell>
          <cell r="F8115" t="str">
            <v>610049     Communications Consultants</v>
          </cell>
          <cell r="G8115">
            <v>477</v>
          </cell>
        </row>
        <row r="8116">
          <cell r="D8116" t="str">
            <v>610050</v>
          </cell>
          <cell r="E8116" t="str">
            <v>Oth_Business_Unit_Labor</v>
          </cell>
          <cell r="F8116" t="str">
            <v>610050     Licensing</v>
          </cell>
          <cell r="G8116">
            <v>477</v>
          </cell>
        </row>
        <row r="8117">
          <cell r="D8117" t="str">
            <v>610051</v>
          </cell>
          <cell r="E8117" t="str">
            <v>Oth_Business_Unit_Labor</v>
          </cell>
          <cell r="F8117" t="str">
            <v>610051     Facilities Mgr</v>
          </cell>
          <cell r="G8117">
            <v>477</v>
          </cell>
        </row>
        <row r="8118">
          <cell r="D8118" t="str">
            <v>610052</v>
          </cell>
          <cell r="E8118" t="str">
            <v>Oth_Business_Unit_Labor</v>
          </cell>
          <cell r="F8118" t="str">
            <v>610052     Facilities Custodial</v>
          </cell>
          <cell r="G8118">
            <v>477</v>
          </cell>
        </row>
        <row r="8119">
          <cell r="D8119" t="str">
            <v>610053</v>
          </cell>
          <cell r="E8119" t="str">
            <v>Oth_Business_Unit_Labor</v>
          </cell>
          <cell r="F8119" t="str">
            <v>610053     Facilities Maint.</v>
          </cell>
          <cell r="G8119">
            <v>477</v>
          </cell>
        </row>
        <row r="8120">
          <cell r="D8120" t="str">
            <v>610054</v>
          </cell>
          <cell r="E8120" t="str">
            <v>Oth_Business_Unit_Labor</v>
          </cell>
          <cell r="F8120" t="str">
            <v>610054     Fin Mgr</v>
          </cell>
          <cell r="G8120">
            <v>477</v>
          </cell>
        </row>
        <row r="8121">
          <cell r="D8121" t="str">
            <v>610055</v>
          </cell>
          <cell r="E8121" t="str">
            <v>Oth_Business_Unit_Labor</v>
          </cell>
          <cell r="F8121" t="str">
            <v>610055     Power Acct Director</v>
          </cell>
          <cell r="G8121">
            <v>477</v>
          </cell>
        </row>
        <row r="8122">
          <cell r="D8122" t="str">
            <v>610056</v>
          </cell>
          <cell r="E8122" t="str">
            <v>Oth_Business_Unit_Labor</v>
          </cell>
          <cell r="F8122" t="str">
            <v>610056     Power Acct Analyst</v>
          </cell>
          <cell r="G8122">
            <v>477</v>
          </cell>
        </row>
        <row r="8123">
          <cell r="D8123" t="str">
            <v>610057</v>
          </cell>
          <cell r="E8123" t="str">
            <v>Oth_Business_Unit_Labor</v>
          </cell>
          <cell r="F8123" t="str">
            <v>610057     Power Acct Support</v>
          </cell>
          <cell r="G8123">
            <v>477</v>
          </cell>
        </row>
        <row r="8124">
          <cell r="D8124" t="str">
            <v>610058</v>
          </cell>
          <cell r="E8124" t="str">
            <v>Oth_Business_Unit_Labor</v>
          </cell>
          <cell r="F8124" t="str">
            <v>610058     Revenue Acct Mgr</v>
          </cell>
          <cell r="G8124">
            <v>477</v>
          </cell>
        </row>
        <row r="8125">
          <cell r="D8125" t="str">
            <v>610059</v>
          </cell>
          <cell r="E8125" t="str">
            <v>Oth_Business_Unit_Labor</v>
          </cell>
          <cell r="F8125" t="str">
            <v>610059     Revenue Acct Analyst</v>
          </cell>
          <cell r="G8125">
            <v>477</v>
          </cell>
        </row>
        <row r="8126">
          <cell r="D8126" t="str">
            <v>610060</v>
          </cell>
          <cell r="E8126" t="str">
            <v>Oth_Business_Unit_Labor</v>
          </cell>
          <cell r="F8126" t="str">
            <v>610060     Revenue Accountant</v>
          </cell>
          <cell r="G8126">
            <v>477</v>
          </cell>
        </row>
        <row r="8127">
          <cell r="D8127" t="str">
            <v>610061</v>
          </cell>
          <cell r="E8127" t="str">
            <v>Oth_Business_Unit_Labor</v>
          </cell>
          <cell r="F8127" t="str">
            <v>610061     Revenue Support</v>
          </cell>
          <cell r="G8127">
            <v>477</v>
          </cell>
        </row>
        <row r="8128">
          <cell r="D8128" t="str">
            <v>610062</v>
          </cell>
          <cell r="E8128" t="str">
            <v>Oth_Business_Unit_Labor</v>
          </cell>
          <cell r="F8128" t="str">
            <v>610062     Tax Managers</v>
          </cell>
          <cell r="G8128">
            <v>477</v>
          </cell>
        </row>
        <row r="8129">
          <cell r="D8129" t="str">
            <v>610063</v>
          </cell>
          <cell r="E8129" t="str">
            <v>Oth_Business_Unit_Labor</v>
          </cell>
          <cell r="F8129" t="str">
            <v>610063     Tax Acct</v>
          </cell>
          <cell r="G8129">
            <v>477</v>
          </cell>
        </row>
        <row r="8130">
          <cell r="D8130" t="str">
            <v>610064</v>
          </cell>
          <cell r="E8130" t="str">
            <v>Oth_Business_Unit_Labor</v>
          </cell>
          <cell r="F8130" t="str">
            <v>610064     Tax Supervision</v>
          </cell>
          <cell r="G8130">
            <v>477</v>
          </cell>
        </row>
        <row r="8131">
          <cell r="D8131" t="str">
            <v>610065</v>
          </cell>
          <cell r="E8131" t="str">
            <v>Oth_Business_Unit_Labor</v>
          </cell>
          <cell r="F8131" t="str">
            <v>610065     Finance Analyst</v>
          </cell>
          <cell r="G8131">
            <v>477</v>
          </cell>
        </row>
        <row r="8132">
          <cell r="D8132" t="str">
            <v>610066</v>
          </cell>
          <cell r="E8132" t="str">
            <v>Oth_Business_Unit_Labor</v>
          </cell>
          <cell r="F8132" t="str">
            <v>610066     Finance Support</v>
          </cell>
          <cell r="G8132">
            <v>477</v>
          </cell>
        </row>
        <row r="8133">
          <cell r="D8133" t="str">
            <v>610067</v>
          </cell>
          <cell r="E8133" t="str">
            <v>Oth_Business_Unit_Labor</v>
          </cell>
          <cell r="F8133" t="str">
            <v>610067     Gen Acctg Mgr</v>
          </cell>
          <cell r="G8133">
            <v>477</v>
          </cell>
        </row>
        <row r="8134">
          <cell r="D8134" t="str">
            <v>610068</v>
          </cell>
          <cell r="E8134" t="str">
            <v>Oth_Business_Unit_Labor</v>
          </cell>
          <cell r="F8134" t="str">
            <v>610068     General Acctg Staff</v>
          </cell>
          <cell r="G8134">
            <v>477</v>
          </cell>
        </row>
        <row r="8135">
          <cell r="D8135" t="str">
            <v>610069</v>
          </cell>
          <cell r="E8135" t="str">
            <v>Oth_Business_Unit_Labor</v>
          </cell>
          <cell r="F8135" t="str">
            <v>610069     Powercor Employees</v>
          </cell>
          <cell r="G8135">
            <v>477</v>
          </cell>
        </row>
        <row r="8136">
          <cell r="D8136" t="str">
            <v>610070</v>
          </cell>
          <cell r="E8136" t="str">
            <v>Oth_Business_Unit_Labor</v>
          </cell>
          <cell r="F8136" t="str">
            <v>610070     Central Cashiers</v>
          </cell>
          <cell r="G8136">
            <v>477</v>
          </cell>
        </row>
        <row r="8137">
          <cell r="D8137" t="str">
            <v>610071</v>
          </cell>
          <cell r="E8137" t="str">
            <v>Oth_Business_Unit_Labor</v>
          </cell>
          <cell r="F8137" t="str">
            <v>610071     Credit Department</v>
          </cell>
          <cell r="G8137">
            <v>477</v>
          </cell>
        </row>
        <row r="8138">
          <cell r="D8138" t="str">
            <v>610072</v>
          </cell>
          <cell r="E8138" t="str">
            <v>Oth_Business_Unit_Labor</v>
          </cell>
          <cell r="F8138" t="str">
            <v>610072     Treasury Manager Director</v>
          </cell>
          <cell r="G8138">
            <v>477</v>
          </cell>
        </row>
        <row r="8139">
          <cell r="D8139" t="str">
            <v>610073</v>
          </cell>
          <cell r="E8139" t="str">
            <v>Oth_Business_Unit_Labor</v>
          </cell>
          <cell r="F8139" t="str">
            <v>610073     Tr Analyst Admin</v>
          </cell>
          <cell r="G8139">
            <v>477</v>
          </cell>
        </row>
        <row r="8140">
          <cell r="D8140" t="str">
            <v>610074</v>
          </cell>
          <cell r="E8140" t="str">
            <v>Oth_Business_Unit_Labor</v>
          </cell>
          <cell r="F8140" t="str">
            <v>610074     Rec Manag SLC Suprv</v>
          </cell>
          <cell r="G8140">
            <v>477</v>
          </cell>
        </row>
        <row r="8141">
          <cell r="D8141" t="str">
            <v>610075</v>
          </cell>
          <cell r="E8141" t="str">
            <v>Oth_Business_Unit_Labor</v>
          </cell>
          <cell r="F8141" t="str">
            <v>610075     Rec Manag SLC Admin</v>
          </cell>
          <cell r="G8141">
            <v>477</v>
          </cell>
        </row>
        <row r="8142">
          <cell r="D8142" t="str">
            <v>610076</v>
          </cell>
          <cell r="E8142" t="str">
            <v>Oth_Business_Unit_Labor</v>
          </cell>
          <cell r="F8142" t="str">
            <v>610076     Rec Manag PDX Suprv</v>
          </cell>
          <cell r="G8142">
            <v>477</v>
          </cell>
        </row>
        <row r="8143">
          <cell r="D8143" t="str">
            <v>610077</v>
          </cell>
          <cell r="E8143" t="str">
            <v>Oth_Business_Unit_Labor</v>
          </cell>
          <cell r="F8143" t="str">
            <v>610077     Rec Manag PDX Coord</v>
          </cell>
          <cell r="G8143">
            <v>477</v>
          </cell>
        </row>
        <row r="8144">
          <cell r="D8144" t="str">
            <v>610078</v>
          </cell>
          <cell r="E8144" t="str">
            <v>Oth_Business_Unit_Labor</v>
          </cell>
          <cell r="F8144" t="str">
            <v>610078     Rec Manag PDX Admin</v>
          </cell>
          <cell r="G8144">
            <v>477</v>
          </cell>
        </row>
        <row r="8145">
          <cell r="D8145" t="str">
            <v>610079</v>
          </cell>
          <cell r="E8145" t="str">
            <v>Oth_Business_Unit_Labor</v>
          </cell>
          <cell r="F8145" t="str">
            <v>610079     Images/Mail Services Manager</v>
          </cell>
          <cell r="G8145">
            <v>477</v>
          </cell>
        </row>
        <row r="8146">
          <cell r="D8146" t="str">
            <v>610080</v>
          </cell>
          <cell r="E8146" t="str">
            <v>Oth_Business_Unit_Labor</v>
          </cell>
          <cell r="F8146" t="str">
            <v>610080     Images/Mail Services Coordinator</v>
          </cell>
          <cell r="G8146">
            <v>477</v>
          </cell>
        </row>
        <row r="8147">
          <cell r="D8147" t="str">
            <v>610081</v>
          </cell>
          <cell r="E8147" t="str">
            <v>Oth_Business_Unit_Labor</v>
          </cell>
          <cell r="F8147" t="str">
            <v>610081     Images/Mail Services Administrator</v>
          </cell>
          <cell r="G8147">
            <v>477</v>
          </cell>
        </row>
        <row r="8148">
          <cell r="D8148" t="str">
            <v>610082</v>
          </cell>
          <cell r="E8148" t="str">
            <v>Oth_Business_Unit_Labor</v>
          </cell>
          <cell r="F8148" t="str">
            <v>610082     Contract Records Administrator</v>
          </cell>
          <cell r="G8148">
            <v>477</v>
          </cell>
        </row>
        <row r="8150">
          <cell r="D8150" t="str">
            <v>610085</v>
          </cell>
          <cell r="E8150" t="str">
            <v>Oth_Business_Unit_Labor</v>
          </cell>
          <cell r="F8150" t="str">
            <v>610085     Safety</v>
          </cell>
          <cell r="G8150">
            <v>477</v>
          </cell>
        </row>
        <row r="8151">
          <cell r="D8151" t="str">
            <v>610086</v>
          </cell>
          <cell r="E8151" t="str">
            <v>Oth_Business_Unit_Labor</v>
          </cell>
          <cell r="F8151" t="str">
            <v>610086     NTO/Mail Services Supervisor</v>
          </cell>
          <cell r="G8151">
            <v>477</v>
          </cell>
        </row>
        <row r="8152">
          <cell r="D8152" t="str">
            <v>610087</v>
          </cell>
          <cell r="E8152" t="str">
            <v>Oth_Business_Unit_Labor</v>
          </cell>
          <cell r="F8152" t="str">
            <v>610087     NTO/Mail Services Clerk</v>
          </cell>
          <cell r="G8152">
            <v>477</v>
          </cell>
        </row>
        <row r="8153">
          <cell r="D8153" t="str">
            <v>610088</v>
          </cell>
          <cell r="E8153" t="str">
            <v>Oth_Business_Unit_Labor</v>
          </cell>
          <cell r="F8153" t="str">
            <v>610088     NTO/Mail Services Part Time Clerk</v>
          </cell>
          <cell r="G8153">
            <v>477</v>
          </cell>
        </row>
        <row r="8154">
          <cell r="D8154" t="str">
            <v>610089</v>
          </cell>
          <cell r="E8154" t="str">
            <v>Oth_Business_Unit_Labor</v>
          </cell>
          <cell r="F8154" t="str">
            <v>610089     Regulated Vice Pres</v>
          </cell>
          <cell r="G8154">
            <v>477</v>
          </cell>
        </row>
        <row r="8155">
          <cell r="D8155" t="str">
            <v>610090</v>
          </cell>
          <cell r="E8155" t="str">
            <v>Oth_Business_Unit_Labor</v>
          </cell>
          <cell r="F8155" t="str">
            <v>610090     Regulated Admin</v>
          </cell>
          <cell r="G8155">
            <v>477</v>
          </cell>
        </row>
        <row r="8156">
          <cell r="D8156" t="str">
            <v>610091</v>
          </cell>
          <cell r="E8156" t="str">
            <v>Oth_Business_Unit_Labor</v>
          </cell>
          <cell r="F8156" t="str">
            <v>610091     Regulated Director</v>
          </cell>
          <cell r="G8156">
            <v>477</v>
          </cell>
        </row>
        <row r="8157">
          <cell r="D8157" t="str">
            <v>610092</v>
          </cell>
          <cell r="E8157" t="str">
            <v>Oth_Business_Unit_Labor</v>
          </cell>
          <cell r="F8157" t="str">
            <v>610092     Regulated Manager</v>
          </cell>
          <cell r="G8157">
            <v>477</v>
          </cell>
        </row>
        <row r="8158">
          <cell r="D8158" t="str">
            <v>610093</v>
          </cell>
          <cell r="E8158" t="str">
            <v>Oth_Business_Unit_Labor</v>
          </cell>
          <cell r="F8158" t="str">
            <v>610093     Regulated Analyst</v>
          </cell>
          <cell r="G8158">
            <v>477</v>
          </cell>
        </row>
        <row r="8159">
          <cell r="D8159" t="str">
            <v>610094</v>
          </cell>
          <cell r="E8159" t="str">
            <v>Oth_Business_Unit_Labor</v>
          </cell>
          <cell r="F8159" t="str">
            <v>610094     Plant Manager</v>
          </cell>
          <cell r="G8159">
            <v>477</v>
          </cell>
        </row>
        <row r="8160">
          <cell r="D8160" t="str">
            <v>610095</v>
          </cell>
          <cell r="E8160" t="str">
            <v>Oth_Business_Unit_Labor</v>
          </cell>
          <cell r="F8160" t="str">
            <v>610095     Plant Superintendent</v>
          </cell>
          <cell r="G8160">
            <v>477</v>
          </cell>
        </row>
        <row r="8161">
          <cell r="D8161" t="str">
            <v>610096</v>
          </cell>
          <cell r="E8161" t="str">
            <v>Oth_Business_Unit_Labor</v>
          </cell>
          <cell r="F8161" t="str">
            <v>610096     IT Programmer</v>
          </cell>
          <cell r="G8161">
            <v>477</v>
          </cell>
        </row>
        <row r="8162">
          <cell r="D8162" t="str">
            <v>610100</v>
          </cell>
          <cell r="E8162" t="str">
            <v>Oth_Business_Unit_Labor</v>
          </cell>
          <cell r="F8162" t="str">
            <v>610100     Infrastucture Admin</v>
          </cell>
          <cell r="G8162">
            <v>477</v>
          </cell>
        </row>
        <row r="8163">
          <cell r="D8163" t="str">
            <v>610101</v>
          </cell>
          <cell r="E8163" t="str">
            <v>Oth_Business_Unit_Labor</v>
          </cell>
          <cell r="F8163" t="str">
            <v>610101     Project Management</v>
          </cell>
          <cell r="G8163">
            <v>477</v>
          </cell>
        </row>
        <row r="8164">
          <cell r="D8164" t="str">
            <v>610102</v>
          </cell>
          <cell r="E8164" t="str">
            <v>Oth_Business_Unit_Labor</v>
          </cell>
          <cell r="F8164" t="str">
            <v>610102     Chng Management Adm</v>
          </cell>
          <cell r="G8164">
            <v>477</v>
          </cell>
        </row>
        <row r="8165">
          <cell r="D8165" t="str">
            <v>610103</v>
          </cell>
          <cell r="E8165" t="str">
            <v>Oth_Business_Unit_Labor</v>
          </cell>
          <cell r="F8165" t="str">
            <v>610103     Telecommunication Ad</v>
          </cell>
          <cell r="G8165">
            <v>477</v>
          </cell>
        </row>
        <row r="8166">
          <cell r="D8166" t="str">
            <v>610104</v>
          </cell>
          <cell r="E8166" t="str">
            <v>Oth_Business_Unit_Labor</v>
          </cell>
          <cell r="F8166" t="str">
            <v>610104     Appl Development Srv</v>
          </cell>
          <cell r="G8166">
            <v>477</v>
          </cell>
        </row>
        <row r="8167">
          <cell r="D8167" t="str">
            <v>610105</v>
          </cell>
          <cell r="E8167" t="str">
            <v>Oth_Business_Unit_Labor</v>
          </cell>
          <cell r="F8167" t="str">
            <v>610105     IT Architecture &amp; Security</v>
          </cell>
          <cell r="G8167">
            <v>477</v>
          </cell>
        </row>
        <row r="8168">
          <cell r="D8168" t="str">
            <v>610106</v>
          </cell>
          <cell r="E8168" t="str">
            <v>Oth_Business_Unit_Labor</v>
          </cell>
          <cell r="F8168" t="str">
            <v>610106     IT Change Management</v>
          </cell>
          <cell r="G8168">
            <v>477</v>
          </cell>
        </row>
        <row r="8169">
          <cell r="D8169" t="str">
            <v>610107</v>
          </cell>
          <cell r="E8169" t="str">
            <v>Oth_Business_Unit_Labor</v>
          </cell>
          <cell r="F8169" t="str">
            <v>610107     IT Computer Technician</v>
          </cell>
          <cell r="G8169">
            <v>477</v>
          </cell>
        </row>
        <row r="8170">
          <cell r="D8170" t="str">
            <v>610108</v>
          </cell>
          <cell r="E8170" t="str">
            <v>Oth_Business_Unit_Labor</v>
          </cell>
          <cell r="F8170" t="str">
            <v>610108     IT Desktop/Server Configuration</v>
          </cell>
          <cell r="G8170">
            <v>477</v>
          </cell>
        </row>
        <row r="8171">
          <cell r="D8171" t="str">
            <v>610109</v>
          </cell>
          <cell r="E8171" t="str">
            <v>Oth_Business_Unit_Labor</v>
          </cell>
          <cell r="F8171" t="str">
            <v>610109     IT Data Center Operations</v>
          </cell>
          <cell r="G8171">
            <v>477</v>
          </cell>
        </row>
        <row r="8172">
          <cell r="D8172" t="str">
            <v>610110</v>
          </cell>
          <cell r="E8172" t="str">
            <v>Oth_Business_Unit_Labor</v>
          </cell>
          <cell r="F8172" t="str">
            <v>610110     IT Data Center Systems</v>
          </cell>
          <cell r="G8172">
            <v>477</v>
          </cell>
        </row>
        <row r="8173">
          <cell r="D8173" t="str">
            <v>610113</v>
          </cell>
          <cell r="E8173" t="str">
            <v>Oth_Business_Unit_Labor</v>
          </cell>
          <cell r="F8173" t="str">
            <v>610113     IT Administrative Support</v>
          </cell>
          <cell r="G8173">
            <v>477</v>
          </cell>
        </row>
        <row r="8174">
          <cell r="D8174" t="str">
            <v>610114</v>
          </cell>
          <cell r="E8174" t="str">
            <v>Oth_Business_Unit_Labor</v>
          </cell>
          <cell r="F8174" t="str">
            <v>610114     IT Desktop Support</v>
          </cell>
          <cell r="G8174">
            <v>477</v>
          </cell>
        </row>
        <row r="8175">
          <cell r="D8175" t="str">
            <v>610115</v>
          </cell>
          <cell r="E8175" t="str">
            <v>Oth_Business_Unit_Labor</v>
          </cell>
          <cell r="F8175" t="str">
            <v>610115     IT Senior Management</v>
          </cell>
          <cell r="G8175">
            <v>477</v>
          </cell>
        </row>
        <row r="8176">
          <cell r="D8176" t="str">
            <v>610116</v>
          </cell>
          <cell r="E8176" t="str">
            <v>Oth_Business_Unit_Labor</v>
          </cell>
          <cell r="F8176" t="str">
            <v>610116     IT Server Support</v>
          </cell>
          <cell r="G8176">
            <v>477</v>
          </cell>
        </row>
        <row r="8177">
          <cell r="D8177" t="str">
            <v>610117</v>
          </cell>
          <cell r="E8177" t="str">
            <v>Oth_Business_Unit_Labor</v>
          </cell>
          <cell r="F8177" t="str">
            <v>610117     IT Union Desktop Support</v>
          </cell>
          <cell r="G8177">
            <v>477</v>
          </cell>
        </row>
        <row r="8178">
          <cell r="D8178" t="str">
            <v>610118</v>
          </cell>
          <cell r="E8178" t="str">
            <v>Oth_Business_Unit_Labor</v>
          </cell>
          <cell r="F8178" t="str">
            <v>610118     IT Y2K Support</v>
          </cell>
          <cell r="G8178">
            <v>477</v>
          </cell>
        </row>
        <row r="8179">
          <cell r="D8179" t="str">
            <v>610119</v>
          </cell>
          <cell r="E8179" t="str">
            <v>Oth_Business_Unit_Labor</v>
          </cell>
          <cell r="F8179" t="str">
            <v>610119     IT Project Administration</v>
          </cell>
          <cell r="G8179">
            <v>477</v>
          </cell>
        </row>
        <row r="8180">
          <cell r="D8180" t="str">
            <v>610120</v>
          </cell>
          <cell r="E8180" t="str">
            <v>Oth_Business_Unit_Labor</v>
          </cell>
          <cell r="F8180" t="str">
            <v>610120     IT Remote Desktop Server Support</v>
          </cell>
          <cell r="G8180">
            <v>477</v>
          </cell>
        </row>
        <row r="8182">
          <cell r="D8182" t="str">
            <v>610122</v>
          </cell>
          <cell r="E8182" t="str">
            <v>Oth_Business_Unit_Labor</v>
          </cell>
          <cell r="F8182" t="str">
            <v>610122     IT Data Communications</v>
          </cell>
          <cell r="G8182">
            <v>477</v>
          </cell>
        </row>
        <row r="8183">
          <cell r="D8183" t="str">
            <v>610123</v>
          </cell>
          <cell r="E8183" t="str">
            <v>Oth_Business_Unit_Labor</v>
          </cell>
          <cell r="F8183" t="str">
            <v>610123     IT Engineering &amp; Architecture</v>
          </cell>
          <cell r="G8183">
            <v>477</v>
          </cell>
        </row>
        <row r="8184">
          <cell r="D8184" t="str">
            <v>610124</v>
          </cell>
          <cell r="E8184" t="str">
            <v>Oth_Business_Unit_Labor</v>
          </cell>
          <cell r="F8184" t="str">
            <v>610124     IT Telecommunications Management</v>
          </cell>
          <cell r="G8184">
            <v>477</v>
          </cell>
        </row>
        <row r="8185">
          <cell r="D8185" t="str">
            <v>610125</v>
          </cell>
          <cell r="E8185" t="str">
            <v>Oth_Business_Unit_Labor</v>
          </cell>
          <cell r="F8185" t="str">
            <v>610125     IT Telecommunications Network Services</v>
          </cell>
          <cell r="G8185">
            <v>477</v>
          </cell>
        </row>
        <row r="8186">
          <cell r="D8186" t="str">
            <v>610126</v>
          </cell>
          <cell r="E8186" t="str">
            <v>Oth_Business_Unit_Labor</v>
          </cell>
          <cell r="F8186" t="str">
            <v>610126     IT Voice Communications</v>
          </cell>
          <cell r="G8186">
            <v>477</v>
          </cell>
        </row>
        <row r="8187">
          <cell r="D8187" t="str">
            <v>610127</v>
          </cell>
          <cell r="E8187" t="str">
            <v>Oth_Business_Unit_Labor</v>
          </cell>
          <cell r="F8187" t="str">
            <v>610127     IT Energy Management</v>
          </cell>
          <cell r="G8187">
            <v>477</v>
          </cell>
        </row>
        <row r="8188">
          <cell r="D8188" t="str">
            <v>610300</v>
          </cell>
          <cell r="E8188" t="str">
            <v>Oth_Business_Unit_Labor</v>
          </cell>
          <cell r="F8188" t="str">
            <v>610300     Elec Mtc Overtime</v>
          </cell>
          <cell r="G8188">
            <v>477</v>
          </cell>
        </row>
        <row r="8189">
          <cell r="D8189" t="str">
            <v>610301</v>
          </cell>
          <cell r="E8189" t="str">
            <v>Oth_Business_Unit_Labor</v>
          </cell>
          <cell r="F8189" t="str">
            <v>610301     Elec Mtc ST</v>
          </cell>
          <cell r="G8189">
            <v>477</v>
          </cell>
        </row>
        <row r="8190">
          <cell r="D8190" t="str">
            <v>610302</v>
          </cell>
          <cell r="E8190" t="str">
            <v>Oth_Business_Unit_Labor</v>
          </cell>
          <cell r="F8190" t="str">
            <v>610302     Auto Mtc Wkr</v>
          </cell>
          <cell r="G8190">
            <v>477</v>
          </cell>
        </row>
        <row r="8191">
          <cell r="D8191" t="str">
            <v>610303</v>
          </cell>
          <cell r="E8191" t="str">
            <v>Oth_Business_Unit_Labor</v>
          </cell>
          <cell r="F8191" t="str">
            <v>610303     Engineers ST</v>
          </cell>
          <cell r="G8191">
            <v>477</v>
          </cell>
        </row>
        <row r="8192">
          <cell r="D8192" t="str">
            <v>610304</v>
          </cell>
          <cell r="E8192" t="str">
            <v>Oth_Business_Unit_Labor</v>
          </cell>
          <cell r="F8192" t="str">
            <v>610304     Mechanic</v>
          </cell>
          <cell r="G8192">
            <v>477</v>
          </cell>
        </row>
        <row r="8193">
          <cell r="D8193" t="str">
            <v>610305</v>
          </cell>
          <cell r="E8193" t="str">
            <v>Oth_Business_Unit_Labor</v>
          </cell>
          <cell r="F8193" t="str">
            <v>610305     Dispatcher</v>
          </cell>
          <cell r="G8193">
            <v>477</v>
          </cell>
        </row>
        <row r="8194">
          <cell r="D8194" t="str">
            <v>610306</v>
          </cell>
          <cell r="E8194" t="str">
            <v>Oth_Business_Unit_Labor</v>
          </cell>
          <cell r="F8194" t="str">
            <v>610306     Trans Clerical</v>
          </cell>
          <cell r="G8194">
            <v>477</v>
          </cell>
        </row>
        <row r="8195">
          <cell r="D8195" t="str">
            <v>610307</v>
          </cell>
          <cell r="E8195" t="str">
            <v>Oth_Business_Unit_Labor</v>
          </cell>
          <cell r="F8195" t="str">
            <v>610307     Trans Coordinator</v>
          </cell>
          <cell r="G8195">
            <v>477</v>
          </cell>
        </row>
        <row r="8196">
          <cell r="D8196" t="str">
            <v>610308</v>
          </cell>
          <cell r="E8196" t="str">
            <v>Oth_Business_Unit_Labor</v>
          </cell>
          <cell r="F8196" t="str">
            <v>610308     Transport Driver</v>
          </cell>
          <cell r="G8196">
            <v>477</v>
          </cell>
        </row>
        <row r="8197">
          <cell r="D8197" t="str">
            <v>610309</v>
          </cell>
          <cell r="E8197" t="str">
            <v>Oth_Business_Unit_Labor</v>
          </cell>
          <cell r="F8197" t="str">
            <v>610309     Warehouse Wkr</v>
          </cell>
          <cell r="G8197">
            <v>477</v>
          </cell>
        </row>
        <row r="8198">
          <cell r="D8198" t="str">
            <v>610310</v>
          </cell>
          <cell r="E8198" t="str">
            <v>Oth_Business_Unit_Labor</v>
          </cell>
          <cell r="F8198" t="str">
            <v>610310     Engineers Travel</v>
          </cell>
          <cell r="G8198">
            <v>477</v>
          </cell>
        </row>
        <row r="8199">
          <cell r="D8199" t="str">
            <v>610311</v>
          </cell>
          <cell r="E8199" t="str">
            <v>Oth_Business_Unit_Labor</v>
          </cell>
          <cell r="F8199" t="str">
            <v>610311     Helper Overtime</v>
          </cell>
          <cell r="G8199">
            <v>477</v>
          </cell>
        </row>
        <row r="8200">
          <cell r="D8200" t="str">
            <v>610312</v>
          </cell>
          <cell r="E8200" t="str">
            <v>Oth_Business_Unit_Labor</v>
          </cell>
          <cell r="F8200" t="str">
            <v>610312     Administration</v>
          </cell>
          <cell r="G8200">
            <v>477</v>
          </cell>
        </row>
        <row r="8201">
          <cell r="D8201" t="str">
            <v>610313</v>
          </cell>
          <cell r="E8201" t="str">
            <v>Oth_Business_Unit_Labor</v>
          </cell>
          <cell r="F8201" t="str">
            <v>610313     Helper ST</v>
          </cell>
          <cell r="G8201">
            <v>477</v>
          </cell>
        </row>
        <row r="8202">
          <cell r="D8202" t="str">
            <v>610315</v>
          </cell>
          <cell r="E8202" t="str">
            <v>Oth_Business_Unit_Labor</v>
          </cell>
          <cell r="F8202" t="str">
            <v>610315     Helper Travel Time</v>
          </cell>
          <cell r="G8202">
            <v>477</v>
          </cell>
        </row>
        <row r="8203">
          <cell r="D8203" t="str">
            <v>610316</v>
          </cell>
          <cell r="E8203" t="str">
            <v>Oth_Business_Unit_Labor</v>
          </cell>
          <cell r="F8203" t="str">
            <v>610316     Journeyman OT</v>
          </cell>
          <cell r="G8203">
            <v>477</v>
          </cell>
        </row>
        <row r="8204">
          <cell r="D8204" t="str">
            <v>610317</v>
          </cell>
          <cell r="E8204" t="str">
            <v>Oth_Business_Unit_Labor</v>
          </cell>
          <cell r="F8204" t="str">
            <v>610317     Journeyman Unscheduled Overtime</v>
          </cell>
          <cell r="G8204">
            <v>477</v>
          </cell>
        </row>
        <row r="8205">
          <cell r="D8205" t="str">
            <v>610318</v>
          </cell>
          <cell r="E8205" t="str">
            <v>Oth_Business_Unit_Labor</v>
          </cell>
          <cell r="F8205" t="str">
            <v>610318     Journeyman Travel</v>
          </cell>
          <cell r="G8205">
            <v>477</v>
          </cell>
        </row>
        <row r="8206">
          <cell r="D8206" t="str">
            <v>610319</v>
          </cell>
          <cell r="E8206" t="str">
            <v>Oth_Business_Unit_Labor</v>
          </cell>
          <cell r="F8206" t="str">
            <v>610319     Operators Overtime</v>
          </cell>
          <cell r="G8206">
            <v>477</v>
          </cell>
        </row>
        <row r="8207">
          <cell r="D8207" t="str">
            <v>610320</v>
          </cell>
          <cell r="E8207" t="str">
            <v>Oth_Business_Unit_Labor</v>
          </cell>
          <cell r="F8207" t="str">
            <v>610320     Operators ST</v>
          </cell>
          <cell r="G8207">
            <v>477</v>
          </cell>
        </row>
        <row r="8208">
          <cell r="D8208" t="str">
            <v>610321</v>
          </cell>
          <cell r="E8208" t="str">
            <v>Oth_Business_Unit_Labor</v>
          </cell>
          <cell r="F8208" t="str">
            <v>610321     Operators Travel</v>
          </cell>
          <cell r="G8208">
            <v>477</v>
          </cell>
        </row>
        <row r="8209">
          <cell r="D8209" t="str">
            <v>610322</v>
          </cell>
          <cell r="E8209" t="str">
            <v>Oth_Business_Unit_Labor</v>
          </cell>
          <cell r="F8209" t="str">
            <v>610322     Meter Reader</v>
          </cell>
          <cell r="G8209">
            <v>477</v>
          </cell>
        </row>
        <row r="8210">
          <cell r="D8210" t="str">
            <v>610323</v>
          </cell>
          <cell r="E8210" t="str">
            <v>Oth_Business_Unit_Labor</v>
          </cell>
          <cell r="F8210" t="str">
            <v>610323     Estimator</v>
          </cell>
          <cell r="G8210">
            <v>477</v>
          </cell>
        </row>
        <row r="8211">
          <cell r="D8211" t="str">
            <v>610324</v>
          </cell>
          <cell r="E8211" t="str">
            <v>Oth_Business_Unit_Labor</v>
          </cell>
          <cell r="F8211" t="str">
            <v>610324     Admin ST</v>
          </cell>
          <cell r="G8211">
            <v>477</v>
          </cell>
        </row>
        <row r="8212">
          <cell r="D8212" t="str">
            <v>610325</v>
          </cell>
          <cell r="E8212" t="str">
            <v>Oth_Business_Unit_Labor</v>
          </cell>
          <cell r="F8212" t="str">
            <v>610325     Lineman</v>
          </cell>
          <cell r="G8212">
            <v>477</v>
          </cell>
        </row>
        <row r="8213">
          <cell r="D8213" t="str">
            <v>610326</v>
          </cell>
          <cell r="E8213" t="str">
            <v>Oth_Business_Unit_Labor</v>
          </cell>
          <cell r="F8213" t="str">
            <v>610326     Contractor</v>
          </cell>
          <cell r="G8213">
            <v>477</v>
          </cell>
        </row>
        <row r="8214">
          <cell r="D8214" t="str">
            <v>610327</v>
          </cell>
          <cell r="E8214" t="str">
            <v>Oth_Business_Unit_Labor</v>
          </cell>
          <cell r="F8214" t="str">
            <v>610327     Estimator OT</v>
          </cell>
          <cell r="G8214">
            <v>477</v>
          </cell>
        </row>
        <row r="8215">
          <cell r="D8215" t="str">
            <v>610328</v>
          </cell>
          <cell r="E8215" t="str">
            <v>Oth_Business_Unit_Labor</v>
          </cell>
          <cell r="F8215" t="str">
            <v>610328     General Help OT</v>
          </cell>
          <cell r="G8215">
            <v>477</v>
          </cell>
        </row>
        <row r="8216">
          <cell r="D8216" t="str">
            <v>610329</v>
          </cell>
          <cell r="E8216" t="str">
            <v>Oth_Business_Unit_Labor</v>
          </cell>
          <cell r="F8216" t="str">
            <v>610329     Equipment Operator</v>
          </cell>
          <cell r="G8216">
            <v>477</v>
          </cell>
        </row>
        <row r="8217">
          <cell r="D8217" t="str">
            <v>610330</v>
          </cell>
          <cell r="E8217" t="str">
            <v>Oth_Business_Unit_Labor</v>
          </cell>
          <cell r="F8217" t="str">
            <v>610330     Equipment Oper OT</v>
          </cell>
          <cell r="G8217">
            <v>477</v>
          </cell>
        </row>
        <row r="8218">
          <cell r="D8218" t="str">
            <v>610331</v>
          </cell>
          <cell r="E8218" t="str">
            <v>Oth_Business_Unit_Labor</v>
          </cell>
          <cell r="F8218" t="str">
            <v>610331     Sr. Warehouse Wkr</v>
          </cell>
          <cell r="G8218">
            <v>477</v>
          </cell>
        </row>
        <row r="8219">
          <cell r="D8219" t="str">
            <v>610332</v>
          </cell>
          <cell r="E8219" t="str">
            <v>Oth_Business_Unit_Labor</v>
          </cell>
          <cell r="F8219" t="str">
            <v>610332     Sr. Warehouse Wkr OT</v>
          </cell>
          <cell r="G8219">
            <v>477</v>
          </cell>
        </row>
        <row r="8220">
          <cell r="D8220" t="str">
            <v>610333</v>
          </cell>
          <cell r="E8220" t="str">
            <v>Oth_Business_Unit_Labor</v>
          </cell>
          <cell r="F8220" t="str">
            <v>610333     General Help</v>
          </cell>
          <cell r="G8220">
            <v>477</v>
          </cell>
        </row>
        <row r="8221">
          <cell r="D8221" t="str">
            <v>610334</v>
          </cell>
          <cell r="E8221" t="str">
            <v>Oth_Business_Unit_Labor</v>
          </cell>
          <cell r="F8221" t="str">
            <v>610334     NON-Exempt Man Prsnl</v>
          </cell>
          <cell r="G8221">
            <v>477</v>
          </cell>
        </row>
        <row r="8222">
          <cell r="D8222" t="str">
            <v>610335</v>
          </cell>
          <cell r="E8222" t="str">
            <v>Oth_Business_Unit_Labor</v>
          </cell>
          <cell r="F8222" t="str">
            <v>610335     Exempt Man Prsnl</v>
          </cell>
          <cell r="G8222">
            <v>477</v>
          </cell>
        </row>
        <row r="8223">
          <cell r="D8223" t="str">
            <v>610336</v>
          </cell>
          <cell r="E8223" t="str">
            <v>Oth_Business_Unit_Labor</v>
          </cell>
          <cell r="F8223" t="str">
            <v>610336     Service Writer</v>
          </cell>
          <cell r="G8223">
            <v>477</v>
          </cell>
        </row>
        <row r="8224">
          <cell r="D8224" t="str">
            <v>610337</v>
          </cell>
          <cell r="E8224" t="str">
            <v>Oth_Business_Unit_Labor</v>
          </cell>
          <cell r="F8224" t="str">
            <v>610337     Over Time No Charge</v>
          </cell>
          <cell r="G8224">
            <v>477</v>
          </cell>
        </row>
        <row r="8225">
          <cell r="D8225" t="str">
            <v>610338</v>
          </cell>
          <cell r="E8225" t="str">
            <v>Oth_Business_Unit_Labor</v>
          </cell>
          <cell r="F8225" t="str">
            <v>610338     Manager</v>
          </cell>
          <cell r="G8225">
            <v>477</v>
          </cell>
        </row>
        <row r="8226">
          <cell r="D8226" t="str">
            <v>610339</v>
          </cell>
          <cell r="E8226" t="str">
            <v>Oth_Business_Unit_Labor</v>
          </cell>
          <cell r="F8226" t="str">
            <v>610339     Corp Account Manager</v>
          </cell>
          <cell r="G8226">
            <v>477</v>
          </cell>
        </row>
        <row r="8227">
          <cell r="D8227" t="str">
            <v>610340</v>
          </cell>
          <cell r="E8227" t="str">
            <v>Oth_Business_Unit_Labor</v>
          </cell>
          <cell r="F8227" t="str">
            <v>610340     Corp Account Mgr 2</v>
          </cell>
          <cell r="G8227">
            <v>477</v>
          </cell>
        </row>
        <row r="8228">
          <cell r="D8228" t="str">
            <v>610341</v>
          </cell>
          <cell r="E8228" t="str">
            <v>Oth_Business_Unit_Labor</v>
          </cell>
          <cell r="F8228" t="str">
            <v>610341     Community Bus Mgr</v>
          </cell>
          <cell r="G8228">
            <v>477</v>
          </cell>
        </row>
        <row r="8229">
          <cell r="D8229" t="str">
            <v>610342</v>
          </cell>
          <cell r="E8229" t="str">
            <v>Oth_Business_Unit_Labor</v>
          </cell>
          <cell r="F8229" t="str">
            <v>610342     Community Bus Mgr 2</v>
          </cell>
          <cell r="G8229">
            <v>477</v>
          </cell>
        </row>
        <row r="8230">
          <cell r="D8230" t="str">
            <v>610343</v>
          </cell>
          <cell r="E8230" t="str">
            <v>Oth_Business_Unit_Labor</v>
          </cell>
          <cell r="F8230" t="str">
            <v>610343     Community Bus Mgr 3</v>
          </cell>
          <cell r="G8230">
            <v>477</v>
          </cell>
        </row>
        <row r="8231">
          <cell r="D8231" t="str">
            <v>610344</v>
          </cell>
          <cell r="E8231" t="str">
            <v>Oth_Business_Unit_Labor</v>
          </cell>
          <cell r="F8231" t="str">
            <v>610344     Director</v>
          </cell>
          <cell r="G8231">
            <v>477</v>
          </cell>
        </row>
        <row r="8232">
          <cell r="D8232" t="str">
            <v>610345</v>
          </cell>
          <cell r="E8232" t="str">
            <v>Oth_Business_Unit_Labor</v>
          </cell>
          <cell r="F8232" t="str">
            <v>610345     Energy Representative</v>
          </cell>
          <cell r="G8232">
            <v>477</v>
          </cell>
        </row>
        <row r="8233">
          <cell r="D8233" t="str">
            <v>610346</v>
          </cell>
          <cell r="E8233" t="str">
            <v>Oth_Business_Unit_Labor</v>
          </cell>
          <cell r="F8233" t="str">
            <v>610346     Metering Load Research Staff</v>
          </cell>
          <cell r="G8233">
            <v>477</v>
          </cell>
        </row>
        <row r="8234">
          <cell r="D8234" t="str">
            <v>610347</v>
          </cell>
          <cell r="E8234" t="str">
            <v>Oth_Business_Unit_Labor</v>
          </cell>
          <cell r="F8234" t="str">
            <v>610347     Market Planning &amp; Support Services NEEA</v>
          </cell>
          <cell r="G8234">
            <v>477</v>
          </cell>
        </row>
        <row r="8235">
          <cell r="D8235" t="str">
            <v>610348</v>
          </cell>
          <cell r="E8235" t="str">
            <v>Oth_Business_Unit_Labor</v>
          </cell>
          <cell r="F8235" t="str">
            <v>610348     I/T ADM BSIP Developer</v>
          </cell>
          <cell r="G8235">
            <v>477</v>
          </cell>
        </row>
        <row r="8236">
          <cell r="D8236" t="str">
            <v>610349</v>
          </cell>
          <cell r="E8236" t="str">
            <v>Oth_Business_Unit_Labor</v>
          </cell>
          <cell r="F8236" t="str">
            <v>610349     I/T SAP Basis Team</v>
          </cell>
          <cell r="G8236">
            <v>477</v>
          </cell>
        </row>
        <row r="8237">
          <cell r="D8237" t="str">
            <v>610350</v>
          </cell>
          <cell r="E8237" t="str">
            <v>Oth_Business_Unit_Labor</v>
          </cell>
          <cell r="F8237" t="str">
            <v>610350     BSC Business Support Center Development</v>
          </cell>
          <cell r="G8237">
            <v>477</v>
          </cell>
        </row>
        <row r="8238">
          <cell r="D8238" t="str">
            <v>610351</v>
          </cell>
          <cell r="E8238" t="str">
            <v>Oth_Business_Unit_Labor</v>
          </cell>
          <cell r="F8238" t="str">
            <v>610351     Corp Admin. Shareholder Services</v>
          </cell>
          <cell r="G8238">
            <v>477</v>
          </cell>
        </row>
        <row r="8239">
          <cell r="D8239" t="str">
            <v>610352</v>
          </cell>
          <cell r="E8239" t="str">
            <v>Oth_Business_Unit_Labor</v>
          </cell>
          <cell r="F8239" t="str">
            <v>610352     Connector/Disconnector</v>
          </cell>
          <cell r="G8239">
            <v>477</v>
          </cell>
        </row>
        <row r="8240">
          <cell r="D8240" t="str">
            <v>610353</v>
          </cell>
          <cell r="E8240" t="str">
            <v>Oth_Business_Unit_Labor</v>
          </cell>
          <cell r="F8240" t="str">
            <v>610353     Corp Bus Svc Vice President</v>
          </cell>
          <cell r="G8240">
            <v>477</v>
          </cell>
        </row>
        <row r="8241">
          <cell r="D8241" t="str">
            <v>610354</v>
          </cell>
          <cell r="E8241" t="str">
            <v>Oth_Business_Unit_Labor</v>
          </cell>
          <cell r="F8241" t="str">
            <v>610354     Corp Bus Svc Admin</v>
          </cell>
          <cell r="G8241">
            <v>477</v>
          </cell>
        </row>
        <row r="8242">
          <cell r="D8242" t="str">
            <v>610355</v>
          </cell>
          <cell r="E8242" t="str">
            <v>Oth_Business_Unit_Labor</v>
          </cell>
          <cell r="F8242" t="str">
            <v>610355     Corp Bus Svc Support</v>
          </cell>
          <cell r="G8242">
            <v>477</v>
          </cell>
        </row>
        <row r="8243">
          <cell r="D8243" t="str">
            <v>610356</v>
          </cell>
          <cell r="E8243" t="str">
            <v>Oth_Business_Unit_Labor</v>
          </cell>
          <cell r="F8243" t="str">
            <v>610356     Corp Bus Svc Finance</v>
          </cell>
          <cell r="G8243">
            <v>477</v>
          </cell>
        </row>
        <row r="8244">
          <cell r="D8244" t="str">
            <v>610357</v>
          </cell>
          <cell r="E8244" t="str">
            <v>Oth_Business_Unit_Labor</v>
          </cell>
          <cell r="F8244" t="str">
            <v>610357     ISB Support Services</v>
          </cell>
          <cell r="G8244">
            <v>477</v>
          </cell>
        </row>
        <row r="8245">
          <cell r="D8245" t="str">
            <v>610358</v>
          </cell>
          <cell r="E8245" t="str">
            <v>Oth_Business_Unit_Labor</v>
          </cell>
          <cell r="F8245" t="str">
            <v>610358     CBS Quality Service Center</v>
          </cell>
          <cell r="G8245">
            <v>477</v>
          </cell>
        </row>
        <row r="8246">
          <cell r="D8246" t="str">
            <v>610359</v>
          </cell>
          <cell r="E8246" t="str">
            <v>Oth_Business_Unit_Labor</v>
          </cell>
          <cell r="F8246" t="str">
            <v>610359     ISB Quality Consultant</v>
          </cell>
          <cell r="G8246">
            <v>477</v>
          </cell>
        </row>
        <row r="8247">
          <cell r="D8247" t="str">
            <v>610360</v>
          </cell>
          <cell r="E8247" t="str">
            <v>Oth_Business_Unit_Labor</v>
          </cell>
          <cell r="F8247" t="str">
            <v>610360     Corp Svc Center</v>
          </cell>
          <cell r="G8247">
            <v>477</v>
          </cell>
        </row>
        <row r="8248">
          <cell r="D8248" t="str">
            <v>610361</v>
          </cell>
          <cell r="E8248" t="str">
            <v>Oth_Business_Unit_Labor</v>
          </cell>
          <cell r="F8248" t="str">
            <v>610361     SSC HR Services</v>
          </cell>
          <cell r="G8248">
            <v>477</v>
          </cell>
        </row>
        <row r="8249">
          <cell r="D8249" t="str">
            <v>610362</v>
          </cell>
          <cell r="E8249" t="str">
            <v>Oth_Business_Unit_Labor</v>
          </cell>
          <cell r="F8249" t="str">
            <v>610362     SSC Central Cash</v>
          </cell>
          <cell r="G8249">
            <v>477</v>
          </cell>
        </row>
        <row r="8250">
          <cell r="D8250" t="str">
            <v>610363</v>
          </cell>
          <cell r="E8250" t="str">
            <v>Oth_Business_Unit_Labor</v>
          </cell>
          <cell r="F8250" t="str">
            <v>610363     SSC Payroll</v>
          </cell>
          <cell r="G8250">
            <v>477</v>
          </cell>
        </row>
        <row r="8251">
          <cell r="D8251" t="str">
            <v>610364</v>
          </cell>
          <cell r="E8251" t="str">
            <v>Oth_Business_Unit_Labor</v>
          </cell>
          <cell r="F8251" t="str">
            <v>610364     SSC Acct Payable</v>
          </cell>
          <cell r="G8251">
            <v>477</v>
          </cell>
        </row>
        <row r="8252">
          <cell r="D8252" t="str">
            <v>610365</v>
          </cell>
          <cell r="E8252" t="str">
            <v>Oth_Business_Unit_Labor</v>
          </cell>
          <cell r="F8252" t="str">
            <v>610365     SSC Records Mgmt</v>
          </cell>
          <cell r="G8252">
            <v>477</v>
          </cell>
        </row>
        <row r="8253">
          <cell r="D8253" t="str">
            <v>610366</v>
          </cell>
          <cell r="E8253" t="str">
            <v>Oth_Business_Unit_Labor</v>
          </cell>
          <cell r="F8253" t="str">
            <v>610366     SSC Mail Imagine Services</v>
          </cell>
          <cell r="G8253">
            <v>477</v>
          </cell>
        </row>
        <row r="8254">
          <cell r="D8254" t="str">
            <v>610367</v>
          </cell>
          <cell r="E8254" t="str">
            <v>Oth_Business_Unit_Labor</v>
          </cell>
          <cell r="F8254" t="str">
            <v>610367     SSC Travel Operations</v>
          </cell>
          <cell r="G8254">
            <v>477</v>
          </cell>
        </row>
        <row r="8255">
          <cell r="D8255" t="str">
            <v>610368</v>
          </cell>
          <cell r="E8255" t="str">
            <v>Oth_Business_Unit_Labor</v>
          </cell>
          <cell r="F8255" t="str">
            <v>610368     Real Estate Right Of Way Design</v>
          </cell>
          <cell r="G8255">
            <v>477</v>
          </cell>
        </row>
        <row r="8256">
          <cell r="D8256" t="str">
            <v>610369</v>
          </cell>
          <cell r="E8256" t="str">
            <v>Oth_Business_Unit_Labor</v>
          </cell>
          <cell r="F8256" t="str">
            <v>610369     Real Estate Right Of Way Services</v>
          </cell>
          <cell r="G8256">
            <v>477</v>
          </cell>
        </row>
        <row r="8257">
          <cell r="D8257" t="str">
            <v>610370</v>
          </cell>
          <cell r="E8257" t="str">
            <v>Oth_Business_Unit_Labor</v>
          </cell>
          <cell r="F8257" t="str">
            <v>610370     Real Estate Sales</v>
          </cell>
          <cell r="G8257">
            <v>477</v>
          </cell>
        </row>
        <row r="8258">
          <cell r="D8258" t="str">
            <v>610371</v>
          </cell>
          <cell r="E8258" t="str">
            <v>Oth_Business_Unit_Labor</v>
          </cell>
          <cell r="F8258" t="str">
            <v>610371     Compliance</v>
          </cell>
          <cell r="G8258">
            <v>477</v>
          </cell>
        </row>
        <row r="8259">
          <cell r="D8259" t="str">
            <v>610372</v>
          </cell>
          <cell r="E8259" t="str">
            <v>Oth_Business_Unit_Labor</v>
          </cell>
          <cell r="F8259" t="str">
            <v>610372     Metermen</v>
          </cell>
          <cell r="G8259">
            <v>477</v>
          </cell>
        </row>
        <row r="8260">
          <cell r="D8260" t="str">
            <v>610373</v>
          </cell>
          <cell r="E8260" t="str">
            <v>Oth_Business_Unit_Labor</v>
          </cell>
          <cell r="F8260" t="str">
            <v>610373     Collector</v>
          </cell>
          <cell r="G8260">
            <v>477</v>
          </cell>
        </row>
        <row r="8261">
          <cell r="D8261" t="str">
            <v>610374</v>
          </cell>
          <cell r="E8261" t="str">
            <v>Oth_Business_Unit_Labor</v>
          </cell>
          <cell r="F8261" t="str">
            <v>610374     DSM Program Labor - Low Income/Demand</v>
          </cell>
          <cell r="G8261">
            <v>477</v>
          </cell>
        </row>
        <row r="8262">
          <cell r="D8262" t="str">
            <v>610375</v>
          </cell>
          <cell r="E8262" t="str">
            <v>Oth_Business_Unit_Labor</v>
          </cell>
          <cell r="F8262" t="str">
            <v>610375     Supervisor/Engineer Overtime</v>
          </cell>
          <cell r="G8262">
            <v>477</v>
          </cell>
        </row>
        <row r="8263">
          <cell r="D8263" t="str">
            <v>610376</v>
          </cell>
          <cell r="E8263" t="str">
            <v>Oth_Business_Unit_Labor</v>
          </cell>
          <cell r="F8263" t="str">
            <v>610376     Site Agent</v>
          </cell>
          <cell r="G8263">
            <v>477</v>
          </cell>
        </row>
        <row r="8265">
          <cell r="D8265" t="str">
            <v>610380</v>
          </cell>
          <cell r="E8265" t="str">
            <v>Oth_Business_Unit_Labor</v>
          </cell>
          <cell r="F8265" t="str">
            <v>610380     Dispatcher Overtime - Scheduled</v>
          </cell>
          <cell r="G8265">
            <v>477</v>
          </cell>
        </row>
        <row r="8266">
          <cell r="D8266" t="str">
            <v>610381</v>
          </cell>
          <cell r="E8266" t="str">
            <v>Oth_Business_Unit_Labor</v>
          </cell>
          <cell r="F8266" t="str">
            <v>610381     Dispatcher Overtime - Unscheduled</v>
          </cell>
          <cell r="G8266">
            <v>477</v>
          </cell>
        </row>
        <row r="8268">
          <cell r="D8268" t="str">
            <v>610387</v>
          </cell>
          <cell r="E8268" t="str">
            <v>Oth_Business_Unit_Labor</v>
          </cell>
          <cell r="F8268" t="str">
            <v>610387     Hiring Hall Employees</v>
          </cell>
          <cell r="G8268">
            <v>477</v>
          </cell>
        </row>
        <row r="8269">
          <cell r="D8269" t="str">
            <v>610388</v>
          </cell>
          <cell r="E8269" t="str">
            <v>Oth_Business_Unit_Labor</v>
          </cell>
          <cell r="F8269" t="str">
            <v>610388     Hiring Hall Overtime</v>
          </cell>
          <cell r="G8269">
            <v>477</v>
          </cell>
        </row>
        <row r="8270">
          <cell r="D8270" t="str">
            <v>610389</v>
          </cell>
          <cell r="E8270" t="str">
            <v>Oth_Business_Unit_Labor</v>
          </cell>
          <cell r="F8270" t="str">
            <v>610389     Human Resources Supervisor</v>
          </cell>
          <cell r="G8270">
            <v>477</v>
          </cell>
        </row>
        <row r="8271">
          <cell r="D8271" t="str">
            <v>610390</v>
          </cell>
          <cell r="E8271" t="str">
            <v>Oth_Business_Unit_Labor</v>
          </cell>
          <cell r="F8271" t="str">
            <v>610390     Human Resources Other</v>
          </cell>
          <cell r="G8271">
            <v>477</v>
          </cell>
        </row>
        <row r="8272">
          <cell r="D8272" t="str">
            <v>610391</v>
          </cell>
          <cell r="E8272" t="str">
            <v>Oth_Business_Unit_Labor</v>
          </cell>
          <cell r="F8272" t="str">
            <v>610391     Community &amp; Economic Development Support</v>
          </cell>
          <cell r="G8272">
            <v>477</v>
          </cell>
        </row>
        <row r="8273">
          <cell r="D8273" t="str">
            <v>610392</v>
          </cell>
          <cell r="E8273" t="str">
            <v>Oth_Business_Unit_Labor</v>
          </cell>
          <cell r="F8273" t="str">
            <v>610392     HR/Payroll Support</v>
          </cell>
          <cell r="G8273">
            <v>477</v>
          </cell>
        </row>
        <row r="8274">
          <cell r="D8274" t="str">
            <v>610393</v>
          </cell>
          <cell r="E8274" t="str">
            <v>Oth_Business_Unit_Labor</v>
          </cell>
          <cell r="F8274" t="str">
            <v>610393     Grad Track / Interns</v>
          </cell>
          <cell r="G8274">
            <v>477</v>
          </cell>
        </row>
        <row r="8276">
          <cell r="D8276" t="str">
            <v>610395</v>
          </cell>
          <cell r="E8276" t="str">
            <v>Oth_Business_Unit_Labor</v>
          </cell>
          <cell r="F8276" t="str">
            <v>610395     Accounting Clerk</v>
          </cell>
          <cell r="G8276">
            <v>477</v>
          </cell>
        </row>
        <row r="8277">
          <cell r="D8277" t="str">
            <v>610396</v>
          </cell>
          <cell r="E8277" t="str">
            <v>Oth_Business_Unit_Labor</v>
          </cell>
          <cell r="F8277" t="str">
            <v>610396     Site Agent Overtime</v>
          </cell>
          <cell r="G8277">
            <v>477</v>
          </cell>
        </row>
        <row r="8278">
          <cell r="D8278" t="str">
            <v>610397</v>
          </cell>
          <cell r="E8278" t="str">
            <v>Oth_Business_Unit_Labor</v>
          </cell>
          <cell r="F8278" t="str">
            <v>610397     PPM Operator</v>
          </cell>
          <cell r="G8278">
            <v>477</v>
          </cell>
        </row>
        <row r="8279">
          <cell r="D8279" t="str">
            <v>610398</v>
          </cell>
          <cell r="E8279" t="str">
            <v>Oth_Business_Unit_Labor</v>
          </cell>
          <cell r="F8279" t="str">
            <v>610398     PPM Administration</v>
          </cell>
          <cell r="G8279">
            <v>477</v>
          </cell>
        </row>
        <row r="8280">
          <cell r="D8280" t="str">
            <v>610399</v>
          </cell>
          <cell r="E8280" t="str">
            <v>Oth_Business_Unit_Labor</v>
          </cell>
          <cell r="F8280" t="str">
            <v>610399     PPM Engineer</v>
          </cell>
          <cell r="G8280">
            <v>477</v>
          </cell>
        </row>
        <row r="8281">
          <cell r="D8281" t="str">
            <v>610400</v>
          </cell>
          <cell r="E8281" t="str">
            <v>Oth_Business_Unit_Labor</v>
          </cell>
          <cell r="F8281" t="str">
            <v>610400     PPM Bus Developers</v>
          </cell>
          <cell r="G8281">
            <v>477</v>
          </cell>
        </row>
        <row r="8282">
          <cell r="D8282" t="str">
            <v>610401</v>
          </cell>
          <cell r="E8282" t="str">
            <v>Oth_Business_Unit_Labor</v>
          </cell>
          <cell r="F8282" t="str">
            <v>610401     PPM Officers and Executives</v>
          </cell>
          <cell r="G8282">
            <v>477</v>
          </cell>
        </row>
        <row r="8283">
          <cell r="D8283" t="str">
            <v>610402</v>
          </cell>
          <cell r="E8283" t="str">
            <v>Oth_Business_Unit_Labor</v>
          </cell>
          <cell r="F8283" t="str">
            <v>610402     PPM Attorneys Fees</v>
          </cell>
          <cell r="G8283">
            <v>477</v>
          </cell>
        </row>
        <row r="8284">
          <cell r="D8284" t="str">
            <v>610403</v>
          </cell>
          <cell r="E8284" t="str">
            <v>Oth_Business_Unit_Labor</v>
          </cell>
          <cell r="F8284" t="str">
            <v>610403     PPM Fin Mgr</v>
          </cell>
          <cell r="G8284">
            <v>477</v>
          </cell>
        </row>
        <row r="8285">
          <cell r="D8285" t="str">
            <v>610404</v>
          </cell>
          <cell r="E8285" t="str">
            <v>Oth_Business_Unit_Labor</v>
          </cell>
          <cell r="F8285" t="str">
            <v>610404     PPM Power Acct Analyst</v>
          </cell>
          <cell r="G8285">
            <v>477</v>
          </cell>
        </row>
        <row r="8286">
          <cell r="D8286" t="str">
            <v>610405</v>
          </cell>
          <cell r="E8286" t="str">
            <v>Oth_Business_Unit_Labor</v>
          </cell>
          <cell r="F8286" t="str">
            <v>610405     PPM Finance Analyst</v>
          </cell>
          <cell r="G8286">
            <v>477</v>
          </cell>
        </row>
        <row r="8287">
          <cell r="D8287" t="str">
            <v>610406</v>
          </cell>
          <cell r="E8287" t="str">
            <v>Oth_Business_Unit_Labor</v>
          </cell>
          <cell r="F8287" t="str">
            <v>610406     PPM Plant Manager</v>
          </cell>
          <cell r="G8287">
            <v>477</v>
          </cell>
        </row>
        <row r="8288">
          <cell r="D8288" t="str">
            <v>610407</v>
          </cell>
          <cell r="E8288" t="str">
            <v>Oth_Business_Unit_Labor</v>
          </cell>
          <cell r="F8288" t="str">
            <v>610407     PPM Infrastucture Admin</v>
          </cell>
          <cell r="G8288">
            <v>477</v>
          </cell>
        </row>
        <row r="8289">
          <cell r="D8289" t="str">
            <v>610408</v>
          </cell>
          <cell r="E8289" t="str">
            <v>Oth_Business_Unit_Labor</v>
          </cell>
          <cell r="F8289" t="str">
            <v>610408     PPM Telecommunication Ad</v>
          </cell>
          <cell r="G8289">
            <v>477</v>
          </cell>
        </row>
        <row r="8290">
          <cell r="D8290" t="str">
            <v>610409</v>
          </cell>
          <cell r="E8290" t="str">
            <v>Oth_Business_Unit_Labor</v>
          </cell>
          <cell r="F8290" t="str">
            <v>610409     PPM Appl Development Srv</v>
          </cell>
          <cell r="G8290">
            <v>477</v>
          </cell>
        </row>
        <row r="8291">
          <cell r="D8291" t="str">
            <v>610410</v>
          </cell>
          <cell r="E8291" t="str">
            <v>Oth_Business_Unit_Labor</v>
          </cell>
          <cell r="F8291" t="str">
            <v>610410     PPM IT Energy Management</v>
          </cell>
          <cell r="G8291">
            <v>477</v>
          </cell>
        </row>
        <row r="8292">
          <cell r="D8292" t="str">
            <v>610411</v>
          </cell>
          <cell r="E8292" t="str">
            <v>Oth_Business_Unit_Labor</v>
          </cell>
          <cell r="F8292" t="str">
            <v>610411     PPM Director</v>
          </cell>
          <cell r="G8292">
            <v>477</v>
          </cell>
        </row>
        <row r="8293">
          <cell r="D8293" t="str">
            <v>610412</v>
          </cell>
          <cell r="E8293" t="str">
            <v>Oth_Business_Unit_Labor</v>
          </cell>
          <cell r="F8293" t="str">
            <v>610412     PPM Contractor Appl Development</v>
          </cell>
          <cell r="G8293">
            <v>477</v>
          </cell>
        </row>
        <row r="8294">
          <cell r="D8294" t="str">
            <v>610413</v>
          </cell>
          <cell r="E8294" t="str">
            <v>Oth_Business_Unit_Labor</v>
          </cell>
          <cell r="F8294" t="str">
            <v>610413     Apprentice Meterman</v>
          </cell>
          <cell r="G8294">
            <v>477</v>
          </cell>
        </row>
        <row r="8295">
          <cell r="D8295" t="str">
            <v>610414</v>
          </cell>
          <cell r="E8295" t="str">
            <v>Oth_Business_Unit_Labor</v>
          </cell>
          <cell r="F8295" t="str">
            <v>610414     Single Phase Specialist</v>
          </cell>
          <cell r="G8295">
            <v>477</v>
          </cell>
        </row>
        <row r="8296">
          <cell r="D8296" t="str">
            <v>610415</v>
          </cell>
          <cell r="E8296" t="str">
            <v>Oth_Business_Unit_Labor</v>
          </cell>
          <cell r="F8296" t="str">
            <v>610415     Apprentice Estimator</v>
          </cell>
          <cell r="G8296">
            <v>477</v>
          </cell>
        </row>
        <row r="8297">
          <cell r="D8297" t="str">
            <v>610416</v>
          </cell>
          <cell r="E8297" t="str">
            <v>Oth_Business_Unit_Labor</v>
          </cell>
          <cell r="F8297" t="str">
            <v>610416     Apprentice Lineman</v>
          </cell>
          <cell r="G8297">
            <v>477</v>
          </cell>
        </row>
        <row r="8298">
          <cell r="D8298" t="str">
            <v>610417</v>
          </cell>
          <cell r="E8298" t="str">
            <v>Oth_Business_Unit_Labor</v>
          </cell>
          <cell r="F8298" t="str">
            <v>610417     Apprentice Substation</v>
          </cell>
          <cell r="G8298">
            <v>477</v>
          </cell>
        </row>
        <row r="8299">
          <cell r="D8299" t="str">
            <v>610418</v>
          </cell>
          <cell r="E8299" t="str">
            <v>Oth_Business_Unit_Labor</v>
          </cell>
          <cell r="F8299" t="str">
            <v>610418     Mechanic OT</v>
          </cell>
          <cell r="G8299">
            <v>477</v>
          </cell>
        </row>
        <row r="8300">
          <cell r="D8300" t="str">
            <v>610419</v>
          </cell>
          <cell r="E8300" t="str">
            <v>Oth_Business_Unit_Labor</v>
          </cell>
          <cell r="F8300" t="str">
            <v>610419     Apprentice Overtime</v>
          </cell>
          <cell r="G8300">
            <v>477</v>
          </cell>
        </row>
        <row r="8301">
          <cell r="D8301" t="str">
            <v>610420</v>
          </cell>
          <cell r="E8301" t="str">
            <v>Oth_Business_Unit_Labor</v>
          </cell>
          <cell r="F8301" t="str">
            <v>610420     HR Vice Pres</v>
          </cell>
          <cell r="G8301">
            <v>477</v>
          </cell>
        </row>
        <row r="8302">
          <cell r="D8302" t="str">
            <v>610421</v>
          </cell>
          <cell r="E8302" t="str">
            <v>Oth_Business_Unit_Labor</v>
          </cell>
          <cell r="F8302" t="str">
            <v>610421     Jrnymn, Mill Crew, Reg Rate</v>
          </cell>
          <cell r="G8302">
            <v>477</v>
          </cell>
        </row>
        <row r="8303">
          <cell r="D8303" t="str">
            <v>610422</v>
          </cell>
          <cell r="E8303" t="str">
            <v>Oth_Business_Unit_Labor</v>
          </cell>
          <cell r="F8303" t="str">
            <v>610422     Jrnymn, Mill Crew, OT Rate</v>
          </cell>
          <cell r="G8303">
            <v>477</v>
          </cell>
        </row>
        <row r="8304">
          <cell r="D8304" t="str">
            <v>610423</v>
          </cell>
          <cell r="E8304" t="str">
            <v>Oth_Business_Unit_Labor</v>
          </cell>
          <cell r="F8304" t="str">
            <v>610423     Sup/Plan/Eng Mill Crew, Reg</v>
          </cell>
          <cell r="G8304">
            <v>477</v>
          </cell>
        </row>
        <row r="8305">
          <cell r="D8305" t="str">
            <v>610424</v>
          </cell>
          <cell r="E8305" t="str">
            <v>Oth_Business_Unit_Labor</v>
          </cell>
          <cell r="F8305" t="str">
            <v>610424     Sup/Plan/Eng Mill Crew, OT</v>
          </cell>
          <cell r="G8305">
            <v>477</v>
          </cell>
        </row>
        <row r="8306">
          <cell r="D8306" t="str">
            <v>610425</v>
          </cell>
          <cell r="E8306" t="str">
            <v>Oth_Business_Unit_Labor</v>
          </cell>
          <cell r="F8306" t="str">
            <v>610425     Journeyman P&amp;D</v>
          </cell>
          <cell r="G8306">
            <v>477</v>
          </cell>
        </row>
        <row r="8307">
          <cell r="D8307" t="str">
            <v>610426</v>
          </cell>
          <cell r="E8307" t="str">
            <v>Oth_Business_Unit_Labor</v>
          </cell>
          <cell r="F8307" t="str">
            <v>610426     Journeyman P&amp;D OT</v>
          </cell>
          <cell r="G8307">
            <v>477</v>
          </cell>
        </row>
        <row r="8308">
          <cell r="D8308" t="str">
            <v>610427</v>
          </cell>
          <cell r="E8308" t="str">
            <v>Oth_Business_Unit_Labor</v>
          </cell>
          <cell r="F8308" t="str">
            <v>610427     Journeyman P&amp;D Unsched OT</v>
          </cell>
          <cell r="G8308">
            <v>477</v>
          </cell>
        </row>
        <row r="8309">
          <cell r="D8309" t="str">
            <v>610428</v>
          </cell>
          <cell r="E8309" t="str">
            <v>Oth_Business_Unit_Labor</v>
          </cell>
          <cell r="F8309" t="str">
            <v>610428     General Foreman</v>
          </cell>
          <cell r="G8309">
            <v>477</v>
          </cell>
        </row>
        <row r="8310">
          <cell r="D8310" t="str">
            <v>610429</v>
          </cell>
          <cell r="E8310" t="str">
            <v>Oth_Business_Unit_Labor</v>
          </cell>
          <cell r="F8310" t="str">
            <v>610429     General Foreman OT</v>
          </cell>
          <cell r="G8310">
            <v>477</v>
          </cell>
        </row>
        <row r="8311">
          <cell r="D8311" t="str">
            <v>610430</v>
          </cell>
          <cell r="E8311" t="str">
            <v>Oth_Business_Unit_Labor</v>
          </cell>
          <cell r="F8311" t="str">
            <v>610430     General Foreman Unsched OT</v>
          </cell>
          <cell r="G8311">
            <v>477</v>
          </cell>
        </row>
        <row r="8312">
          <cell r="D8312" t="str">
            <v>610431</v>
          </cell>
          <cell r="E8312" t="str">
            <v>Oth_Business_Unit_Labor</v>
          </cell>
          <cell r="F8312" t="str">
            <v>610431     Appl Devel Srv to Affiliates</v>
          </cell>
          <cell r="G8312">
            <v>477</v>
          </cell>
        </row>
        <row r="8313">
          <cell r="D8313" t="str">
            <v>610432</v>
          </cell>
          <cell r="E8313" t="str">
            <v>Oth_Business_Unit_Labor</v>
          </cell>
          <cell r="F8313" t="str">
            <v>610432     Procurement Charge to Affiliate</v>
          </cell>
          <cell r="G8313">
            <v>477</v>
          </cell>
        </row>
        <row r="8314">
          <cell r="D8314" t="str">
            <v>610433</v>
          </cell>
          <cell r="E8314" t="str">
            <v>Oth_Business_Unit_Labor</v>
          </cell>
          <cell r="F8314" t="str">
            <v>610433     Contr Appl Dev Srv to Affiliates</v>
          </cell>
          <cell r="G8314">
            <v>477</v>
          </cell>
        </row>
        <row r="8315">
          <cell r="D8315" t="str">
            <v>610434</v>
          </cell>
          <cell r="E8315" t="str">
            <v>Oth_Business_Unit_Labor</v>
          </cell>
          <cell r="F8315" t="str">
            <v>610434     HR Trainer</v>
          </cell>
          <cell r="G8315">
            <v>477</v>
          </cell>
        </row>
        <row r="8316">
          <cell r="D8316" t="str">
            <v>610435</v>
          </cell>
          <cell r="E8316" t="str">
            <v>Oth_Business_Unit_Labor</v>
          </cell>
          <cell r="F8316" t="str">
            <v>610435     CBS Contractors/Consultants</v>
          </cell>
          <cell r="G8316">
            <v>477</v>
          </cell>
        </row>
        <row r="8317">
          <cell r="D8317" t="str">
            <v>610436</v>
          </cell>
          <cell r="E8317" t="str">
            <v>Oth_Business_Unit_Labor</v>
          </cell>
          <cell r="F8317" t="str">
            <v>610436     Mechanic Unplanned OT</v>
          </cell>
          <cell r="G8317">
            <v>477</v>
          </cell>
        </row>
        <row r="8318">
          <cell r="D8318" t="str">
            <v>610437</v>
          </cell>
          <cell r="E8318" t="str">
            <v>Oth_Business_Unit_Labor</v>
          </cell>
          <cell r="F8318" t="str">
            <v>610437     Mechanic Foreman</v>
          </cell>
          <cell r="G8318">
            <v>477</v>
          </cell>
        </row>
        <row r="8319">
          <cell r="D8319" t="str">
            <v>610438</v>
          </cell>
          <cell r="E8319" t="str">
            <v>Oth_Business_Unit_Labor</v>
          </cell>
          <cell r="F8319" t="str">
            <v>610438     Mechanic Foreman OT</v>
          </cell>
          <cell r="G8319">
            <v>477</v>
          </cell>
        </row>
        <row r="8320">
          <cell r="D8320" t="str">
            <v>610439</v>
          </cell>
          <cell r="E8320" t="str">
            <v>Oth_Business_Unit_Labor</v>
          </cell>
          <cell r="F8320" t="str">
            <v>610439     Mechanic Foreman Unplanned OT</v>
          </cell>
          <cell r="G8320">
            <v>477</v>
          </cell>
        </row>
        <row r="8321">
          <cell r="D8321" t="str">
            <v>610500</v>
          </cell>
          <cell r="E8321" t="str">
            <v>Oth_Business_Unit_Labor</v>
          </cell>
          <cell r="F8321" t="str">
            <v>610500     Admin ST to Affiliates</v>
          </cell>
          <cell r="G8321">
            <v>477</v>
          </cell>
        </row>
        <row r="8322">
          <cell r="D8322" t="str">
            <v>610501</v>
          </cell>
          <cell r="E8322" t="str">
            <v>Oth_Business_Unit_Labor</v>
          </cell>
          <cell r="F8322" t="str">
            <v>610501     Administration to Affiliates</v>
          </cell>
          <cell r="G8322">
            <v>477</v>
          </cell>
        </row>
        <row r="8323">
          <cell r="D8323" t="str">
            <v>610503</v>
          </cell>
          <cell r="E8323" t="str">
            <v>Oth_Business_Unit_Labor</v>
          </cell>
          <cell r="F8323" t="str">
            <v>610503     Attorneys fees to Affiliates</v>
          </cell>
          <cell r="G8323">
            <v>477</v>
          </cell>
        </row>
        <row r="8324">
          <cell r="D8324" t="str">
            <v>610504</v>
          </cell>
          <cell r="E8324" t="str">
            <v>Oth_Business_Unit_Labor</v>
          </cell>
          <cell r="F8324" t="str">
            <v>610504     Audit svc to Affiliates</v>
          </cell>
          <cell r="G8324">
            <v>477</v>
          </cell>
        </row>
        <row r="8325">
          <cell r="D8325" t="str">
            <v>610505</v>
          </cell>
          <cell r="E8325" t="str">
            <v>Oth_Business_Unit_Labor</v>
          </cell>
          <cell r="F8325" t="str">
            <v>610505     Consultant svc to Affiliates</v>
          </cell>
          <cell r="G8325">
            <v>477</v>
          </cell>
        </row>
        <row r="8326">
          <cell r="D8326" t="str">
            <v>610506</v>
          </cell>
          <cell r="E8326" t="str">
            <v>Oth_Business_Unit_Labor</v>
          </cell>
          <cell r="F8326" t="str">
            <v>610506     Director svc to Affiliates</v>
          </cell>
          <cell r="G8326">
            <v>477</v>
          </cell>
        </row>
        <row r="8327">
          <cell r="D8327" t="str">
            <v>610507</v>
          </cell>
          <cell r="E8327" t="str">
            <v>Oth_Business_Unit_Labor</v>
          </cell>
          <cell r="F8327" t="str">
            <v>610507     Executive Support svc to Affiliates</v>
          </cell>
          <cell r="G8327">
            <v>477</v>
          </cell>
        </row>
        <row r="8328">
          <cell r="D8328" t="str">
            <v>610508</v>
          </cell>
          <cell r="E8328" t="str">
            <v>Oth_Business_Unit_Labor</v>
          </cell>
          <cell r="F8328" t="str">
            <v>610508     Finance Analyst svc to Affiliates</v>
          </cell>
          <cell r="G8328">
            <v>477</v>
          </cell>
        </row>
        <row r="8329">
          <cell r="D8329" t="str">
            <v>610509</v>
          </cell>
          <cell r="E8329" t="str">
            <v>Oth_Business_Unit_Labor</v>
          </cell>
          <cell r="F8329" t="str">
            <v>610509     Finance Support svc to Affiliates</v>
          </cell>
          <cell r="G8329">
            <v>477</v>
          </cell>
        </row>
        <row r="8330">
          <cell r="D8330" t="str">
            <v>610510</v>
          </cell>
          <cell r="E8330" t="str">
            <v>Oth_Business_Unit_Labor</v>
          </cell>
          <cell r="F8330" t="str">
            <v>610510     Group Director svc to Affiliates</v>
          </cell>
          <cell r="G8330">
            <v>477</v>
          </cell>
        </row>
        <row r="8331">
          <cell r="D8331" t="str">
            <v>610511</v>
          </cell>
          <cell r="E8331" t="str">
            <v>Oth_Business_Unit_Labor</v>
          </cell>
          <cell r="F8331" t="str">
            <v>610511     HR Consultant svc to Affiliates</v>
          </cell>
          <cell r="G8331">
            <v>477</v>
          </cell>
        </row>
        <row r="8332">
          <cell r="D8332" t="str">
            <v>610512</v>
          </cell>
          <cell r="E8332" t="str">
            <v>Oth_Business_Unit_Labor</v>
          </cell>
          <cell r="F8332" t="str">
            <v>610512     HR Director svc to Affiliates</v>
          </cell>
          <cell r="G8332">
            <v>477</v>
          </cell>
        </row>
        <row r="8333">
          <cell r="D8333" t="str">
            <v>610513</v>
          </cell>
          <cell r="E8333" t="str">
            <v>Oth_Business_Unit_Labor</v>
          </cell>
          <cell r="F8333" t="str">
            <v>610513     HR svc to Affiliates</v>
          </cell>
          <cell r="G8333">
            <v>477</v>
          </cell>
        </row>
        <row r="8334">
          <cell r="D8334" t="str">
            <v>610514</v>
          </cell>
          <cell r="E8334" t="str">
            <v>Oth_Business_Unit_Labor</v>
          </cell>
          <cell r="F8334" t="str">
            <v>610514     Legal Assistance svc to Affiliates</v>
          </cell>
          <cell r="G8334">
            <v>477</v>
          </cell>
        </row>
        <row r="8335">
          <cell r="D8335" t="str">
            <v>610515</v>
          </cell>
          <cell r="E8335" t="str">
            <v>Oth_Business_Unit_Labor</v>
          </cell>
          <cell r="F8335" t="str">
            <v>610515     Manager svc to Affiliates</v>
          </cell>
          <cell r="G8335">
            <v>477</v>
          </cell>
        </row>
        <row r="8336">
          <cell r="D8336" t="str">
            <v>610516</v>
          </cell>
          <cell r="E8336" t="str">
            <v>Oth_Business_Unit_Labor</v>
          </cell>
          <cell r="F8336" t="str">
            <v>610516     Market Spcl svc to Affiliates</v>
          </cell>
          <cell r="G8336">
            <v>477</v>
          </cell>
        </row>
        <row r="8337">
          <cell r="D8337" t="str">
            <v>610517</v>
          </cell>
          <cell r="E8337" t="str">
            <v>Oth_Business_Unit_Labor</v>
          </cell>
          <cell r="F8337" t="str">
            <v>610517     PPW Officers &amp; Execs svc to Affiliates</v>
          </cell>
          <cell r="G8337">
            <v>477</v>
          </cell>
        </row>
        <row r="8338">
          <cell r="D8338" t="str">
            <v>610518</v>
          </cell>
          <cell r="E8338" t="str">
            <v>Oth_Business_Unit_Labor</v>
          </cell>
          <cell r="F8338" t="str">
            <v>610518     Process Support svc to Affiliates</v>
          </cell>
          <cell r="G8338">
            <v>477</v>
          </cell>
        </row>
        <row r="8339">
          <cell r="D8339" t="str">
            <v>610519</v>
          </cell>
          <cell r="E8339" t="str">
            <v>Oth_Business_Unit_Labor</v>
          </cell>
          <cell r="F8339" t="str">
            <v>610519     Tax Accountant svc to Affiliates</v>
          </cell>
          <cell r="G8339">
            <v>477</v>
          </cell>
        </row>
        <row r="8340">
          <cell r="D8340" t="str">
            <v>610520</v>
          </cell>
          <cell r="E8340" t="str">
            <v>Oth_Business_Unit_Labor</v>
          </cell>
          <cell r="F8340" t="str">
            <v>610520     Tax Manager svc to Affiliates</v>
          </cell>
          <cell r="G8340">
            <v>477</v>
          </cell>
        </row>
        <row r="8341">
          <cell r="D8341" t="str">
            <v>610521</v>
          </cell>
          <cell r="E8341" t="str">
            <v>Oth_Business_Unit_Labor</v>
          </cell>
          <cell r="F8341" t="str">
            <v>610521     Tax Supervision svc to Affiliates</v>
          </cell>
          <cell r="G8341">
            <v>477</v>
          </cell>
        </row>
        <row r="8342">
          <cell r="D8342" t="str">
            <v>619999</v>
          </cell>
          <cell r="E8342" t="str">
            <v>Oth_Business_Unit_Labor</v>
          </cell>
          <cell r="F8342" t="str">
            <v>619999     FERC Clearing Cost Center Cost Element</v>
          </cell>
          <cell r="G8342">
            <v>477</v>
          </cell>
        </row>
        <row r="8343">
          <cell r="D8343" t="str">
            <v>690028</v>
          </cell>
          <cell r="E8343" t="str">
            <v>Oth_Business_Unit_Labor</v>
          </cell>
          <cell r="F8343" t="str">
            <v>690028     PD Safety &amp; Environment Allocation</v>
          </cell>
          <cell r="G8343">
            <v>477</v>
          </cell>
        </row>
        <row r="8344">
          <cell r="D8344" t="str">
            <v>887311</v>
          </cell>
          <cell r="E8344" t="str">
            <v>Oth_Business_Unit_Labor</v>
          </cell>
          <cell r="F8344" t="str">
            <v>887311     Plan Adj-Secondary Salary Expense</v>
          </cell>
          <cell r="G8344">
            <v>477</v>
          </cell>
        </row>
        <row r="8349">
          <cell r="D8349" t="str">
            <v>610083</v>
          </cell>
          <cell r="E8349" t="str">
            <v>Procurement_Related</v>
          </cell>
          <cell r="F8349" t="str">
            <v>610083     Procurement Director</v>
          </cell>
          <cell r="G8349">
            <v>478</v>
          </cell>
        </row>
        <row r="8350">
          <cell r="D8350" t="str">
            <v>610084</v>
          </cell>
          <cell r="E8350" t="str">
            <v>Procurement_Related</v>
          </cell>
          <cell r="F8350" t="str">
            <v>610084     Procurement Common</v>
          </cell>
          <cell r="G8350">
            <v>478</v>
          </cell>
        </row>
        <row r="8351">
          <cell r="D8351" t="str">
            <v>690027</v>
          </cell>
          <cell r="E8351" t="str">
            <v>Procurement_Related</v>
          </cell>
          <cell r="F8351" t="str">
            <v>690027     Procurement Support Allocation</v>
          </cell>
          <cell r="G8351">
            <v>478</v>
          </cell>
        </row>
        <row r="8355">
          <cell r="D8355" t="str">
            <v>610121</v>
          </cell>
          <cell r="E8355" t="str">
            <v>IT_Contractor_Allocation</v>
          </cell>
          <cell r="F8355" t="str">
            <v>610121     Security</v>
          </cell>
          <cell r="G8355">
            <v>479</v>
          </cell>
        </row>
        <row r="8357">
          <cell r="D8357" t="str">
            <v>610377</v>
          </cell>
          <cell r="E8357" t="str">
            <v>IT_Contractor_Allocation</v>
          </cell>
          <cell r="F8357" t="str">
            <v>610377     Contractor Appl Development</v>
          </cell>
          <cell r="G8357">
            <v>479</v>
          </cell>
        </row>
        <row r="8358">
          <cell r="D8358" t="str">
            <v>610378</v>
          </cell>
          <cell r="E8358" t="str">
            <v>IT_Contractor_Allocation</v>
          </cell>
          <cell r="F8358" t="str">
            <v>610378     ISB Contractor Consulting</v>
          </cell>
          <cell r="G8358">
            <v>479</v>
          </cell>
        </row>
        <row r="8359">
          <cell r="D8359" t="str">
            <v>610379</v>
          </cell>
          <cell r="E8359" t="str">
            <v>IT_Contractor_Allocation</v>
          </cell>
          <cell r="F8359" t="str">
            <v>610379     ISB Contract Proj Mgmt</v>
          </cell>
          <cell r="G8359">
            <v>479</v>
          </cell>
        </row>
        <row r="8361">
          <cell r="D8361" t="str">
            <v>610382</v>
          </cell>
          <cell r="E8361" t="str">
            <v>IT_Contractor_Allocation</v>
          </cell>
          <cell r="F8361" t="str">
            <v>610382     PD IT Consultant/Contractor L1</v>
          </cell>
          <cell r="G8361">
            <v>479</v>
          </cell>
        </row>
        <row r="8362">
          <cell r="D8362" t="str">
            <v>610383</v>
          </cell>
          <cell r="E8362" t="str">
            <v>IT_Contractor_Allocation</v>
          </cell>
          <cell r="F8362" t="str">
            <v>610383     PD IT Consultant/Contractor L2</v>
          </cell>
          <cell r="G8362">
            <v>479</v>
          </cell>
        </row>
        <row r="8363">
          <cell r="D8363" t="str">
            <v>610384</v>
          </cell>
          <cell r="E8363" t="str">
            <v>IT_Contractor_Allocation</v>
          </cell>
          <cell r="F8363" t="str">
            <v>610384     PD IT Consultant/Contractor L3</v>
          </cell>
          <cell r="G8363">
            <v>479</v>
          </cell>
        </row>
        <row r="8364">
          <cell r="D8364" t="str">
            <v>610385</v>
          </cell>
          <cell r="E8364" t="str">
            <v>IT_Contractor_Allocation</v>
          </cell>
          <cell r="F8364" t="str">
            <v>610385     PD IT Consultant/Contractor L4</v>
          </cell>
          <cell r="G8364">
            <v>479</v>
          </cell>
        </row>
        <row r="8365">
          <cell r="D8365" t="str">
            <v>610386</v>
          </cell>
          <cell r="E8365" t="str">
            <v>IT_Contractor_Allocation</v>
          </cell>
          <cell r="F8365" t="str">
            <v>610386     PD IT Consultant/Contractor L0</v>
          </cell>
          <cell r="G8365">
            <v>479</v>
          </cell>
        </row>
        <row r="8366">
          <cell r="D8366" t="str">
            <v>610394</v>
          </cell>
          <cell r="E8366" t="str">
            <v>IT_Contractor_Allocation</v>
          </cell>
          <cell r="F8366" t="str">
            <v>610394     PD IT Consultant/Contractor Admin</v>
          </cell>
          <cell r="G8366">
            <v>479</v>
          </cell>
        </row>
        <row r="8367">
          <cell r="D8367" t="str">
            <v>699015</v>
          </cell>
          <cell r="E8367" t="str">
            <v>IT_Contractor_Allocation</v>
          </cell>
          <cell r="F8367" t="str">
            <v>699015     Contract Labor FI/CO Recon</v>
          </cell>
          <cell r="G8367">
            <v>479</v>
          </cell>
        </row>
        <row r="8370">
          <cell r="D8370" t="str">
            <v>887309</v>
          </cell>
          <cell r="E8370" t="str">
            <v>IT_Contractor_Allocation</v>
          </cell>
          <cell r="F8370" t="str">
            <v>887309     Do Not Use-Plan Sec Contr Labor</v>
          </cell>
          <cell r="G8370">
            <v>479</v>
          </cell>
        </row>
        <row r="8371">
          <cell r="D8371" t="str">
            <v>887616</v>
          </cell>
          <cell r="E8371" t="str">
            <v>IT_Contractor_Allocation</v>
          </cell>
          <cell r="F8371" t="str">
            <v>887616     Do not use-Sec Contr Labor</v>
          </cell>
          <cell r="G8371">
            <v>479</v>
          </cell>
        </row>
        <row r="8372">
          <cell r="D8372" t="str">
            <v>887617</v>
          </cell>
          <cell r="E8372" t="str">
            <v>IT_Contractor_Allocation</v>
          </cell>
          <cell r="F8372" t="str">
            <v>887617     Plan Adj-Sec Contr Labor</v>
          </cell>
          <cell r="G8372">
            <v>479</v>
          </cell>
        </row>
        <row r="8373">
          <cell r="D8373" t="str">
            <v>701050</v>
          </cell>
          <cell r="E8373" t="str">
            <v>IT_Contractor_Allocation</v>
          </cell>
          <cell r="F8373" t="str">
            <v>701050     Contracts &amp; Services-Settled to Capital</v>
          </cell>
          <cell r="G8373">
            <v>479</v>
          </cell>
        </row>
        <row r="8379">
          <cell r="D8379" t="str">
            <v>501099</v>
          </cell>
          <cell r="E8379" t="str">
            <v>InterBU_OMAG_Cross_Chrg</v>
          </cell>
          <cell r="F8379" t="str">
            <v>501099     Secondary Labor JO Cutback</v>
          </cell>
          <cell r="G8379">
            <v>480</v>
          </cell>
        </row>
        <row r="8388">
          <cell r="D8388" t="str">
            <v>620001</v>
          </cell>
          <cell r="E8388" t="str">
            <v>Other_Bus_Unit_Vehicle</v>
          </cell>
          <cell r="F8388" t="str">
            <v>620001     Bay Crane</v>
          </cell>
          <cell r="G8388">
            <v>481</v>
          </cell>
        </row>
        <row r="8389">
          <cell r="D8389" t="str">
            <v>620002</v>
          </cell>
          <cell r="E8389" t="str">
            <v>Other_Bus_Unit_Vehicle</v>
          </cell>
          <cell r="F8389" t="str">
            <v>620002     Suk Truck</v>
          </cell>
          <cell r="G8389">
            <v>481</v>
          </cell>
        </row>
        <row r="8390">
          <cell r="D8390" t="str">
            <v>620003</v>
          </cell>
          <cell r="E8390" t="str">
            <v>Other_Bus_Unit_Vehicle</v>
          </cell>
          <cell r="F8390" t="str">
            <v>620003     Mobile Crane</v>
          </cell>
          <cell r="G8390">
            <v>481</v>
          </cell>
        </row>
        <row r="8391">
          <cell r="D8391" t="str">
            <v>620005</v>
          </cell>
          <cell r="E8391" t="str">
            <v>Other_Bus_Unit_Vehicle</v>
          </cell>
          <cell r="F8391" t="str">
            <v>620005     1/4 - 3/4 Ton Pickup</v>
          </cell>
          <cell r="G8391">
            <v>481</v>
          </cell>
        </row>
        <row r="8392">
          <cell r="D8392" t="str">
            <v>620006</v>
          </cell>
          <cell r="E8392" t="str">
            <v>Other_Bus_Unit_Vehicle</v>
          </cell>
          <cell r="F8392" t="str">
            <v>620006     1 - 11/2 Ton Pickup</v>
          </cell>
          <cell r="G8392">
            <v>481</v>
          </cell>
        </row>
        <row r="8393">
          <cell r="D8393" t="str">
            <v>620007</v>
          </cell>
          <cell r="E8393" t="str">
            <v>Other_Bus_Unit_Vehicle</v>
          </cell>
          <cell r="F8393" t="str">
            <v>620007     2 Ton + Trucks</v>
          </cell>
          <cell r="G8393">
            <v>481</v>
          </cell>
        </row>
        <row r="8394">
          <cell r="D8394" t="str">
            <v>620008</v>
          </cell>
          <cell r="E8394" t="str">
            <v>Other_Bus_Unit_Vehicle</v>
          </cell>
          <cell r="F8394" t="str">
            <v>620008     1/4 - 1/2 SUV</v>
          </cell>
          <cell r="G8394">
            <v>481</v>
          </cell>
        </row>
        <row r="8395">
          <cell r="D8395" t="str">
            <v>620009</v>
          </cell>
          <cell r="E8395" t="str">
            <v>Other_Bus_Unit_Vehicle</v>
          </cell>
          <cell r="F8395" t="str">
            <v>620009     3/4 - 1 Ton SUV</v>
          </cell>
          <cell r="G8395">
            <v>481</v>
          </cell>
        </row>
        <row r="8396">
          <cell r="D8396" t="str">
            <v>620010</v>
          </cell>
          <cell r="E8396" t="str">
            <v>Other_Bus_Unit_Vehicle</v>
          </cell>
          <cell r="F8396" t="str">
            <v>620010     1/2 &amp; 3/4 Ton Van</v>
          </cell>
          <cell r="G8396">
            <v>481</v>
          </cell>
        </row>
        <row r="8397">
          <cell r="D8397" t="str">
            <v>620011</v>
          </cell>
          <cell r="E8397" t="str">
            <v>Other_Bus_Unit_Vehicle</v>
          </cell>
          <cell r="F8397" t="str">
            <v>620011     1 - 11/2 Ton Van</v>
          </cell>
          <cell r="G8397">
            <v>481</v>
          </cell>
        </row>
        <row r="8398">
          <cell r="D8398" t="str">
            <v>620012</v>
          </cell>
          <cell r="E8398" t="str">
            <v>Other_Bus_Unit_Vehicle</v>
          </cell>
          <cell r="F8398" t="str">
            <v>620012     2 Plus Ton</v>
          </cell>
          <cell r="G8398">
            <v>481</v>
          </cell>
        </row>
        <row r="8399">
          <cell r="D8399" t="str">
            <v>620013</v>
          </cell>
          <cell r="E8399" t="str">
            <v>Other_Bus_Unit_Vehicle</v>
          </cell>
          <cell r="F8399" t="str">
            <v>620013     Dump Truck</v>
          </cell>
          <cell r="G8399">
            <v>481</v>
          </cell>
        </row>
        <row r="8400">
          <cell r="D8400" t="str">
            <v>620014</v>
          </cell>
          <cell r="E8400" t="str">
            <v>Other_Bus_Unit_Vehicle</v>
          </cell>
          <cell r="F8400" t="str">
            <v>620014     4X2 &amp; 4X4 Line Truck</v>
          </cell>
          <cell r="G8400">
            <v>481</v>
          </cell>
        </row>
        <row r="8401">
          <cell r="D8401" t="str">
            <v>620015</v>
          </cell>
          <cell r="E8401" t="str">
            <v>Other_Bus_Unit_Vehicle</v>
          </cell>
          <cell r="F8401" t="str">
            <v>620015     6x4 &amp; 6x6 Line Truck</v>
          </cell>
          <cell r="G8401">
            <v>481</v>
          </cell>
        </row>
        <row r="8402">
          <cell r="D8402" t="str">
            <v>620016</v>
          </cell>
          <cell r="E8402" t="str">
            <v>Other_Bus_Unit_Vehicle</v>
          </cell>
          <cell r="F8402" t="str">
            <v>620016     Squirt Boom</v>
          </cell>
          <cell r="G8402">
            <v>481</v>
          </cell>
        </row>
        <row r="8403">
          <cell r="D8403" t="str">
            <v>620017</v>
          </cell>
          <cell r="E8403" t="str">
            <v>Other_Bus_Unit_Vehicle</v>
          </cell>
          <cell r="F8403" t="str">
            <v>620017     4x2 &amp; 4x4 PB</v>
          </cell>
          <cell r="G8403">
            <v>481</v>
          </cell>
        </row>
        <row r="8404">
          <cell r="D8404" t="str">
            <v>620018</v>
          </cell>
          <cell r="E8404" t="str">
            <v>Other_Bus_Unit_Vehicle</v>
          </cell>
          <cell r="F8404" t="str">
            <v>620018     6x4 &amp; 6x6 PB</v>
          </cell>
          <cell r="G8404">
            <v>481</v>
          </cell>
        </row>
        <row r="8405">
          <cell r="D8405" t="str">
            <v>620019</v>
          </cell>
          <cell r="E8405" t="str">
            <v>Other_Bus_Unit_Vehicle</v>
          </cell>
          <cell r="F8405" t="str">
            <v>620019     Trailered PB</v>
          </cell>
          <cell r="G8405">
            <v>481</v>
          </cell>
        </row>
        <row r="8406">
          <cell r="D8406" t="str">
            <v>620020</v>
          </cell>
          <cell r="E8406" t="str">
            <v>Other_Bus_Unit_Vehicle</v>
          </cell>
          <cell r="F8406" t="str">
            <v>620020     LD Special Equip</v>
          </cell>
          <cell r="G8406">
            <v>481</v>
          </cell>
        </row>
        <row r="8407">
          <cell r="D8407" t="str">
            <v>620021</v>
          </cell>
          <cell r="E8407" t="str">
            <v>Other_Bus_Unit_Vehicle</v>
          </cell>
          <cell r="F8407" t="str">
            <v>620021     Personal Equip</v>
          </cell>
          <cell r="G8407">
            <v>481</v>
          </cell>
        </row>
        <row r="8408">
          <cell r="D8408" t="str">
            <v>620022</v>
          </cell>
          <cell r="E8408" t="str">
            <v>Other_Bus_Unit_Vehicle</v>
          </cell>
          <cell r="F8408" t="str">
            <v>620022     HD Construction Equip</v>
          </cell>
          <cell r="G8408">
            <v>481</v>
          </cell>
        </row>
        <row r="8409">
          <cell r="D8409" t="str">
            <v>620023</v>
          </cell>
          <cell r="E8409" t="str">
            <v>Other_Bus_Unit_Vehicle</v>
          </cell>
          <cell r="F8409" t="str">
            <v>620023     Hydraulic Crane</v>
          </cell>
          <cell r="G8409">
            <v>481</v>
          </cell>
        </row>
        <row r="8410">
          <cell r="D8410" t="str">
            <v>620024</v>
          </cell>
          <cell r="E8410" t="str">
            <v>Other_Bus_Unit_Vehicle</v>
          </cell>
          <cell r="F8410" t="str">
            <v>620024     Lattice Crane</v>
          </cell>
          <cell r="G8410">
            <v>481</v>
          </cell>
        </row>
        <row r="8411">
          <cell r="D8411" t="str">
            <v>620025</v>
          </cell>
          <cell r="E8411" t="str">
            <v>Other_Bus_Unit_Vehicle</v>
          </cell>
          <cell r="F8411" t="str">
            <v>620025     Semi Tractor</v>
          </cell>
          <cell r="G8411">
            <v>481</v>
          </cell>
        </row>
        <row r="8412">
          <cell r="D8412" t="str">
            <v>620026</v>
          </cell>
          <cell r="E8412" t="str">
            <v>Other_Bus_Unit_Vehicle</v>
          </cell>
          <cell r="F8412" t="str">
            <v>620026     Trailers (Generic)</v>
          </cell>
          <cell r="G8412">
            <v>481</v>
          </cell>
        </row>
        <row r="8413">
          <cell r="D8413" t="str">
            <v>620027</v>
          </cell>
          <cell r="E8413" t="str">
            <v>Other_Bus_Unit_Vehicle</v>
          </cell>
          <cell r="F8413" t="str">
            <v>620027     Semi Trailers</v>
          </cell>
          <cell r="G8413">
            <v>481</v>
          </cell>
        </row>
        <row r="8414">
          <cell r="D8414" t="str">
            <v>620028</v>
          </cell>
          <cell r="E8414" t="str">
            <v>Other_Bus_Unit_Vehicle</v>
          </cell>
          <cell r="F8414" t="str">
            <v>620028     Trailered Equipment</v>
          </cell>
          <cell r="G8414">
            <v>481</v>
          </cell>
        </row>
        <row r="8415">
          <cell r="D8415" t="str">
            <v>620029</v>
          </cell>
          <cell r="E8415" t="str">
            <v>Other_Bus_Unit_Vehicle</v>
          </cell>
          <cell r="F8415" t="str">
            <v>620029     Trlrd Mob Gen/Sub</v>
          </cell>
          <cell r="G8415">
            <v>481</v>
          </cell>
        </row>
        <row r="8416">
          <cell r="D8416" t="str">
            <v>620030</v>
          </cell>
          <cell r="E8416" t="str">
            <v>Other_Bus_Unit_Vehicle</v>
          </cell>
          <cell r="F8416" t="str">
            <v>620030     Mobile EquipmentMobile Equipment</v>
          </cell>
          <cell r="G8416">
            <v>481</v>
          </cell>
        </row>
        <row r="8417">
          <cell r="D8417" t="str">
            <v>620031</v>
          </cell>
          <cell r="E8417" t="str">
            <v>Other_Bus_Unit_Vehicle</v>
          </cell>
          <cell r="F8417" t="str">
            <v>620031     Support Service Equipment</v>
          </cell>
          <cell r="G8417">
            <v>481</v>
          </cell>
        </row>
        <row r="8418">
          <cell r="D8418" t="str">
            <v>620400</v>
          </cell>
          <cell r="E8418" t="str">
            <v>Other_Bus_Unit_Vehicle</v>
          </cell>
          <cell r="F8418" t="str">
            <v>620400     Passenger Car</v>
          </cell>
          <cell r="G8418">
            <v>481</v>
          </cell>
        </row>
        <row r="8419">
          <cell r="D8419" t="str">
            <v>620401</v>
          </cell>
          <cell r="E8419" t="str">
            <v>Other_Bus_Unit_Vehicle</v>
          </cell>
          <cell r="F8419" t="str">
            <v>620401     Passenger Car</v>
          </cell>
          <cell r="G8419">
            <v>481</v>
          </cell>
        </row>
        <row r="8420">
          <cell r="D8420" t="str">
            <v>620420</v>
          </cell>
          <cell r="E8420" t="str">
            <v>Other_Bus_Unit_Vehicle</v>
          </cell>
          <cell r="F8420" t="str">
            <v>620420     Semi Tractor</v>
          </cell>
          <cell r="G8420">
            <v>481</v>
          </cell>
        </row>
        <row r="8421">
          <cell r="D8421" t="str">
            <v>620421</v>
          </cell>
          <cell r="E8421" t="str">
            <v>Other_Bus_Unit_Vehicle</v>
          </cell>
          <cell r="F8421" t="str">
            <v>620421     Trailer, General</v>
          </cell>
          <cell r="G8421">
            <v>481</v>
          </cell>
        </row>
        <row r="8422">
          <cell r="D8422" t="str">
            <v>620422</v>
          </cell>
          <cell r="E8422" t="str">
            <v>Other_Bus_Unit_Vehicle</v>
          </cell>
          <cell r="F8422" t="str">
            <v>620422     Forklift</v>
          </cell>
          <cell r="G8422">
            <v>481</v>
          </cell>
        </row>
        <row r="8423">
          <cell r="D8423" t="str">
            <v>620423</v>
          </cell>
          <cell r="E8423" t="str">
            <v>Other_Bus_Unit_Vehicle</v>
          </cell>
          <cell r="F8423" t="str">
            <v>620423     RCMS - EQMNT DEFAULT</v>
          </cell>
          <cell r="G8423">
            <v>481</v>
          </cell>
        </row>
        <row r="8424">
          <cell r="D8424" t="str">
            <v>620424</v>
          </cell>
          <cell r="E8424" t="str">
            <v>Other_Bus_Unit_Vehicle</v>
          </cell>
          <cell r="F8424" t="str">
            <v>620424     Bucket Truck, 60</v>
          </cell>
          <cell r="G8424">
            <v>481</v>
          </cell>
        </row>
        <row r="8425">
          <cell r="D8425" t="str">
            <v>620425</v>
          </cell>
          <cell r="E8425" t="str">
            <v>Other_Bus_Unit_Vehicle</v>
          </cell>
          <cell r="F8425" t="str">
            <v>620425     Utility Vehicles</v>
          </cell>
          <cell r="G8425">
            <v>481</v>
          </cell>
        </row>
        <row r="8426">
          <cell r="D8426" t="str">
            <v>620426</v>
          </cell>
          <cell r="E8426" t="str">
            <v>Other_Bus_Unit_Vehicle</v>
          </cell>
          <cell r="F8426" t="str">
            <v>620426     Van,  Mini</v>
          </cell>
          <cell r="G8426">
            <v>481</v>
          </cell>
        </row>
        <row r="8427">
          <cell r="D8427" t="str">
            <v>620450</v>
          </cell>
          <cell r="E8427" t="str">
            <v>Other_Bus_Unit_Vehicle</v>
          </cell>
          <cell r="F8427" t="str">
            <v>620450     Small/Mid Vehicles</v>
          </cell>
          <cell r="G8427">
            <v>481</v>
          </cell>
        </row>
        <row r="8428">
          <cell r="D8428" t="str">
            <v>620451</v>
          </cell>
          <cell r="E8428" t="str">
            <v>Other_Bus_Unit_Vehicle</v>
          </cell>
          <cell r="F8428" t="str">
            <v>620451     Large Vehicles</v>
          </cell>
          <cell r="G8428">
            <v>481</v>
          </cell>
        </row>
        <row r="8429">
          <cell r="D8429" t="str">
            <v>620452</v>
          </cell>
          <cell r="E8429" t="str">
            <v>Other_Bus_Unit_Vehicle</v>
          </cell>
          <cell r="F8429" t="str">
            <v>620452     Plan Only- Trailer Mobile Generators</v>
          </cell>
          <cell r="G8429">
            <v>481</v>
          </cell>
        </row>
        <row r="8430">
          <cell r="D8430" t="str">
            <v>620453</v>
          </cell>
          <cell r="E8430" t="str">
            <v>Other_Bus_Unit_Vehicle</v>
          </cell>
          <cell r="F8430" t="str">
            <v>620453     Plan Only- Trailer PB</v>
          </cell>
          <cell r="G8430">
            <v>481</v>
          </cell>
        </row>
        <row r="8434">
          <cell r="D8434" t="str">
            <v>690024</v>
          </cell>
          <cell r="E8434" t="str">
            <v>Transportation_Related</v>
          </cell>
          <cell r="F8434" t="str">
            <v>690024     Vehicle Monthly Lease Assessment</v>
          </cell>
          <cell r="G8434">
            <v>482</v>
          </cell>
        </row>
        <row r="8438">
          <cell r="D8438" t="str">
            <v>530085</v>
          </cell>
          <cell r="E8438" t="str">
            <v>Logistics_Related</v>
          </cell>
          <cell r="F8438" t="str">
            <v>530085     Internal Services</v>
          </cell>
          <cell r="G8438">
            <v>483</v>
          </cell>
        </row>
        <row r="8442">
          <cell r="D8442" t="str">
            <v>545170</v>
          </cell>
          <cell r="E8442" t="str">
            <v>Capital_Surchg_&amp;_Incent</v>
          </cell>
          <cell r="F8442" t="str">
            <v>545170     Capital Surcharge Manual Adjustments</v>
          </cell>
          <cell r="G8442">
            <v>484</v>
          </cell>
        </row>
        <row r="8444">
          <cell r="D8444" t="str">
            <v>680003</v>
          </cell>
          <cell r="E8444" t="str">
            <v>Capital_Surchg_&amp;_Incent</v>
          </cell>
          <cell r="F8444" t="str">
            <v>680003     Material Overheads</v>
          </cell>
          <cell r="G8444">
            <v>484</v>
          </cell>
        </row>
        <row r="8445">
          <cell r="D8445" t="str">
            <v>680004</v>
          </cell>
          <cell r="E8445" t="str">
            <v>Capital_Surchg_&amp;_Incent</v>
          </cell>
          <cell r="F8445" t="str">
            <v>680004     Construction Overheads</v>
          </cell>
          <cell r="G8445">
            <v>484</v>
          </cell>
        </row>
        <row r="8446">
          <cell r="D8446" t="str">
            <v>680005</v>
          </cell>
          <cell r="E8446" t="str">
            <v>Capital_Surchg_&amp;_Incent</v>
          </cell>
          <cell r="F8446" t="str">
            <v>680005     Plan Capital Overheads</v>
          </cell>
          <cell r="G8446">
            <v>484</v>
          </cell>
        </row>
        <row r="8447">
          <cell r="D8447" t="str">
            <v>680006</v>
          </cell>
          <cell r="E8447" t="str">
            <v>Capital_Surchg_&amp;_Incent</v>
          </cell>
          <cell r="F8447" t="str">
            <v>680006     Plan Overhead Cutback</v>
          </cell>
          <cell r="G8447">
            <v>484</v>
          </cell>
        </row>
        <row r="8448">
          <cell r="D8448" t="str">
            <v>690018</v>
          </cell>
          <cell r="E8448" t="str">
            <v>Capital_Surchg_&amp;_Incent</v>
          </cell>
          <cell r="F8448" t="str">
            <v>690018     Capital Surcharge Assessment</v>
          </cell>
          <cell r="G8448">
            <v>484</v>
          </cell>
        </row>
        <row r="8449">
          <cell r="D8449" t="str">
            <v>690022</v>
          </cell>
          <cell r="E8449" t="str">
            <v>Capital_Surchg_&amp;_Incent</v>
          </cell>
          <cell r="F8449" t="str">
            <v>690022     Incentive (PerfrmShr) Assessment</v>
          </cell>
          <cell r="G8449">
            <v>484</v>
          </cell>
        </row>
        <row r="8451">
          <cell r="D8451" t="str">
            <v>701075</v>
          </cell>
          <cell r="E8451" t="str">
            <v>Capital_Surchg_&amp;_Incent</v>
          </cell>
          <cell r="F8451" t="str">
            <v>701075     Settled to Capital -  Surcharges</v>
          </cell>
          <cell r="G8451">
            <v>484</v>
          </cell>
        </row>
        <row r="8452">
          <cell r="D8452" t="str">
            <v>701080</v>
          </cell>
          <cell r="E8452" t="str">
            <v>Capital_Surchg_&amp;_Incent</v>
          </cell>
          <cell r="F8452" t="str">
            <v>701080     Capital Surcharge Actual</v>
          </cell>
          <cell r="G8452">
            <v>484</v>
          </cell>
        </row>
        <row r="8453">
          <cell r="D8453" t="str">
            <v>701090</v>
          </cell>
          <cell r="E8453" t="str">
            <v>Capital_Surchg_&amp;_Incent</v>
          </cell>
          <cell r="F8453" t="str">
            <v>701090     Project Costs-Settled to Capital</v>
          </cell>
          <cell r="G8453">
            <v>484</v>
          </cell>
        </row>
        <row r="8454">
          <cell r="D8454" t="str">
            <v>701100</v>
          </cell>
          <cell r="E8454" t="str">
            <v>Capital_Surchg_&amp;_Incent</v>
          </cell>
          <cell r="F8454" t="str">
            <v>701100     Development Costs-Settled to Capital</v>
          </cell>
          <cell r="G8454">
            <v>484</v>
          </cell>
        </row>
        <row r="8456">
          <cell r="D8456" t="str">
            <v>887301</v>
          </cell>
          <cell r="E8456" t="str">
            <v>Capital_Surchg_&amp;_Incent</v>
          </cell>
          <cell r="F8456" t="str">
            <v>887301     Do Not Use-Plan Adj Cap Surcharge</v>
          </cell>
          <cell r="G8456">
            <v>484</v>
          </cell>
        </row>
        <row r="8457">
          <cell r="D8457" t="str">
            <v>887302</v>
          </cell>
          <cell r="E8457" t="str">
            <v>Capital_Surchg_&amp;_Incent</v>
          </cell>
          <cell r="F8457" t="str">
            <v>887302     Budget Use Only-Plan Adj Capital Sur</v>
          </cell>
          <cell r="G8457">
            <v>484</v>
          </cell>
        </row>
        <row r="8458">
          <cell r="D8458" t="str">
            <v>887303</v>
          </cell>
          <cell r="E8458" t="str">
            <v>Capital_Surchg_&amp;_Incent</v>
          </cell>
          <cell r="F8458" t="str">
            <v>887303     Do Not Use-Plan Adj for FI</v>
          </cell>
          <cell r="G8458">
            <v>484</v>
          </cell>
        </row>
        <row r="8462">
          <cell r="D8462" t="str">
            <v>501097</v>
          </cell>
          <cell r="E8462" t="str">
            <v>Rent_IT_Mgmt_Fee_(Big_3)</v>
          </cell>
          <cell r="F8462" t="str">
            <v>501097     Assessments JO Cutback</v>
          </cell>
          <cell r="G8462">
            <v>485</v>
          </cell>
        </row>
        <row r="8464">
          <cell r="D8464" t="str">
            <v>690005</v>
          </cell>
          <cell r="E8464" t="str">
            <v>Rent_IT_Mgmt_Fee_(Big_3)</v>
          </cell>
          <cell r="F8464" t="str">
            <v>690005     Management Fee</v>
          </cell>
          <cell r="G8464">
            <v>485</v>
          </cell>
        </row>
        <row r="8465">
          <cell r="D8465" t="str">
            <v>690006</v>
          </cell>
          <cell r="E8465" t="str">
            <v>Rent_IT_Mgmt_Fee_(Big_3)</v>
          </cell>
          <cell r="F8465" t="str">
            <v>690006     Facilities Services</v>
          </cell>
          <cell r="G8465">
            <v>485</v>
          </cell>
        </row>
        <row r="8466">
          <cell r="D8466" t="str">
            <v>690007</v>
          </cell>
          <cell r="E8466" t="str">
            <v>Rent_IT_Mgmt_Fee_(Big_3)</v>
          </cell>
          <cell r="F8466" t="str">
            <v>690007     IT Network &amp; Phone Services</v>
          </cell>
          <cell r="G8466">
            <v>485</v>
          </cell>
        </row>
        <row r="8468">
          <cell r="D8468" t="str">
            <v>690025</v>
          </cell>
          <cell r="E8468" t="str">
            <v>Rent_IT_Mgmt_Fee_(Big_3)</v>
          </cell>
          <cell r="F8468" t="str">
            <v>690025     IT Services Allocation</v>
          </cell>
          <cell r="G8468">
            <v>485</v>
          </cell>
        </row>
        <row r="8469">
          <cell r="D8469" t="str">
            <v>690026</v>
          </cell>
          <cell r="E8469" t="str">
            <v>Rent_IT_Mgmt_Fee_(Big_3)</v>
          </cell>
          <cell r="F8469" t="str">
            <v>690026     Shared Services Chargeback</v>
          </cell>
          <cell r="G8469">
            <v>485</v>
          </cell>
        </row>
        <row r="8471">
          <cell r="D8471" t="str">
            <v>690029</v>
          </cell>
          <cell r="E8471" t="str">
            <v>Rent_IT_Mgmt_Fee_(Big_3)</v>
          </cell>
          <cell r="F8471" t="str">
            <v>690029     ROW/Property Mgt Allocation</v>
          </cell>
          <cell r="G8471">
            <v>485</v>
          </cell>
        </row>
        <row r="8472">
          <cell r="D8472" t="str">
            <v>690030</v>
          </cell>
          <cell r="E8472" t="str">
            <v>Rent_IT_Mgmt_Fee_(Big_3)</v>
          </cell>
          <cell r="F8472" t="str">
            <v>690030     Environ Clean-up Amort Allocation</v>
          </cell>
          <cell r="G8472">
            <v>485</v>
          </cell>
        </row>
        <row r="8474">
          <cell r="D8474" t="str">
            <v>690031</v>
          </cell>
          <cell r="E8474" t="str">
            <v>Rent_IT_Mgmt_Fee_(Big_3)</v>
          </cell>
          <cell r="F8474" t="str">
            <v>690031     PC Supporting Services</v>
          </cell>
          <cell r="G8474">
            <v>485</v>
          </cell>
        </row>
        <row r="8475">
          <cell r="D8475" t="str">
            <v>690032</v>
          </cell>
          <cell r="E8475" t="str">
            <v>Rent_IT_Mgmt_Fee_(Big_3)</v>
          </cell>
          <cell r="F8475" t="str">
            <v>690032     CBS Accounting Services</v>
          </cell>
          <cell r="G8475">
            <v>485</v>
          </cell>
        </row>
        <row r="8476">
          <cell r="D8476" t="str">
            <v>690033</v>
          </cell>
          <cell r="E8476" t="str">
            <v>Rent_IT_Mgmt_Fee_(Big_3)</v>
          </cell>
          <cell r="F8476" t="str">
            <v>690033     Property Tax</v>
          </cell>
          <cell r="G8476">
            <v>485</v>
          </cell>
        </row>
        <row r="8477">
          <cell r="D8477" t="str">
            <v>690034</v>
          </cell>
          <cell r="E8477" t="str">
            <v>Rent_IT_Mgmt_Fee_(Big_3)</v>
          </cell>
          <cell r="F8477" t="str">
            <v>690034     Procurement Assessment</v>
          </cell>
          <cell r="G8477">
            <v>485</v>
          </cell>
        </row>
        <row r="8478">
          <cell r="D8478" t="str">
            <v>887308</v>
          </cell>
          <cell r="E8478" t="str">
            <v>Rent_IT_Mgmt_Fee_(Big_3)</v>
          </cell>
          <cell r="F8478" t="str">
            <v>887308     Do Not Use-Plan Adj CBS Assessments-Big3</v>
          </cell>
          <cell r="G8478">
            <v>485</v>
          </cell>
        </row>
        <row r="8479">
          <cell r="D8479" t="str">
            <v>887310</v>
          </cell>
          <cell r="E8479" t="str">
            <v>Rent_IT_Mgmt_Fee_(Big_3)</v>
          </cell>
          <cell r="F8479" t="str">
            <v>887310     Plan Adj-CBS Assessments</v>
          </cell>
          <cell r="G8479">
            <v>485</v>
          </cell>
        </row>
        <row r="8484">
          <cell r="D8484" t="str">
            <v>545260</v>
          </cell>
          <cell r="E8484" t="str">
            <v>ScottishPower Mgmt Fee</v>
          </cell>
          <cell r="F8484" t="str">
            <v>545260     ScottishPower Mgmt Fee - (930.2)</v>
          </cell>
          <cell r="G8484">
            <v>486</v>
          </cell>
        </row>
        <row r="8485">
          <cell r="D8485" t="str">
            <v>545265</v>
          </cell>
          <cell r="E8485" t="str">
            <v>ScottishPower Mgmt Fee</v>
          </cell>
          <cell r="F8485" t="str">
            <v>545265     ScottishPower Mgmt Fee - (426.5)</v>
          </cell>
          <cell r="G8485">
            <v>486</v>
          </cell>
        </row>
        <row r="8496">
          <cell r="D8496" t="str">
            <v>560000</v>
          </cell>
          <cell r="E8496" t="str">
            <v>Depletion_560000</v>
          </cell>
          <cell r="F8496" t="str">
            <v>560000     Depletion</v>
          </cell>
          <cell r="G8496">
            <v>487</v>
          </cell>
        </row>
        <row r="8500">
          <cell r="D8500" t="str">
            <v>565100</v>
          </cell>
          <cell r="E8500" t="str">
            <v>Depreciation_Ext_Admin</v>
          </cell>
          <cell r="F8500" t="str">
            <v>565100     Depreciation - Regulatory Adjustment</v>
          </cell>
          <cell r="G8500">
            <v>488</v>
          </cell>
        </row>
        <row r="8501">
          <cell r="D8501" t="str">
            <v>565110</v>
          </cell>
          <cell r="E8501" t="str">
            <v>Depreciation_Ext_Admin</v>
          </cell>
          <cell r="F8501" t="str">
            <v>565110     Depreciation - Land Improvements</v>
          </cell>
          <cell r="G8501">
            <v>488</v>
          </cell>
        </row>
        <row r="8502">
          <cell r="D8502" t="str">
            <v>565190</v>
          </cell>
          <cell r="E8502" t="str">
            <v>Depreciation_Ext_Admin</v>
          </cell>
          <cell r="F8502" t="str">
            <v>565190     Depreciation - Office Furniture &amp; Equipm</v>
          </cell>
          <cell r="G8502">
            <v>488</v>
          </cell>
        </row>
        <row r="8503">
          <cell r="D8503" t="str">
            <v>565200</v>
          </cell>
          <cell r="E8503" t="str">
            <v>Depreciation_Ext_Admin</v>
          </cell>
          <cell r="F8503" t="str">
            <v>565200     Depreciation - Other General Plant &amp; Equ</v>
          </cell>
          <cell r="G8503">
            <v>488</v>
          </cell>
        </row>
        <row r="8504">
          <cell r="D8504" t="str">
            <v>565207</v>
          </cell>
          <cell r="E8504" t="str">
            <v>Depreciation_Ext_Admin</v>
          </cell>
          <cell r="F8504" t="str">
            <v>565207     Depreciation - Other OPRB</v>
          </cell>
          <cell r="G8504">
            <v>488</v>
          </cell>
        </row>
        <row r="8505">
          <cell r="D8505" t="str">
            <v>565208</v>
          </cell>
          <cell r="E8505" t="str">
            <v>Depreciation_Ext_Admin</v>
          </cell>
          <cell r="F8505" t="str">
            <v>565208     Depreciation - Other Pension</v>
          </cell>
          <cell r="G8505">
            <v>488</v>
          </cell>
        </row>
        <row r="8506">
          <cell r="D8506" t="str">
            <v>565214</v>
          </cell>
          <cell r="E8506" t="str">
            <v>Depreciation_Ext_Admin</v>
          </cell>
          <cell r="F8506" t="str">
            <v>565214     Depreciation-A&amp;G Reg Dissallow - UK GAAP</v>
          </cell>
          <cell r="G8506">
            <v>488</v>
          </cell>
        </row>
        <row r="8507">
          <cell r="D8507" t="str">
            <v>565228</v>
          </cell>
          <cell r="E8507" t="str">
            <v>Depreciation_Ext_Admin</v>
          </cell>
          <cell r="F8507" t="str">
            <v>565228     Depreciation Exp - IT Capitialization</v>
          </cell>
          <cell r="G8507">
            <v>488</v>
          </cell>
        </row>
        <row r="8508">
          <cell r="D8508" t="str">
            <v>565231</v>
          </cell>
          <cell r="E8508" t="str">
            <v>Depreciation_Ext_Admin</v>
          </cell>
          <cell r="F8508" t="str">
            <v>565231     Depreciation Exp - AFUDC</v>
          </cell>
          <cell r="G8508">
            <v>488</v>
          </cell>
        </row>
        <row r="8509">
          <cell r="D8509" t="str">
            <v>565235</v>
          </cell>
          <cell r="E8509" t="str">
            <v>Depreciation_Ext_Admin</v>
          </cell>
          <cell r="F8509" t="str">
            <v>565235     Depreciation - N. Umpqua - UK GAAP</v>
          </cell>
          <cell r="G8509">
            <v>488</v>
          </cell>
        </row>
        <row r="8510">
          <cell r="D8510" t="str">
            <v>565300</v>
          </cell>
          <cell r="E8510" t="str">
            <v>Depreciation_Ext_Admin</v>
          </cell>
          <cell r="F8510" t="str">
            <v>565300     Depreciation - Aircraft</v>
          </cell>
          <cell r="G8510">
            <v>488</v>
          </cell>
        </row>
        <row r="8511">
          <cell r="D8511" t="str">
            <v>565310</v>
          </cell>
          <cell r="E8511" t="str">
            <v>Depreciation_Ext_Admin</v>
          </cell>
          <cell r="F8511" t="str">
            <v>565310     Depreciation - Artwork</v>
          </cell>
          <cell r="G8511">
            <v>488</v>
          </cell>
        </row>
        <row r="8512">
          <cell r="D8512" t="str">
            <v>565320</v>
          </cell>
          <cell r="E8512" t="str">
            <v>Depreciation_Ext_Admin</v>
          </cell>
          <cell r="F8512" t="str">
            <v>565320     Depreciation - Leasehold Improvements</v>
          </cell>
          <cell r="G8512">
            <v>488</v>
          </cell>
        </row>
        <row r="8513">
          <cell r="D8513" t="str">
            <v>565400</v>
          </cell>
          <cell r="E8513" t="str">
            <v>Depreciation_Ext_Admin</v>
          </cell>
          <cell r="F8513" t="str">
            <v>565400     Depreciation - Non-Operating Property</v>
          </cell>
          <cell r="G8513">
            <v>488</v>
          </cell>
        </row>
        <row r="8514">
          <cell r="D8514" t="str">
            <v>565410</v>
          </cell>
          <cell r="E8514" t="str">
            <v>Depreciation_Ext_Admin</v>
          </cell>
          <cell r="F8514" t="str">
            <v>565410     Depreciation - Non-Utility Property</v>
          </cell>
          <cell r="G8514">
            <v>488</v>
          </cell>
        </row>
        <row r="8515">
          <cell r="D8515" t="str">
            <v>565460</v>
          </cell>
          <cell r="E8515" t="str">
            <v>Depreciation_Ext_Admin</v>
          </cell>
          <cell r="F8515" t="str">
            <v>565460     Depreciation - Capital Leases</v>
          </cell>
          <cell r="G8515">
            <v>488</v>
          </cell>
        </row>
        <row r="8516">
          <cell r="D8516" t="str">
            <v>565999</v>
          </cell>
          <cell r="E8516" t="str">
            <v>Depreciation_Ext_Admin</v>
          </cell>
          <cell r="F8516" t="str">
            <v>565999     Accumulated Depreciaiton Reserve-Clearin</v>
          </cell>
          <cell r="G8516">
            <v>488</v>
          </cell>
        </row>
        <row r="8520">
          <cell r="D8520" t="str">
            <v>565130</v>
          </cell>
          <cell r="E8520" t="str">
            <v>Depreciation_Ext_COS</v>
          </cell>
          <cell r="F8520" t="str">
            <v>565130     Depreciation - Production Assets</v>
          </cell>
          <cell r="G8520">
            <v>489</v>
          </cell>
        </row>
        <row r="8521">
          <cell r="D8521" t="str">
            <v>565131</v>
          </cell>
          <cell r="E8521" t="str">
            <v>Depreciation_Ext_COS</v>
          </cell>
          <cell r="F8521" t="str">
            <v>565131     Depreciation - Production-Steam</v>
          </cell>
          <cell r="G8521">
            <v>489</v>
          </cell>
        </row>
        <row r="8522">
          <cell r="D8522" t="str">
            <v>565132</v>
          </cell>
          <cell r="E8522" t="str">
            <v>Depreciation_Ext_COS</v>
          </cell>
          <cell r="F8522" t="str">
            <v>565132     Depreciation - Production-Nuclear</v>
          </cell>
          <cell r="G8522">
            <v>489</v>
          </cell>
        </row>
        <row r="8523">
          <cell r="D8523" t="str">
            <v>565133</v>
          </cell>
          <cell r="E8523" t="str">
            <v>Depreciation_Ext_COS</v>
          </cell>
          <cell r="F8523" t="str">
            <v>565133     Depreciation - Production-Hydro</v>
          </cell>
          <cell r="G8523">
            <v>489</v>
          </cell>
        </row>
        <row r="8524">
          <cell r="D8524" t="str">
            <v>565134</v>
          </cell>
          <cell r="E8524" t="str">
            <v>Depreciation_Ext_COS</v>
          </cell>
          <cell r="F8524" t="str">
            <v>565134     Depreciation - Production-Other Gen</v>
          </cell>
          <cell r="G8524">
            <v>489</v>
          </cell>
        </row>
        <row r="8525">
          <cell r="D8525" t="str">
            <v>565135</v>
          </cell>
          <cell r="E8525" t="str">
            <v>Depreciation_Ext_COS</v>
          </cell>
          <cell r="F8525" t="str">
            <v>565135     Depreciation - Production-Coal Mine</v>
          </cell>
          <cell r="G8525">
            <v>489</v>
          </cell>
        </row>
        <row r="8526">
          <cell r="D8526" t="str">
            <v>565136</v>
          </cell>
          <cell r="E8526" t="str">
            <v>Depreciation_Ext_COS</v>
          </cell>
          <cell r="F8526" t="str">
            <v>565136     Depreciation - Production- Mines</v>
          </cell>
          <cell r="G8526">
            <v>489</v>
          </cell>
        </row>
        <row r="8527">
          <cell r="D8527" t="str">
            <v>565138</v>
          </cell>
          <cell r="E8527" t="str">
            <v>Depreciation_Ext_COS</v>
          </cell>
          <cell r="F8527" t="str">
            <v>565138     Deprec Exp Adj. for Prod. Asset Ret. Obl</v>
          </cell>
          <cell r="G8527">
            <v>489</v>
          </cell>
        </row>
        <row r="8528">
          <cell r="D8528" t="str">
            <v>565139</v>
          </cell>
          <cell r="E8528" t="str">
            <v>Depreciation_Ext_COS</v>
          </cell>
          <cell r="F8528" t="str">
            <v>565139     Production Plant - Depreciation Expense</v>
          </cell>
          <cell r="G8528">
            <v>489</v>
          </cell>
        </row>
        <row r="8529">
          <cell r="D8529" t="str">
            <v>565210</v>
          </cell>
          <cell r="E8529" t="str">
            <v>Depreciation_Ext_COS</v>
          </cell>
          <cell r="F8529" t="str">
            <v>565210     Depreciation - COS Utah Diverge</v>
          </cell>
          <cell r="G8529">
            <v>489</v>
          </cell>
        </row>
        <row r="8530">
          <cell r="D8530" t="str">
            <v>565212</v>
          </cell>
          <cell r="E8530" t="str">
            <v>Depreciation_Ext_COS</v>
          </cell>
          <cell r="F8530" t="str">
            <v>565212     Depreciation - COS Regulatory Dissallow</v>
          </cell>
          <cell r="G8530">
            <v>489</v>
          </cell>
        </row>
        <row r="8531">
          <cell r="D8531" t="str">
            <v>565215</v>
          </cell>
          <cell r="E8531" t="str">
            <v>Depreciation_Ext_COS</v>
          </cell>
          <cell r="F8531" t="str">
            <v>565215     Depreciation - COS Trail Mountain</v>
          </cell>
          <cell r="G8531">
            <v>489</v>
          </cell>
        </row>
        <row r="8532">
          <cell r="D8532" t="str">
            <v>565219</v>
          </cell>
          <cell r="E8532" t="str">
            <v>Depreciation_Ext_COS</v>
          </cell>
          <cell r="F8532" t="str">
            <v>565219     Depreciation - COS Fuel Diverge UK GAAP</v>
          </cell>
          <cell r="G8532">
            <v>489</v>
          </cell>
        </row>
        <row r="8533">
          <cell r="D8533" t="str">
            <v>565221</v>
          </cell>
          <cell r="E8533" t="str">
            <v>Depreciation_Ext_COS</v>
          </cell>
          <cell r="F8533" t="str">
            <v>565221     Depreciation - Other COS Genl Plant &amp; Eq</v>
          </cell>
          <cell r="G8533">
            <v>489</v>
          </cell>
        </row>
        <row r="8534">
          <cell r="D8534" t="str">
            <v>565222</v>
          </cell>
          <cell r="E8534" t="str">
            <v>Depreciation_Ext_COS</v>
          </cell>
          <cell r="F8534" t="str">
            <v>565222     Depr exp - ITC - UK GAAP</v>
          </cell>
          <cell r="G8534">
            <v>489</v>
          </cell>
        </row>
        <row r="8535">
          <cell r="D8535" t="str">
            <v>565223</v>
          </cell>
          <cell r="E8535" t="str">
            <v>Depreciation_Ext_COS</v>
          </cell>
          <cell r="F8535" t="str">
            <v>565223     Depr exp - O&amp;M Diverge - UK GAAP</v>
          </cell>
          <cell r="G8535">
            <v>489</v>
          </cell>
        </row>
        <row r="8536">
          <cell r="D8536" t="str">
            <v>565225</v>
          </cell>
          <cell r="E8536" t="str">
            <v>Depreciation_Ext_COS</v>
          </cell>
          <cell r="F8536" t="str">
            <v>565225     Depreciation Exp - Klamath Prj-UKGAAP</v>
          </cell>
          <cell r="G8536">
            <v>489</v>
          </cell>
        </row>
        <row r="8537">
          <cell r="D8537" t="str">
            <v>565226</v>
          </cell>
          <cell r="E8537" t="str">
            <v>Depreciation_Ext_COS</v>
          </cell>
          <cell r="F8537" t="str">
            <v>565226     Depreciation Exp - IT Capitialization</v>
          </cell>
          <cell r="G8537">
            <v>489</v>
          </cell>
        </row>
        <row r="8538">
          <cell r="D8538" t="str">
            <v>565229</v>
          </cell>
          <cell r="E8538" t="str">
            <v>Depreciation_Ext_COS</v>
          </cell>
          <cell r="F8538" t="str">
            <v>565229     Depreciation Exp - AFUDC</v>
          </cell>
          <cell r="G8538">
            <v>489</v>
          </cell>
        </row>
        <row r="8539">
          <cell r="D8539" t="str">
            <v>565240</v>
          </cell>
          <cell r="E8539" t="str">
            <v>Depreciation_Ext_COS</v>
          </cell>
          <cell r="F8539" t="str">
            <v>565240     Depreciation - Asset Retirement Obligati</v>
          </cell>
          <cell r="G8539">
            <v>489</v>
          </cell>
        </row>
        <row r="8540">
          <cell r="D8540" t="str">
            <v>565245</v>
          </cell>
          <cell r="E8540" t="str">
            <v>Depreciation_Ext_COS</v>
          </cell>
          <cell r="F8540" t="str">
            <v>565245     UK Depreciation Exp - Asset Reg Oblig.</v>
          </cell>
          <cell r="G8540">
            <v>489</v>
          </cell>
        </row>
        <row r="8541">
          <cell r="D8541" t="str">
            <v>565250</v>
          </cell>
          <cell r="E8541" t="str">
            <v>Depreciation_Ext_COS</v>
          </cell>
          <cell r="F8541" t="str">
            <v>565250     Depreciation Exp - Asset Ret. Oblig.-Min</v>
          </cell>
          <cell r="G8541">
            <v>489</v>
          </cell>
        </row>
        <row r="8542">
          <cell r="D8542" t="str">
            <v>565260</v>
          </cell>
          <cell r="E8542" t="str">
            <v>Depreciation_Ext_COS</v>
          </cell>
          <cell r="F8542" t="str">
            <v>565260     COS Contract Oblig Depreciation - IFRS 4</v>
          </cell>
          <cell r="G8542">
            <v>489</v>
          </cell>
        </row>
        <row r="8543">
          <cell r="D8543" t="str">
            <v>565261</v>
          </cell>
          <cell r="E8543" t="str">
            <v>Depreciation_Ext_COS</v>
          </cell>
          <cell r="F8543" t="str">
            <v>565261     TD Contract Obligation Depreciation - IF</v>
          </cell>
          <cell r="G8543">
            <v>489</v>
          </cell>
        </row>
        <row r="8544">
          <cell r="D8544" t="str">
            <v>565350</v>
          </cell>
          <cell r="E8544" t="str">
            <v>Depreciation_Ext_COS</v>
          </cell>
          <cell r="F8544" t="str">
            <v>565350     Depreciation - Gas Facilities</v>
          </cell>
          <cell r="G8544">
            <v>489</v>
          </cell>
        </row>
        <row r="8545">
          <cell r="D8545" t="str">
            <v>565970</v>
          </cell>
          <cell r="E8545" t="str">
            <v>Depreciation_Ext_COS</v>
          </cell>
          <cell r="F8545" t="str">
            <v>565970     Depreciation-Joint Owner Billed-Credit</v>
          </cell>
          <cell r="G8545">
            <v>489</v>
          </cell>
        </row>
        <row r="8546">
          <cell r="D8546" t="str">
            <v>566970</v>
          </cell>
          <cell r="E8546" t="str">
            <v>Depreciation_Ext_COS</v>
          </cell>
          <cell r="F8546" t="str">
            <v>566970     Amortization-Joint Owner Billed-Credit</v>
          </cell>
          <cell r="G8546">
            <v>489</v>
          </cell>
        </row>
        <row r="8550">
          <cell r="D8550" t="str">
            <v>565120</v>
          </cell>
          <cell r="E8550" t="str">
            <v>Depreciation_Ext_T&amp;D</v>
          </cell>
          <cell r="F8550" t="str">
            <v>565120     Depreciation - Buildings</v>
          </cell>
          <cell r="G8550">
            <v>490</v>
          </cell>
        </row>
        <row r="8551">
          <cell r="D8551" t="str">
            <v>565140</v>
          </cell>
          <cell r="E8551" t="str">
            <v>Depreciation_Ext_T&amp;D</v>
          </cell>
          <cell r="F8551" t="str">
            <v>565140     Depreciation - Transmission Assets</v>
          </cell>
          <cell r="G8551">
            <v>490</v>
          </cell>
        </row>
        <row r="8552">
          <cell r="D8552" t="str">
            <v>565160</v>
          </cell>
          <cell r="E8552" t="str">
            <v>Depreciation_Ext_T&amp;D</v>
          </cell>
          <cell r="F8552" t="str">
            <v>565160     Depreciation - Distribution Assets</v>
          </cell>
          <cell r="G8552">
            <v>490</v>
          </cell>
        </row>
        <row r="8553">
          <cell r="D8553" t="str">
            <v>565180</v>
          </cell>
          <cell r="E8553" t="str">
            <v>Depreciation_Ext_T&amp;D</v>
          </cell>
          <cell r="F8553" t="str">
            <v>565180     Depreciation - Motor Vehicles and Mobile</v>
          </cell>
          <cell r="G8553">
            <v>490</v>
          </cell>
        </row>
        <row r="8554">
          <cell r="D8554" t="str">
            <v>565211</v>
          </cell>
          <cell r="E8554" t="str">
            <v>Depreciation_Ext_T&amp;D</v>
          </cell>
          <cell r="F8554" t="str">
            <v>565211     Depreciation - T&amp;D Utah Diverge</v>
          </cell>
          <cell r="G8554">
            <v>490</v>
          </cell>
        </row>
        <row r="8555">
          <cell r="D8555" t="str">
            <v>565213</v>
          </cell>
          <cell r="E8555" t="str">
            <v>Depreciation_Ext_T&amp;D</v>
          </cell>
          <cell r="F8555" t="str">
            <v>565213     Depreciation - T&amp;D Regulatory Dissallow</v>
          </cell>
          <cell r="G8555">
            <v>490</v>
          </cell>
        </row>
        <row r="8556">
          <cell r="D8556" t="str">
            <v>565216</v>
          </cell>
          <cell r="E8556" t="str">
            <v>Depreciation_Ext_T&amp;D</v>
          </cell>
          <cell r="F8556" t="str">
            <v>565216     Depreciation - T&amp;D Poles &amp; Wires</v>
          </cell>
          <cell r="G8556">
            <v>490</v>
          </cell>
        </row>
        <row r="8557">
          <cell r="D8557" t="str">
            <v>565217</v>
          </cell>
          <cell r="E8557" t="str">
            <v>Depreciation_Ext_T&amp;D</v>
          </cell>
          <cell r="F8557" t="str">
            <v>565217     Depreciation - T&amp;D WAPA - UK GAAP</v>
          </cell>
          <cell r="G8557">
            <v>490</v>
          </cell>
        </row>
        <row r="8558">
          <cell r="D8558" t="str">
            <v>565218</v>
          </cell>
          <cell r="E8558" t="str">
            <v>Depreciation_Ext_T&amp;D</v>
          </cell>
          <cell r="F8558" t="str">
            <v>565218     Depreciation - T&amp;D SMUD - UK GAAP</v>
          </cell>
          <cell r="G8558">
            <v>490</v>
          </cell>
        </row>
        <row r="8559">
          <cell r="D8559" t="str">
            <v>565220</v>
          </cell>
          <cell r="E8559" t="str">
            <v>Depreciation_Ext_T&amp;D</v>
          </cell>
          <cell r="F8559" t="str">
            <v>565220     Depreciation - Other T&amp;D Genl Plant &amp; Eq</v>
          </cell>
          <cell r="G8559">
            <v>490</v>
          </cell>
        </row>
        <row r="8560">
          <cell r="D8560" t="str">
            <v>565224</v>
          </cell>
          <cell r="E8560" t="str">
            <v>Depreciation_Ext_T&amp;D</v>
          </cell>
          <cell r="F8560" t="str">
            <v>565224     Depr exp - O&amp;M Diverge - T&amp;D UK GAAP</v>
          </cell>
          <cell r="G8560">
            <v>490</v>
          </cell>
        </row>
        <row r="8561">
          <cell r="D8561" t="str">
            <v>565227</v>
          </cell>
          <cell r="E8561" t="str">
            <v>Depreciation_Ext_T&amp;D</v>
          </cell>
          <cell r="F8561" t="str">
            <v>565227     Depreciation Exp - IT Capitialization</v>
          </cell>
          <cell r="G8561">
            <v>490</v>
          </cell>
        </row>
        <row r="8562">
          <cell r="D8562" t="str">
            <v>565230</v>
          </cell>
          <cell r="E8562" t="str">
            <v>Depreciation_Ext_T&amp;D</v>
          </cell>
          <cell r="F8562" t="str">
            <v>565230     Depreciation Exp - AFUDC</v>
          </cell>
          <cell r="G8562">
            <v>490</v>
          </cell>
        </row>
        <row r="8567">
          <cell r="D8567" t="str">
            <v>565960</v>
          </cell>
          <cell r="E8567" t="str">
            <v>Depreciation_Mining_Cr</v>
          </cell>
          <cell r="F8567" t="str">
            <v>565960     Mining - Depr and Amort - Credit</v>
          </cell>
          <cell r="G8567">
            <v>491</v>
          </cell>
        </row>
        <row r="8568">
          <cell r="D8568" t="str">
            <v>565961</v>
          </cell>
          <cell r="E8568" t="str">
            <v>Depreciation_Mining_Cr</v>
          </cell>
          <cell r="F8568" t="str">
            <v>565961     Mining - ARO Depreciation Exp - Credit</v>
          </cell>
          <cell r="G8568">
            <v>491</v>
          </cell>
        </row>
        <row r="8573">
          <cell r="D8573" t="str">
            <v>566100</v>
          </cell>
          <cell r="E8573" t="str">
            <v>Goodwill_Amort_Expense</v>
          </cell>
          <cell r="F8573" t="str">
            <v>566100     Goodwill</v>
          </cell>
          <cell r="G8573">
            <v>492</v>
          </cell>
        </row>
        <row r="8577">
          <cell r="D8577" t="str">
            <v>566920</v>
          </cell>
          <cell r="E8577" t="str">
            <v>Plant_Acquis_Adj_Amort</v>
          </cell>
          <cell r="F8577" t="str">
            <v>566920     Amort of Electric Plant Acquis Adj</v>
          </cell>
          <cell r="G8577">
            <v>493</v>
          </cell>
        </row>
        <row r="8584">
          <cell r="D8584" t="str">
            <v>566110</v>
          </cell>
          <cell r="E8584" t="str">
            <v>Amortization</v>
          </cell>
          <cell r="F8584" t="str">
            <v>566110     Intellectual Property</v>
          </cell>
          <cell r="G8584">
            <v>494</v>
          </cell>
        </row>
        <row r="8585">
          <cell r="D8585" t="str">
            <v>566120</v>
          </cell>
          <cell r="E8585" t="str">
            <v>Amortization</v>
          </cell>
          <cell r="F8585" t="str">
            <v>566120     Licenses, Patents, Trademarks &amp; Royaltie</v>
          </cell>
          <cell r="G8585">
            <v>494</v>
          </cell>
        </row>
        <row r="8586">
          <cell r="D8586" t="str">
            <v>566126</v>
          </cell>
          <cell r="E8586" t="str">
            <v>Amortization</v>
          </cell>
          <cell r="F8586" t="str">
            <v>566126     Buildings-Leasehold improvements</v>
          </cell>
          <cell r="G8586">
            <v>494</v>
          </cell>
        </row>
        <row r="8587">
          <cell r="D8587" t="str">
            <v>566130</v>
          </cell>
          <cell r="E8587" t="str">
            <v>Amortization</v>
          </cell>
          <cell r="F8587" t="str">
            <v>566130     Organization Costs</v>
          </cell>
          <cell r="G8587">
            <v>494</v>
          </cell>
        </row>
        <row r="8588">
          <cell r="D8588" t="str">
            <v>566136</v>
          </cell>
          <cell r="E8588" t="str">
            <v>Amortization</v>
          </cell>
          <cell r="F8588" t="str">
            <v>566136     Production Assets-Leasehold Improvements</v>
          </cell>
          <cell r="G8588">
            <v>494</v>
          </cell>
        </row>
        <row r="8589">
          <cell r="D8589" t="str">
            <v>566140</v>
          </cell>
          <cell r="E8589" t="str">
            <v>Amortization</v>
          </cell>
          <cell r="F8589" t="str">
            <v>566140     Software Development</v>
          </cell>
          <cell r="G8589">
            <v>494</v>
          </cell>
        </row>
        <row r="8590">
          <cell r="D8590" t="str">
            <v>566150</v>
          </cell>
          <cell r="E8590" t="str">
            <v>Amortization</v>
          </cell>
          <cell r="F8590" t="str">
            <v>566150     Other Electric Plant</v>
          </cell>
          <cell r="G8590">
            <v>494</v>
          </cell>
        </row>
        <row r="8591">
          <cell r="D8591" t="str">
            <v>566158</v>
          </cell>
          <cell r="E8591" t="str">
            <v>Amortization</v>
          </cell>
          <cell r="F8591" t="str">
            <v>566158     Capitalized Interest</v>
          </cell>
          <cell r="G8591">
            <v>494</v>
          </cell>
        </row>
        <row r="8593">
          <cell r="D8593" t="str">
            <v>566170</v>
          </cell>
          <cell r="E8593" t="str">
            <v>Amortization</v>
          </cell>
          <cell r="F8593" t="str">
            <v>566170     Financing Costs</v>
          </cell>
          <cell r="G8593">
            <v>494</v>
          </cell>
        </row>
        <row r="8594">
          <cell r="D8594" t="str">
            <v>566180</v>
          </cell>
          <cell r="E8594" t="str">
            <v>Amortization</v>
          </cell>
          <cell r="F8594" t="str">
            <v>566180     Mortgage Costs</v>
          </cell>
          <cell r="G8594">
            <v>494</v>
          </cell>
        </row>
        <row r="8595">
          <cell r="D8595" t="str">
            <v>566190</v>
          </cell>
          <cell r="E8595" t="str">
            <v>Amortization</v>
          </cell>
          <cell r="F8595" t="str">
            <v>566190     Tax Sale Costs</v>
          </cell>
          <cell r="G8595">
            <v>494</v>
          </cell>
        </row>
        <row r="8596">
          <cell r="D8596" t="str">
            <v>566200</v>
          </cell>
          <cell r="E8596" t="str">
            <v>Amortization</v>
          </cell>
          <cell r="F8596" t="str">
            <v>566200     Other Intangible Assets</v>
          </cell>
          <cell r="G8596">
            <v>494</v>
          </cell>
        </row>
        <row r="8597">
          <cell r="D8597" t="str">
            <v>566210</v>
          </cell>
          <cell r="E8597" t="str">
            <v>Amortization</v>
          </cell>
          <cell r="F8597" t="str">
            <v>566210     Other Licensing/Hydro Amort</v>
          </cell>
          <cell r="G8597">
            <v>494</v>
          </cell>
        </row>
        <row r="8598">
          <cell r="D8598" t="str">
            <v>566510</v>
          </cell>
          <cell r="E8598" t="str">
            <v>Amortization</v>
          </cell>
          <cell r="F8598" t="str">
            <v>566510     Future Income Tax Benefit</v>
          </cell>
          <cell r="G8598">
            <v>494</v>
          </cell>
        </row>
        <row r="8599">
          <cell r="D8599" t="str">
            <v>566520</v>
          </cell>
          <cell r="E8599" t="str">
            <v>Amortization</v>
          </cell>
          <cell r="F8599" t="str">
            <v>566520     Contract Amortization</v>
          </cell>
          <cell r="G8599">
            <v>494</v>
          </cell>
        </row>
        <row r="8600">
          <cell r="D8600" t="str">
            <v>566530</v>
          </cell>
          <cell r="E8600" t="str">
            <v>Amortization</v>
          </cell>
          <cell r="F8600" t="str">
            <v>566530     Overburden Amortization</v>
          </cell>
          <cell r="G8600">
            <v>494</v>
          </cell>
        </row>
        <row r="8601">
          <cell r="D8601" t="str">
            <v>566540</v>
          </cell>
          <cell r="E8601" t="str">
            <v>Amortization</v>
          </cell>
          <cell r="F8601" t="str">
            <v>566540     Reclamation Amortization</v>
          </cell>
          <cell r="G8601">
            <v>494</v>
          </cell>
        </row>
        <row r="8602">
          <cell r="D8602" t="str">
            <v>566541</v>
          </cell>
          <cell r="E8602" t="str">
            <v>Amortization</v>
          </cell>
          <cell r="F8602" t="str">
            <v>566541     Reclamation Amortization - Mines</v>
          </cell>
          <cell r="G8602">
            <v>494</v>
          </cell>
        </row>
        <row r="8603">
          <cell r="D8603" t="str">
            <v>566550</v>
          </cell>
          <cell r="E8603" t="str">
            <v>Amortization</v>
          </cell>
          <cell r="F8603" t="str">
            <v>566550     Development Cost Amortization</v>
          </cell>
          <cell r="G8603">
            <v>494</v>
          </cell>
        </row>
        <row r="8604">
          <cell r="D8604" t="str">
            <v>566560</v>
          </cell>
          <cell r="E8604" t="str">
            <v>Amortization</v>
          </cell>
          <cell r="F8604" t="str">
            <v>566560     Accretion</v>
          </cell>
          <cell r="G8604">
            <v>494</v>
          </cell>
        </row>
        <row r="8608">
          <cell r="D8608" t="str">
            <v>566910</v>
          </cell>
          <cell r="E8608" t="str">
            <v>Amortization</v>
          </cell>
          <cell r="F8608" t="str">
            <v>566910     Amort of Other Electric Plant</v>
          </cell>
          <cell r="G8608">
            <v>494</v>
          </cell>
        </row>
        <row r="8610">
          <cell r="D8610" t="str">
            <v>566930</v>
          </cell>
          <cell r="E8610" t="str">
            <v>Amortization</v>
          </cell>
          <cell r="F8610" t="str">
            <v>566930     Amrt Of Prprty Lsses Unrcvd Plt&amp;Rglty Cs</v>
          </cell>
          <cell r="G8610">
            <v>494</v>
          </cell>
        </row>
        <row r="8611">
          <cell r="D8611" t="str">
            <v>566940</v>
          </cell>
          <cell r="E8611" t="str">
            <v>Amortization</v>
          </cell>
          <cell r="F8611" t="str">
            <v>566940     Amort of Regul Assets-Debits</v>
          </cell>
          <cell r="G8611">
            <v>494</v>
          </cell>
        </row>
        <row r="8612">
          <cell r="D8612" t="str">
            <v>566941</v>
          </cell>
          <cell r="E8612" t="str">
            <v>Amortization</v>
          </cell>
          <cell r="F8612" t="str">
            <v>566941     Amortization Of Unrecovered Plant-Trojan</v>
          </cell>
          <cell r="G8612">
            <v>494</v>
          </cell>
        </row>
        <row r="8613">
          <cell r="D8613" t="str">
            <v>566942</v>
          </cell>
          <cell r="E8613" t="str">
            <v>Amortization</v>
          </cell>
          <cell r="F8613" t="str">
            <v>566942     Fas 109 Regulatory Asset Amortization</v>
          </cell>
          <cell r="G8613">
            <v>494</v>
          </cell>
        </row>
        <row r="8614">
          <cell r="D8614" t="str">
            <v>566943</v>
          </cell>
          <cell r="E8614" t="str">
            <v>Amortization</v>
          </cell>
          <cell r="F8614" t="str">
            <v>566943     Amort of Regul Liability - Credits</v>
          </cell>
          <cell r="G8614">
            <v>494</v>
          </cell>
        </row>
        <row r="8615">
          <cell r="D8615" t="str">
            <v>566944</v>
          </cell>
          <cell r="E8615" t="str">
            <v>Amortization</v>
          </cell>
          <cell r="F8615" t="str">
            <v>566944     Amortization of Reg Asset/Liab</v>
          </cell>
          <cell r="G8615">
            <v>494</v>
          </cell>
        </row>
        <row r="8616">
          <cell r="D8616" t="str">
            <v>566950</v>
          </cell>
          <cell r="E8616" t="str">
            <v>Amortization</v>
          </cell>
          <cell r="F8616" t="str">
            <v>566950     Amort of Regul Assets-Credits</v>
          </cell>
          <cell r="G8616">
            <v>494</v>
          </cell>
        </row>
        <row r="8626">
          <cell r="D8626" t="str">
            <v>579000</v>
          </cell>
          <cell r="E8626" t="str">
            <v>Taxes_Other_Inc_Ext_Adm</v>
          </cell>
          <cell r="F8626" t="str">
            <v>579000     Property Tax</v>
          </cell>
          <cell r="G8626">
            <v>495</v>
          </cell>
        </row>
        <row r="8627">
          <cell r="D8627" t="str">
            <v>583150</v>
          </cell>
          <cell r="E8627" t="str">
            <v>Taxes_Other_Inc_Ext_Adm</v>
          </cell>
          <cell r="F8627" t="str">
            <v>583150     Land Tax</v>
          </cell>
          <cell r="G8627">
            <v>495</v>
          </cell>
        </row>
        <row r="8628">
          <cell r="D8628" t="str">
            <v>583250</v>
          </cell>
          <cell r="E8628" t="str">
            <v>Taxes_Other_Inc_Ext_Adm</v>
          </cell>
          <cell r="F8628" t="str">
            <v>583250     Government Charges &amp; Levies</v>
          </cell>
          <cell r="G8628">
            <v>495</v>
          </cell>
        </row>
        <row r="8629">
          <cell r="D8629" t="str">
            <v>583251</v>
          </cell>
          <cell r="E8629" t="str">
            <v>Taxes_Other_Inc_Ext_Adm</v>
          </cell>
          <cell r="F8629" t="str">
            <v>583251     Government Charges &amp; Levies - Mines</v>
          </cell>
          <cell r="G8629">
            <v>495</v>
          </cell>
        </row>
        <row r="8630">
          <cell r="D8630" t="str">
            <v>583270</v>
          </cell>
          <cell r="E8630" t="str">
            <v>Taxes_Other_Inc_Ext_Adm</v>
          </cell>
          <cell r="F8630" t="str">
            <v>583270     MN-Wind Energy Production Tax-Expense</v>
          </cell>
          <cell r="G8630">
            <v>495</v>
          </cell>
        </row>
        <row r="8631">
          <cell r="D8631" t="str">
            <v>583350</v>
          </cell>
          <cell r="E8631" t="str">
            <v>Taxes_Other_Inc_Ext_Adm</v>
          </cell>
          <cell r="F8631" t="str">
            <v>583350     Severance Tax</v>
          </cell>
          <cell r="G8631">
            <v>495</v>
          </cell>
        </row>
        <row r="8632">
          <cell r="D8632" t="str">
            <v>583351</v>
          </cell>
          <cell r="E8632" t="str">
            <v>Taxes_Other_Inc_Ext_Adm</v>
          </cell>
          <cell r="F8632" t="str">
            <v>583351     Severance Tax - Mines</v>
          </cell>
          <cell r="G8632">
            <v>495</v>
          </cell>
        </row>
        <row r="8633">
          <cell r="D8633" t="str">
            <v>583400</v>
          </cell>
          <cell r="E8633" t="str">
            <v>Taxes_Other_Inc_Ext_Adm</v>
          </cell>
          <cell r="F8633" t="str">
            <v>583400     Impact Tax</v>
          </cell>
          <cell r="G8633">
            <v>495</v>
          </cell>
        </row>
        <row r="8634">
          <cell r="D8634" t="str">
            <v>583450</v>
          </cell>
          <cell r="E8634" t="str">
            <v>Taxes_Other_Inc_Ext_Adm</v>
          </cell>
          <cell r="F8634" t="str">
            <v>583450     Extraction Tax</v>
          </cell>
          <cell r="G8634">
            <v>495</v>
          </cell>
        </row>
        <row r="8635">
          <cell r="D8635" t="str">
            <v>583451</v>
          </cell>
          <cell r="E8635" t="str">
            <v>Taxes_Other_Inc_Ext_Adm</v>
          </cell>
          <cell r="F8635" t="str">
            <v>583451     Extraction Tax - Mines</v>
          </cell>
          <cell r="G8635">
            <v>495</v>
          </cell>
        </row>
        <row r="8636">
          <cell r="D8636" t="str">
            <v>583500</v>
          </cell>
          <cell r="E8636" t="str">
            <v>Taxes_Other_Inc_Ext_Adm</v>
          </cell>
          <cell r="F8636" t="str">
            <v>583500     Federal Reclamation Tax</v>
          </cell>
          <cell r="G8636">
            <v>495</v>
          </cell>
        </row>
        <row r="8637">
          <cell r="D8637" t="str">
            <v>583501</v>
          </cell>
          <cell r="E8637" t="str">
            <v>Taxes_Other_Inc_Ext_Adm</v>
          </cell>
          <cell r="F8637" t="str">
            <v>583501     Federal Reclamation Tax - Mines</v>
          </cell>
          <cell r="G8637">
            <v>495</v>
          </cell>
        </row>
        <row r="8638">
          <cell r="D8638" t="str">
            <v>583550</v>
          </cell>
          <cell r="E8638" t="str">
            <v>Taxes_Other_Inc_Ext_Adm</v>
          </cell>
          <cell r="F8638" t="str">
            <v>583550     Black Lung Trust Tax (Fed Excise Tax)</v>
          </cell>
          <cell r="G8638">
            <v>495</v>
          </cell>
        </row>
        <row r="8639">
          <cell r="D8639" t="str">
            <v>583551</v>
          </cell>
          <cell r="E8639" t="str">
            <v>Taxes_Other_Inc_Ext_Adm</v>
          </cell>
          <cell r="F8639" t="str">
            <v>583551     Black Lung Trust Tax(Fed Excise Tx)Mines</v>
          </cell>
          <cell r="G8639">
            <v>495</v>
          </cell>
        </row>
        <row r="8640">
          <cell r="D8640" t="str">
            <v>583650</v>
          </cell>
          <cell r="E8640" t="str">
            <v>Taxes_Other_Inc_Ext_Adm</v>
          </cell>
          <cell r="F8640" t="str">
            <v>583650     B&amp;O Tax</v>
          </cell>
          <cell r="G8640">
            <v>495</v>
          </cell>
        </row>
        <row r="8641">
          <cell r="D8641" t="str">
            <v>583700</v>
          </cell>
          <cell r="E8641" t="str">
            <v>Taxes_Other_Inc_Ext_Adm</v>
          </cell>
          <cell r="F8641" t="str">
            <v>583700     Other Excise Tax</v>
          </cell>
          <cell r="G8641">
            <v>495</v>
          </cell>
        </row>
        <row r="8642">
          <cell r="D8642" t="str">
            <v>583750</v>
          </cell>
          <cell r="E8642" t="str">
            <v>Taxes_Other_Inc_Ext_Adm</v>
          </cell>
          <cell r="F8642" t="str">
            <v>583750     Sales &amp; Use Tax</v>
          </cell>
          <cell r="G8642">
            <v>495</v>
          </cell>
        </row>
        <row r="8643">
          <cell r="D8643" t="str">
            <v>583800</v>
          </cell>
          <cell r="E8643" t="str">
            <v>Taxes_Other_Inc_Ext_Adm</v>
          </cell>
          <cell r="F8643" t="str">
            <v>583800     Miscellaneous Taxes</v>
          </cell>
          <cell r="G8643">
            <v>495</v>
          </cell>
        </row>
        <row r="8644">
          <cell r="D8644" t="str">
            <v>584100</v>
          </cell>
          <cell r="E8644" t="str">
            <v>Taxes_Other_Inc_Ext_Adm</v>
          </cell>
          <cell r="F8644" t="str">
            <v>584100     Government Royalties</v>
          </cell>
          <cell r="G8644">
            <v>495</v>
          </cell>
        </row>
        <row r="8645">
          <cell r="D8645" t="str">
            <v>584101</v>
          </cell>
          <cell r="E8645" t="str">
            <v>Taxes_Other_Inc_Ext_Adm</v>
          </cell>
          <cell r="F8645" t="str">
            <v>584101     Government Royalties - Mines</v>
          </cell>
          <cell r="G8645">
            <v>495</v>
          </cell>
        </row>
        <row r="8646">
          <cell r="D8646" t="str">
            <v>584200</v>
          </cell>
          <cell r="E8646" t="str">
            <v>Taxes_Other_Inc_Ext_Adm</v>
          </cell>
          <cell r="F8646" t="str">
            <v>584200     Other Royalties</v>
          </cell>
          <cell r="G8646">
            <v>495</v>
          </cell>
        </row>
        <row r="8647">
          <cell r="D8647" t="str">
            <v>584201</v>
          </cell>
          <cell r="E8647" t="str">
            <v>Taxes_Other_Inc_Ext_Adm</v>
          </cell>
          <cell r="F8647" t="str">
            <v>584201     Other Royalties - Mines</v>
          </cell>
          <cell r="G8647">
            <v>495</v>
          </cell>
        </row>
        <row r="8648">
          <cell r="D8648" t="str">
            <v>584960</v>
          </cell>
          <cell r="E8648" t="str">
            <v>Taxes_Other_Inc_Ext_Adm</v>
          </cell>
          <cell r="F8648" t="str">
            <v>584960     Mining - Taxes Other Non-Income - Credit</v>
          </cell>
          <cell r="G8648">
            <v>495</v>
          </cell>
        </row>
        <row r="8652">
          <cell r="D8652" t="str">
            <v>578001</v>
          </cell>
          <cell r="E8652" t="str">
            <v>Taxes_Other_Ext_COS</v>
          </cell>
          <cell r="F8652" t="str">
            <v>578001     Franchise Tax -Mines</v>
          </cell>
          <cell r="G8652">
            <v>496</v>
          </cell>
        </row>
        <row r="8653">
          <cell r="D8653" t="str">
            <v>579001</v>
          </cell>
          <cell r="E8653" t="str">
            <v>Taxes_Other_Ext_COS</v>
          </cell>
          <cell r="F8653" t="str">
            <v>579001     Property Tax -Mines</v>
          </cell>
          <cell r="G8653">
            <v>496</v>
          </cell>
        </row>
        <row r="8654">
          <cell r="D8654" t="str">
            <v>579010</v>
          </cell>
          <cell r="E8654" t="str">
            <v>Taxes_Other_Ext_COS</v>
          </cell>
          <cell r="F8654" t="str">
            <v>579010     Property Tax - COS</v>
          </cell>
          <cell r="G8654">
            <v>496</v>
          </cell>
        </row>
        <row r="8658">
          <cell r="D8658" t="str">
            <v>578000</v>
          </cell>
          <cell r="E8658" t="str">
            <v>Taxes_Other_Inc_Ext_T&amp;D</v>
          </cell>
          <cell r="F8658" t="str">
            <v>578000     Franchise Tax</v>
          </cell>
          <cell r="G8658">
            <v>497</v>
          </cell>
        </row>
        <row r="8659">
          <cell r="D8659" t="str">
            <v>579011</v>
          </cell>
          <cell r="E8659" t="str">
            <v>Taxes_Other_Inc_Ext_T&amp;D</v>
          </cell>
          <cell r="F8659" t="str">
            <v>579011     Property Tax - T&amp;D</v>
          </cell>
          <cell r="G8659">
            <v>497</v>
          </cell>
        </row>
        <row r="8660">
          <cell r="D8660" t="str">
            <v>583260</v>
          </cell>
          <cell r="E8660" t="str">
            <v>Taxes_Other_Inc_Ext_T&amp;D</v>
          </cell>
          <cell r="F8660" t="str">
            <v>583260     Washington Public Utility Tax</v>
          </cell>
          <cell r="G8660">
            <v>497</v>
          </cell>
        </row>
        <row r="8665">
          <cell r="D8665" t="str">
            <v>583261</v>
          </cell>
          <cell r="E8665" t="str">
            <v>Taxes_Other_Ext_T&amp;D_Oth</v>
          </cell>
          <cell r="F8665" t="str">
            <v>583261     Oregon Energy Resource Supplier Tax</v>
          </cell>
          <cell r="G8665">
            <v>498</v>
          </cell>
        </row>
        <row r="8666">
          <cell r="D8666" t="str">
            <v>583262</v>
          </cell>
          <cell r="E8666" t="str">
            <v>Taxes_Other_Ext_T&amp;D_Oth</v>
          </cell>
          <cell r="F8666" t="str">
            <v>583262     Navajo Business Activity Tax</v>
          </cell>
          <cell r="G8666">
            <v>498</v>
          </cell>
        </row>
        <row r="8667">
          <cell r="D8667" t="str">
            <v>583263</v>
          </cell>
          <cell r="E8667" t="str">
            <v>Taxes_Other_Ext_T&amp;D_Oth</v>
          </cell>
          <cell r="F8667" t="str">
            <v>583263     Montana Energy Tax</v>
          </cell>
          <cell r="G8667">
            <v>498</v>
          </cell>
        </row>
        <row r="8668">
          <cell r="D8668" t="str">
            <v>583264</v>
          </cell>
          <cell r="E8668" t="str">
            <v>Taxes_Other_Ext_T&amp;D_Oth</v>
          </cell>
          <cell r="F8668" t="str">
            <v>583264     Washington Gross Revenue Tax - Retailing</v>
          </cell>
          <cell r="G8668">
            <v>498</v>
          </cell>
        </row>
        <row r="8669">
          <cell r="D8669" t="str">
            <v>583265</v>
          </cell>
          <cell r="E8669" t="str">
            <v>Taxes_Other_Ext_T&amp;D_Oth</v>
          </cell>
          <cell r="F8669" t="str">
            <v>583265     Washington Gross Revenue Tax - Services</v>
          </cell>
          <cell r="G8669">
            <v>498</v>
          </cell>
        </row>
        <row r="8670">
          <cell r="D8670" t="str">
            <v>583266</v>
          </cell>
          <cell r="E8670" t="str">
            <v>Taxes_Other_Ext_T&amp;D_Oth</v>
          </cell>
          <cell r="F8670" t="str">
            <v>583266     Idaho Kilowatt-Hour Tax</v>
          </cell>
          <cell r="G8670">
            <v>498</v>
          </cell>
        </row>
        <row r="8671">
          <cell r="D8671" t="str">
            <v>583267</v>
          </cell>
          <cell r="E8671" t="str">
            <v>Taxes_Other_Ext_T&amp;D_Oth</v>
          </cell>
          <cell r="F8671" t="str">
            <v>583267     Wyoming Annual Corporation Fee (Tax)</v>
          </cell>
          <cell r="G8671">
            <v>498</v>
          </cell>
        </row>
        <row r="8672">
          <cell r="D8672" t="str">
            <v>583268</v>
          </cell>
          <cell r="E8672" t="str">
            <v>Taxes_Other_Ext_T&amp;D_Oth</v>
          </cell>
          <cell r="F8672" t="str">
            <v>583268     Utah Gross Receipts Tax</v>
          </cell>
          <cell r="G8672">
            <v>498</v>
          </cell>
        </row>
        <row r="8673">
          <cell r="D8673" t="str">
            <v>583269</v>
          </cell>
          <cell r="E8673" t="str">
            <v>Taxes_Other_Ext_T&amp;D_Oth</v>
          </cell>
          <cell r="F8673" t="str">
            <v>583269     Montana Wholesale Energy Transaction Tax</v>
          </cell>
          <cell r="G8673">
            <v>498</v>
          </cell>
        </row>
        <row r="8682">
          <cell r="D8682" t="str">
            <v>381600</v>
          </cell>
          <cell r="E8682" t="str">
            <v>OEI-Oth_Interco_Inc/Exp</v>
          </cell>
          <cell r="F8682" t="str">
            <v>381600     Management Fee Income</v>
          </cell>
          <cell r="G8682">
            <v>499</v>
          </cell>
        </row>
        <row r="8690">
          <cell r="D8690" t="str">
            <v>381650</v>
          </cell>
          <cell r="E8690" t="str">
            <v>OEI-Oth_IC_Inc/Exp_Elim</v>
          </cell>
          <cell r="F8690" t="str">
            <v>381650     Intercompany Commission Income</v>
          </cell>
          <cell r="G8690">
            <v>500</v>
          </cell>
        </row>
        <row r="8696">
          <cell r="D8696" t="str">
            <v>367100</v>
          </cell>
          <cell r="E8696" t="str">
            <v>Products_&amp;_Services_Rev</v>
          </cell>
          <cell r="F8696" t="str">
            <v>367100     Revenue - Serv Provided to Others</v>
          </cell>
          <cell r="G8696">
            <v>501</v>
          </cell>
        </row>
        <row r="8697">
          <cell r="D8697" t="str">
            <v>367400</v>
          </cell>
          <cell r="E8697" t="str">
            <v>Products_&amp;_Services_Rev</v>
          </cell>
          <cell r="F8697" t="str">
            <v>367400     Revenue - Retail Products &amp; Services</v>
          </cell>
          <cell r="G8697">
            <v>501</v>
          </cell>
        </row>
        <row r="8698">
          <cell r="D8698" t="str">
            <v>367401</v>
          </cell>
          <cell r="E8698" t="str">
            <v>Products_&amp;_Services_Rev</v>
          </cell>
          <cell r="F8698" t="str">
            <v>367401     Revenue - Hassel Free Program</v>
          </cell>
          <cell r="G8698">
            <v>501</v>
          </cell>
        </row>
        <row r="8699">
          <cell r="D8699" t="str">
            <v>367407</v>
          </cell>
          <cell r="E8699" t="str">
            <v>Products_&amp;_Services_Rev</v>
          </cell>
          <cell r="F8699" t="str">
            <v>367407     Revenue - Engineering Services</v>
          </cell>
          <cell r="G8699">
            <v>501</v>
          </cell>
        </row>
        <row r="8703">
          <cell r="D8703" t="str">
            <v>508000</v>
          </cell>
          <cell r="E8703" t="str">
            <v>Products_&amp;_Services_Cost</v>
          </cell>
          <cell r="F8703" t="str">
            <v>508000     New Products</v>
          </cell>
          <cell r="G8703">
            <v>502</v>
          </cell>
        </row>
        <row r="8704">
          <cell r="D8704" t="str">
            <v>508100</v>
          </cell>
          <cell r="E8704" t="str">
            <v>Products_&amp;_Services_Cost</v>
          </cell>
          <cell r="F8704" t="str">
            <v>508100     Services Provided to Others</v>
          </cell>
          <cell r="G8704">
            <v>502</v>
          </cell>
        </row>
        <row r="8708">
          <cell r="D8708" t="str">
            <v>553300</v>
          </cell>
          <cell r="E8708" t="str">
            <v>Donations</v>
          </cell>
          <cell r="F8708" t="str">
            <v>553300     Sponsorship</v>
          </cell>
          <cell r="G8708">
            <v>503</v>
          </cell>
        </row>
        <row r="8709">
          <cell r="D8709" t="str">
            <v>553100</v>
          </cell>
          <cell r="E8709" t="str">
            <v>Donations</v>
          </cell>
          <cell r="F8709" t="str">
            <v>553100     Donations - 501(c)3</v>
          </cell>
          <cell r="G8709">
            <v>503</v>
          </cell>
        </row>
        <row r="8710">
          <cell r="D8710" t="str">
            <v>553101</v>
          </cell>
          <cell r="E8710" t="str">
            <v>Donations</v>
          </cell>
          <cell r="F8710" t="str">
            <v>553101     Donations - 501(c)3 - Mines</v>
          </cell>
          <cell r="G8710">
            <v>503</v>
          </cell>
        </row>
        <row r="8711">
          <cell r="D8711" t="str">
            <v>553200</v>
          </cell>
          <cell r="E8711" t="str">
            <v>Donations</v>
          </cell>
          <cell r="F8711" t="str">
            <v>553200     Donations - Non 501(c)3</v>
          </cell>
          <cell r="G8711">
            <v>503</v>
          </cell>
        </row>
        <row r="8715">
          <cell r="D8715" t="str">
            <v>380400</v>
          </cell>
          <cell r="E8715" t="str">
            <v>Non_Util_Income_Net</v>
          </cell>
          <cell r="F8715" t="str">
            <v>380400     Non-Utility Income</v>
          </cell>
          <cell r="G8715">
            <v>504</v>
          </cell>
        </row>
        <row r="8716">
          <cell r="D8716" t="str">
            <v>505950</v>
          </cell>
          <cell r="E8716" t="str">
            <v>Non_Util_Income_Net</v>
          </cell>
          <cell r="F8716" t="str">
            <v>505950     Non Utility Operating Expense Other</v>
          </cell>
          <cell r="G8716">
            <v>504</v>
          </cell>
        </row>
        <row r="8720">
          <cell r="D8720" t="str">
            <v>505800</v>
          </cell>
          <cell r="E8720" t="str">
            <v>Other_OEI_COS</v>
          </cell>
          <cell r="F8720" t="str">
            <v>505800     Coal Sales Expenses</v>
          </cell>
          <cell r="G8720">
            <v>505</v>
          </cell>
        </row>
        <row r="8721">
          <cell r="D8721" t="str">
            <v>505900</v>
          </cell>
          <cell r="E8721" t="str">
            <v>Other_OEI_COS</v>
          </cell>
          <cell r="F8721" t="str">
            <v>505900     Timber Sales Expenses</v>
          </cell>
          <cell r="G8721">
            <v>505</v>
          </cell>
        </row>
        <row r="8722">
          <cell r="D8722" t="str">
            <v>508200</v>
          </cell>
          <cell r="E8722" t="str">
            <v>Other_OEI_COS</v>
          </cell>
          <cell r="F8722" t="str">
            <v>508200     Sales from Inventory</v>
          </cell>
          <cell r="G8722">
            <v>505</v>
          </cell>
        </row>
        <row r="8723">
          <cell r="D8723" t="str">
            <v>508300</v>
          </cell>
          <cell r="E8723" t="str">
            <v>Other_OEI_COS</v>
          </cell>
          <cell r="F8723" t="str">
            <v>508300     Sales of Residual Products</v>
          </cell>
          <cell r="G8723">
            <v>505</v>
          </cell>
        </row>
        <row r="8727">
          <cell r="D8727" t="str">
            <v>366000</v>
          </cell>
          <cell r="E8727" t="str">
            <v>Other_OEI_Ext_Turnover</v>
          </cell>
          <cell r="F8727" t="str">
            <v>366000     Cash Discounts</v>
          </cell>
          <cell r="G8727">
            <v>506</v>
          </cell>
        </row>
        <row r="8728">
          <cell r="D8728" t="str">
            <v>374500</v>
          </cell>
          <cell r="E8728" t="str">
            <v>Other_OEI_Ext_Turnover</v>
          </cell>
          <cell r="F8728" t="str">
            <v>374500     Timber Sales Revenue</v>
          </cell>
          <cell r="G8728">
            <v>506</v>
          </cell>
        </row>
        <row r="8729">
          <cell r="D8729" t="str">
            <v>338010</v>
          </cell>
          <cell r="E8729" t="str">
            <v>Other_OEI_Ext_Turnover</v>
          </cell>
          <cell r="F8729" t="str">
            <v>338010     Coal Sales</v>
          </cell>
          <cell r="G8729">
            <v>506</v>
          </cell>
        </row>
        <row r="8730">
          <cell r="D8730" t="str">
            <v>359000</v>
          </cell>
          <cell r="E8730" t="str">
            <v>Other_OEI_Ext_Turnover</v>
          </cell>
          <cell r="F8730" t="str">
            <v>359000     Material Sales</v>
          </cell>
          <cell r="G8730">
            <v>506</v>
          </cell>
        </row>
        <row r="8731">
          <cell r="D8731" t="str">
            <v>360000</v>
          </cell>
          <cell r="E8731" t="str">
            <v>Other_OEI_Ext_Turnover</v>
          </cell>
          <cell r="F8731" t="str">
            <v>360000     Equipment Sales</v>
          </cell>
          <cell r="G8731">
            <v>506</v>
          </cell>
        </row>
        <row r="8732">
          <cell r="D8732" t="str">
            <v>363000</v>
          </cell>
          <cell r="E8732" t="str">
            <v>Other_OEI_Ext_Turnover</v>
          </cell>
          <cell r="F8732" t="str">
            <v>363000     Scrap Sales</v>
          </cell>
          <cell r="G8732">
            <v>506</v>
          </cell>
        </row>
        <row r="8733">
          <cell r="D8733" t="str">
            <v>365000</v>
          </cell>
          <cell r="E8733" t="str">
            <v>Other_OEI_Ext_Turnover</v>
          </cell>
          <cell r="F8733" t="str">
            <v>365000     Sales Allowances</v>
          </cell>
          <cell r="G8733">
            <v>506</v>
          </cell>
        </row>
        <row r="8737">
          <cell r="D8737" t="str">
            <v>546100</v>
          </cell>
          <cell r="E8737" t="str">
            <v>OEI_Civic_Political</v>
          </cell>
          <cell r="F8737" t="str">
            <v>546100     Expend for Civic, Political &amp; Related</v>
          </cell>
          <cell r="G8737">
            <v>507</v>
          </cell>
        </row>
        <row r="8741">
          <cell r="D8741" t="str">
            <v>546000</v>
          </cell>
          <cell r="E8741" t="str">
            <v>OEI_Life_Insurance_Cost</v>
          </cell>
          <cell r="F8741" t="str">
            <v>546000     Life Insurance Costs</v>
          </cell>
          <cell r="G8741">
            <v>508</v>
          </cell>
        </row>
        <row r="8745">
          <cell r="D8745" t="str">
            <v>583100</v>
          </cell>
          <cell r="E8745" t="str">
            <v>OEI_Penalties_Fines</v>
          </cell>
          <cell r="F8745" t="str">
            <v>583100     Penalties &amp; Fines</v>
          </cell>
          <cell r="G8745">
            <v>509</v>
          </cell>
        </row>
        <row r="8749">
          <cell r="D8749" t="str">
            <v>554000</v>
          </cell>
          <cell r="E8749" t="str">
            <v>OEI_Gain/Loss_Sale_of_AS</v>
          </cell>
          <cell r="F8749" t="str">
            <v>554000     Gain - Sale of Assets</v>
          </cell>
          <cell r="G8749">
            <v>510</v>
          </cell>
        </row>
        <row r="8750">
          <cell r="D8750" t="str">
            <v>554100</v>
          </cell>
          <cell r="E8750" t="str">
            <v>OEI_Gain/Loss_Sale_of_AS</v>
          </cell>
          <cell r="F8750" t="str">
            <v>554100     Loss - Sale of Assets</v>
          </cell>
          <cell r="G8750">
            <v>510</v>
          </cell>
        </row>
        <row r="8755">
          <cell r="D8755" t="str">
            <v>364100</v>
          </cell>
          <cell r="E8755" t="str">
            <v>Other_OEI_Ext_Income</v>
          </cell>
          <cell r="F8755" t="str">
            <v>364100     Asset Sales Proceeds</v>
          </cell>
          <cell r="G8755">
            <v>511</v>
          </cell>
        </row>
        <row r="8756">
          <cell r="D8756" t="str">
            <v>364105</v>
          </cell>
          <cell r="E8756" t="str">
            <v>Other_OEI_Ext_Income</v>
          </cell>
          <cell r="F8756" t="str">
            <v>364105     Asset Sales Proceeds-Clearing</v>
          </cell>
          <cell r="G8756">
            <v>511</v>
          </cell>
        </row>
        <row r="8757">
          <cell r="D8757" t="str">
            <v>380300</v>
          </cell>
          <cell r="E8757" t="str">
            <v>Other_OEI_Ext_Income</v>
          </cell>
          <cell r="F8757" t="str">
            <v>380300     Corporate Airfare Income</v>
          </cell>
          <cell r="G8757">
            <v>511</v>
          </cell>
        </row>
        <row r="8758">
          <cell r="D8758" t="str">
            <v>380500</v>
          </cell>
          <cell r="E8758" t="str">
            <v>Other_OEI_Ext_Income</v>
          </cell>
          <cell r="F8758" t="str">
            <v>380500     Nonoperating Rental Income</v>
          </cell>
          <cell r="G8758">
            <v>511</v>
          </cell>
        </row>
        <row r="8759">
          <cell r="D8759" t="str">
            <v>380515</v>
          </cell>
          <cell r="E8759" t="str">
            <v>Other_OEI_Ext_Income</v>
          </cell>
          <cell r="F8759" t="str">
            <v>380515     Minority Interest Income - BCC/Idaho Pow</v>
          </cell>
          <cell r="G8759">
            <v>511</v>
          </cell>
        </row>
        <row r="8760">
          <cell r="D8760" t="str">
            <v>380550</v>
          </cell>
          <cell r="E8760" t="str">
            <v>Other_OEI_Ext_Income</v>
          </cell>
          <cell r="F8760" t="str">
            <v>380550     Misc Nonoperating Income</v>
          </cell>
          <cell r="G8760">
            <v>511</v>
          </cell>
        </row>
        <row r="8761">
          <cell r="D8761" t="str">
            <v>380551</v>
          </cell>
          <cell r="E8761" t="str">
            <v>Other_OEI_Ext_Income</v>
          </cell>
          <cell r="F8761" t="str">
            <v>380551     Misc Nonoperating Income</v>
          </cell>
          <cell r="G8761">
            <v>511</v>
          </cell>
        </row>
        <row r="8762">
          <cell r="D8762" t="str">
            <v>380600</v>
          </cell>
          <cell r="E8762" t="str">
            <v>Other_OEI_Ext_Income</v>
          </cell>
          <cell r="F8762" t="str">
            <v>380600     Unidentified Receipts</v>
          </cell>
          <cell r="G8762">
            <v>511</v>
          </cell>
        </row>
        <row r="8763">
          <cell r="D8763" t="str">
            <v>380700</v>
          </cell>
          <cell r="E8763" t="str">
            <v>Other_OEI_Ext_Income</v>
          </cell>
          <cell r="F8763" t="str">
            <v>380700     Merger Credits</v>
          </cell>
          <cell r="G8763">
            <v>511</v>
          </cell>
        </row>
        <row r="8764">
          <cell r="D8764" t="str">
            <v>380800</v>
          </cell>
          <cell r="E8764" t="str">
            <v>Other_OEI_Ext_Income</v>
          </cell>
          <cell r="F8764" t="str">
            <v>380800     Discounts Received</v>
          </cell>
          <cell r="G8764">
            <v>511</v>
          </cell>
        </row>
        <row r="8765">
          <cell r="D8765" t="str">
            <v>381000</v>
          </cell>
          <cell r="E8765" t="str">
            <v>Other_OEI_Ext_Income</v>
          </cell>
          <cell r="F8765" t="str">
            <v>381000     Sale of Materials - External</v>
          </cell>
          <cell r="G8765">
            <v>511</v>
          </cell>
        </row>
        <row r="8766">
          <cell r="D8766" t="str">
            <v>381200</v>
          </cell>
          <cell r="E8766" t="str">
            <v>Other_OEI_Ext_Income</v>
          </cell>
          <cell r="F8766" t="str">
            <v>381200     Dishonored Check Fees</v>
          </cell>
          <cell r="G8766">
            <v>511</v>
          </cell>
        </row>
        <row r="8767">
          <cell r="D8767" t="str">
            <v>382200</v>
          </cell>
          <cell r="E8767" t="str">
            <v>Other_OEI_Ext_Income</v>
          </cell>
          <cell r="F8767" t="str">
            <v>382200     Hedge Amortization</v>
          </cell>
          <cell r="G8767">
            <v>511</v>
          </cell>
        </row>
        <row r="8768">
          <cell r="D8768" t="str">
            <v>384300</v>
          </cell>
          <cell r="E8768" t="str">
            <v>Other_OEI_Ext_Income</v>
          </cell>
          <cell r="F8768" t="str">
            <v>384300     Steam Heating Operating Income</v>
          </cell>
          <cell r="G8768">
            <v>511</v>
          </cell>
        </row>
        <row r="8769">
          <cell r="D8769" t="str">
            <v>385600</v>
          </cell>
          <cell r="E8769" t="str">
            <v>Other_OEI_Ext_Income</v>
          </cell>
          <cell r="F8769" t="str">
            <v>385600     Dividends</v>
          </cell>
          <cell r="G8769">
            <v>511</v>
          </cell>
        </row>
        <row r="8770">
          <cell r="D8770" t="str">
            <v>386000</v>
          </cell>
          <cell r="E8770" t="str">
            <v>Other_OEI_Ext_Income</v>
          </cell>
          <cell r="F8770" t="str">
            <v>386000     Recovery on Investment</v>
          </cell>
          <cell r="G8770">
            <v>511</v>
          </cell>
        </row>
        <row r="8771">
          <cell r="D8771" t="str">
            <v>386500</v>
          </cell>
          <cell r="E8771" t="str">
            <v>Other_OEI_Ext_Income</v>
          </cell>
          <cell r="F8771" t="str">
            <v>386500     Capacity and Option Payment Income</v>
          </cell>
          <cell r="G8771">
            <v>511</v>
          </cell>
        </row>
        <row r="8772">
          <cell r="D8772" t="str">
            <v>386600</v>
          </cell>
          <cell r="E8772" t="str">
            <v>Other_OEI_Ext_Income</v>
          </cell>
          <cell r="F8772" t="str">
            <v>386600     Capacity and Option Payment Cost of Sale</v>
          </cell>
          <cell r="G8772">
            <v>511</v>
          </cell>
        </row>
        <row r="8773">
          <cell r="D8773" t="str">
            <v>386800</v>
          </cell>
          <cell r="E8773" t="str">
            <v>Other_OEI_Ext_Income</v>
          </cell>
          <cell r="F8773" t="str">
            <v>386800     Bad Debts Recovered</v>
          </cell>
          <cell r="G8773">
            <v>511</v>
          </cell>
        </row>
        <row r="8774">
          <cell r="D8774" t="str">
            <v>387200</v>
          </cell>
          <cell r="E8774" t="str">
            <v>Other_OEI_Ext_Income</v>
          </cell>
          <cell r="F8774" t="str">
            <v>387200     Sundry Income-Other</v>
          </cell>
          <cell r="G8774">
            <v>511</v>
          </cell>
        </row>
        <row r="8775">
          <cell r="D8775" t="str">
            <v>387201</v>
          </cell>
          <cell r="E8775" t="str">
            <v>Other_OEI_Ext_Income</v>
          </cell>
          <cell r="F8775" t="str">
            <v>387201     Accounting Holding Other Revenue</v>
          </cell>
          <cell r="G8775">
            <v>511</v>
          </cell>
        </row>
        <row r="8776">
          <cell r="D8776" t="str">
            <v>387300</v>
          </cell>
          <cell r="E8776" t="str">
            <v>Other_OEI_Ext_Income</v>
          </cell>
          <cell r="F8776" t="str">
            <v>387300     FSC Commission Income/Expense</v>
          </cell>
          <cell r="G8776">
            <v>511</v>
          </cell>
        </row>
        <row r="8777">
          <cell r="D8777" t="str">
            <v>505960</v>
          </cell>
          <cell r="E8777" t="str">
            <v>Other_OEI_Ext_Income</v>
          </cell>
          <cell r="F8777" t="str">
            <v>505960     Non Operating Rental Expenses</v>
          </cell>
          <cell r="G8777">
            <v>511</v>
          </cell>
        </row>
        <row r="8778">
          <cell r="D8778" t="str">
            <v>505970</v>
          </cell>
          <cell r="E8778" t="str">
            <v>Other_OEI_Ext_Income</v>
          </cell>
          <cell r="F8778" t="str">
            <v>505970     Miscellaneous Non Operating Income / Exp</v>
          </cell>
          <cell r="G8778">
            <v>511</v>
          </cell>
        </row>
        <row r="8779">
          <cell r="D8779" t="str">
            <v>545985</v>
          </cell>
          <cell r="E8779" t="str">
            <v>Other_OEI_Ext_Income</v>
          </cell>
          <cell r="F8779" t="str">
            <v>545985     Expenses of Assets Held for Sale</v>
          </cell>
          <cell r="G8779">
            <v>511</v>
          </cell>
        </row>
        <row r="8780">
          <cell r="D8780" t="str">
            <v>546200</v>
          </cell>
          <cell r="E8780" t="str">
            <v>Other_OEI_Ext_Income</v>
          </cell>
          <cell r="F8780" t="str">
            <v>546200     Other Deductions</v>
          </cell>
          <cell r="G8780">
            <v>511</v>
          </cell>
        </row>
        <row r="8781">
          <cell r="D8781" t="str">
            <v>550000</v>
          </cell>
          <cell r="E8781" t="str">
            <v>Other_OEI_Ext_Income</v>
          </cell>
          <cell r="F8781" t="str">
            <v>550000     Retail Products &amp; Services Expenditure</v>
          </cell>
          <cell r="G8781">
            <v>511</v>
          </cell>
        </row>
        <row r="8782">
          <cell r="D8782" t="str">
            <v>554410</v>
          </cell>
          <cell r="E8782" t="str">
            <v>Other_OEI_Ext_Income</v>
          </cell>
          <cell r="F8782" t="str">
            <v>554410     Gains on Disp of Utility Plant</v>
          </cell>
          <cell r="G8782">
            <v>511</v>
          </cell>
        </row>
        <row r="8783">
          <cell r="D8783" t="str">
            <v>554420</v>
          </cell>
          <cell r="E8783" t="str">
            <v>Other_OEI_Ext_Income</v>
          </cell>
          <cell r="F8783" t="str">
            <v>554420     Loss on Disp of Utility Plant</v>
          </cell>
          <cell r="G8783">
            <v>511</v>
          </cell>
        </row>
        <row r="8784">
          <cell r="D8784" t="str">
            <v>554450</v>
          </cell>
          <cell r="E8784" t="str">
            <v>Other_OEI_Ext_Income</v>
          </cell>
          <cell r="F8784" t="str">
            <v>554450     Gains from Disp of Allowances</v>
          </cell>
          <cell r="G8784">
            <v>511</v>
          </cell>
        </row>
        <row r="8785">
          <cell r="D8785" t="str">
            <v>554460</v>
          </cell>
          <cell r="E8785" t="str">
            <v>Other_OEI_Ext_Income</v>
          </cell>
          <cell r="F8785" t="str">
            <v>554460     Losses from Disp of Allowances</v>
          </cell>
          <cell r="G8785">
            <v>511</v>
          </cell>
        </row>
        <row r="8786">
          <cell r="D8786" t="str">
            <v>554500</v>
          </cell>
          <cell r="E8786" t="str">
            <v>Other_OEI_Ext_Income</v>
          </cell>
          <cell r="F8786" t="str">
            <v>554500     Other Gains &amp; Losses</v>
          </cell>
          <cell r="G8786">
            <v>511</v>
          </cell>
        </row>
        <row r="8787">
          <cell r="D8787" t="str">
            <v>555000</v>
          </cell>
          <cell r="E8787" t="str">
            <v>Other_OEI_Ext_Income</v>
          </cell>
          <cell r="F8787" t="str">
            <v>555000     Realized Foreign Exchange +/-</v>
          </cell>
          <cell r="G8787">
            <v>511</v>
          </cell>
        </row>
        <row r="8788">
          <cell r="D8788" t="str">
            <v>555500</v>
          </cell>
          <cell r="E8788" t="str">
            <v>Other_OEI_Ext_Income</v>
          </cell>
          <cell r="F8788" t="str">
            <v>555500     Unrealized Foreign Exchange +/-</v>
          </cell>
          <cell r="G8788">
            <v>511</v>
          </cell>
        </row>
        <row r="8789">
          <cell r="D8789" t="str">
            <v>566160</v>
          </cell>
          <cell r="E8789" t="str">
            <v>Other_OEI_Ext_Income</v>
          </cell>
          <cell r="F8789" t="str">
            <v>566160     Transaction Costs</v>
          </cell>
          <cell r="G8789">
            <v>511</v>
          </cell>
        </row>
        <row r="8790">
          <cell r="D8790" t="str">
            <v>583200</v>
          </cell>
          <cell r="E8790" t="str">
            <v>Other_OEI_Ext_Income</v>
          </cell>
          <cell r="F8790" t="str">
            <v>583200     Stamp Duty</v>
          </cell>
          <cell r="G8790">
            <v>511</v>
          </cell>
        </row>
        <row r="8791">
          <cell r="D8791" t="str">
            <v>583900</v>
          </cell>
          <cell r="E8791" t="str">
            <v>Other_OEI_Ext_Income</v>
          </cell>
          <cell r="F8791" t="str">
            <v>583900     Other Taxes and Fees - Other Inc/Ded</v>
          </cell>
          <cell r="G8791">
            <v>511</v>
          </cell>
        </row>
        <row r="8792">
          <cell r="D8792" t="str">
            <v>699030</v>
          </cell>
          <cell r="E8792" t="str">
            <v>Other_OEI_Ext_Income</v>
          </cell>
          <cell r="F8792" t="str">
            <v>699030     Aircraft FI/CO Reconciliation</v>
          </cell>
          <cell r="G8792">
            <v>511</v>
          </cell>
        </row>
        <row r="8793">
          <cell r="D8793" t="str">
            <v>699050</v>
          </cell>
          <cell r="E8793" t="str">
            <v>Other_OEI_Ext_Income</v>
          </cell>
          <cell r="F8793" t="str">
            <v>699050     Due Diligence FI/CO Reconciliation</v>
          </cell>
          <cell r="G8793">
            <v>511</v>
          </cell>
        </row>
        <row r="8794">
          <cell r="D8794" t="str">
            <v>699040</v>
          </cell>
          <cell r="E8794" t="str">
            <v>Other_OEI_Ext_Income</v>
          </cell>
          <cell r="F8794" t="str">
            <v>699040     Feasibility FI/CO Reconciliation</v>
          </cell>
          <cell r="G8794">
            <v>511</v>
          </cell>
        </row>
        <row r="8795">
          <cell r="D8795" t="str">
            <v>699060</v>
          </cell>
          <cell r="E8795" t="str">
            <v>Other_OEI_Ext_Income</v>
          </cell>
          <cell r="F8795" t="str">
            <v>699060     PERCO FI/CO Reconciliation</v>
          </cell>
          <cell r="G8795">
            <v>511</v>
          </cell>
        </row>
        <row r="8796">
          <cell r="D8796" t="str">
            <v>699090</v>
          </cell>
          <cell r="E8796" t="str">
            <v>Other_OEI_Ext_Income</v>
          </cell>
          <cell r="F8796" t="str">
            <v>699090     Equip FI/CO Recon</v>
          </cell>
          <cell r="G8796">
            <v>511</v>
          </cell>
        </row>
        <row r="8797">
          <cell r="D8797" t="str">
            <v>699099</v>
          </cell>
          <cell r="E8797" t="str">
            <v>Other_OEI_Ext_Income</v>
          </cell>
          <cell r="F8797" t="str">
            <v>699099     CO Reconciliation - Other Co Transaction</v>
          </cell>
          <cell r="G8797">
            <v>511</v>
          </cell>
        </row>
        <row r="8798">
          <cell r="D8798" t="str">
            <v>699100</v>
          </cell>
          <cell r="E8798" t="str">
            <v>Other_OEI_Ext_Income</v>
          </cell>
          <cell r="F8798" t="str">
            <v>699100     Safety FI/CO Recon</v>
          </cell>
          <cell r="G8798">
            <v>511</v>
          </cell>
        </row>
        <row r="8799">
          <cell r="D8799" t="str">
            <v>699107</v>
          </cell>
          <cell r="E8799" t="str">
            <v>Other_OEI_Ext_Income</v>
          </cell>
          <cell r="F8799" t="str">
            <v>699107     Construction Overheads FI/CO Recon</v>
          </cell>
          <cell r="G8799">
            <v>511</v>
          </cell>
        </row>
        <row r="8800">
          <cell r="D8800" t="str">
            <v>887799</v>
          </cell>
          <cell r="E8800" t="str">
            <v>Other_OEI_Ext_Income</v>
          </cell>
          <cell r="F8800" t="str">
            <v>887799     Plan Adj-Oth Inc/Exp</v>
          </cell>
          <cell r="G8800">
            <v>511</v>
          </cell>
        </row>
        <row r="8808">
          <cell r="D8808" t="str">
            <v>385400</v>
          </cell>
          <cell r="E8808" t="str">
            <v>Interest_Income_External</v>
          </cell>
          <cell r="F8808" t="str">
            <v>385400     Interest Income</v>
          </cell>
          <cell r="G8808">
            <v>512</v>
          </cell>
        </row>
        <row r="8809">
          <cell r="D8809" t="str">
            <v>385800</v>
          </cell>
          <cell r="E8809" t="str">
            <v>Interest_Income_External</v>
          </cell>
          <cell r="F8809" t="str">
            <v>385800     Investment Income</v>
          </cell>
          <cell r="G8809">
            <v>512</v>
          </cell>
        </row>
        <row r="8811">
          <cell r="D8811" t="str">
            <v>385410</v>
          </cell>
          <cell r="E8811" t="str">
            <v>Interest_Income_External</v>
          </cell>
          <cell r="F8811" t="str">
            <v>385410     Interest Income - IRS</v>
          </cell>
          <cell r="G8811">
            <v>512</v>
          </cell>
        </row>
        <row r="8812">
          <cell r="D8812" t="str">
            <v>385411</v>
          </cell>
          <cell r="E8812" t="str">
            <v>Interest_Income_External</v>
          </cell>
          <cell r="F8812" t="str">
            <v>385411     Interest Inc - Contract Oblig - IFRS 4</v>
          </cell>
          <cell r="G8812">
            <v>512</v>
          </cell>
        </row>
        <row r="8813">
          <cell r="D8813" t="str">
            <v>385420</v>
          </cell>
          <cell r="E8813" t="str">
            <v>Interest_Income_External</v>
          </cell>
          <cell r="F8813" t="str">
            <v>385420     Interest Income on Regulatory Assets</v>
          </cell>
          <cell r="G8813">
            <v>512</v>
          </cell>
        </row>
        <row r="8814">
          <cell r="D8814" t="str">
            <v>385421</v>
          </cell>
          <cell r="E8814" t="str">
            <v>Interest_Income_External</v>
          </cell>
          <cell r="F8814" t="str">
            <v>385421     Interest Income - DSM Carrying Charges</v>
          </cell>
          <cell r="G8814">
            <v>512</v>
          </cell>
        </row>
        <row r="8815">
          <cell r="D8815" t="str">
            <v>385422</v>
          </cell>
          <cell r="E8815" t="str">
            <v>Interest_Income_External</v>
          </cell>
          <cell r="F8815" t="str">
            <v>385422     Interest Income - Pensions - UK/IAS</v>
          </cell>
          <cell r="G8815">
            <v>512</v>
          </cell>
        </row>
        <row r="8816">
          <cell r="D8816" t="str">
            <v>385423</v>
          </cell>
          <cell r="E8816" t="str">
            <v>Interest_Income_External</v>
          </cell>
          <cell r="F8816" t="str">
            <v>385423     Interest Income - OPRB - UK/IAS</v>
          </cell>
          <cell r="G8816">
            <v>512</v>
          </cell>
        </row>
        <row r="8817">
          <cell r="D8817" t="str">
            <v>385424</v>
          </cell>
          <cell r="E8817" t="str">
            <v>Interest_Income_External</v>
          </cell>
          <cell r="F8817" t="str">
            <v>385424     Interest Income - IAS Leveraged and DFL</v>
          </cell>
          <cell r="G8817">
            <v>512</v>
          </cell>
        </row>
        <row r="8823">
          <cell r="D8823" t="str">
            <v>386200</v>
          </cell>
          <cell r="E8823" t="str">
            <v>Interest_Income_InterCo</v>
          </cell>
          <cell r="F8823" t="str">
            <v>386200     Intercompany Interest Income</v>
          </cell>
          <cell r="G8823">
            <v>513</v>
          </cell>
        </row>
        <row r="8829">
          <cell r="D8829" t="str">
            <v>385500</v>
          </cell>
          <cell r="E8829" t="str">
            <v>Interest_Income_ScottPwr</v>
          </cell>
          <cell r="F8829" t="str">
            <v>385500     Interest Income-Affiliates</v>
          </cell>
          <cell r="G8829">
            <v>514</v>
          </cell>
        </row>
        <row r="8839">
          <cell r="D8839" t="str">
            <v>543010</v>
          </cell>
          <cell r="E8839" t="str">
            <v>Interest_Exp_Ext_Int</v>
          </cell>
          <cell r="F8839" t="str">
            <v>543010     Capital Lease Interest</v>
          </cell>
          <cell r="G8839">
            <v>515</v>
          </cell>
        </row>
        <row r="8840">
          <cell r="D8840" t="str">
            <v>585000</v>
          </cell>
          <cell r="E8840" t="str">
            <v>Interest_Exp_Ext_Int</v>
          </cell>
          <cell r="F8840" t="str">
            <v>585000     Interest Expense - Long-Term Debt</v>
          </cell>
          <cell r="G8840">
            <v>515</v>
          </cell>
        </row>
        <row r="8841">
          <cell r="D8841" t="str">
            <v>585020</v>
          </cell>
          <cell r="E8841" t="str">
            <v>Interest_Exp_Ext_Int</v>
          </cell>
          <cell r="F8841" t="str">
            <v>585020     Interest Expense - Capital Leases</v>
          </cell>
          <cell r="G8841">
            <v>515</v>
          </cell>
        </row>
        <row r="8842">
          <cell r="D8842" t="str">
            <v>585050</v>
          </cell>
          <cell r="E8842" t="str">
            <v>Interest_Exp_Ext_Int</v>
          </cell>
          <cell r="F8842" t="str">
            <v>585050     Interest Expense - Short Term Securities</v>
          </cell>
          <cell r="G8842">
            <v>515</v>
          </cell>
        </row>
        <row r="8843">
          <cell r="D8843" t="str">
            <v>585100</v>
          </cell>
          <cell r="E8843" t="str">
            <v>Interest_Exp_Ext_Int</v>
          </cell>
          <cell r="F8843" t="str">
            <v>585100     Interest Expense - Security Deposits</v>
          </cell>
          <cell r="G8843">
            <v>515</v>
          </cell>
        </row>
        <row r="8844">
          <cell r="D8844" t="str">
            <v>585150</v>
          </cell>
          <cell r="E8844" t="str">
            <v>Interest_Exp_Ext_Int</v>
          </cell>
          <cell r="F8844" t="str">
            <v>585150     Interest Expense - Short Term Borrowings</v>
          </cell>
          <cell r="G8844">
            <v>515</v>
          </cell>
        </row>
        <row r="8845">
          <cell r="D8845" t="str">
            <v>585200</v>
          </cell>
          <cell r="E8845" t="str">
            <v>Interest_Exp_Ext_Int</v>
          </cell>
          <cell r="F8845" t="str">
            <v>585200     Interest Expense - Bank Overdraft</v>
          </cell>
          <cell r="G8845">
            <v>515</v>
          </cell>
        </row>
        <row r="8846">
          <cell r="D8846" t="str">
            <v>585210</v>
          </cell>
          <cell r="E8846" t="str">
            <v>Interest_Exp_Ext_Int</v>
          </cell>
          <cell r="F8846" t="str">
            <v>585210     Interest Expense - Bank Lines of Credit</v>
          </cell>
          <cell r="G8846">
            <v>515</v>
          </cell>
        </row>
        <row r="8847">
          <cell r="D8847" t="str">
            <v>585250</v>
          </cell>
          <cell r="E8847" t="str">
            <v>Interest_Exp_Ext_Int</v>
          </cell>
          <cell r="F8847" t="str">
            <v>585250     Swap Interest Exp-net</v>
          </cell>
          <cell r="G8847">
            <v>515</v>
          </cell>
        </row>
        <row r="8848">
          <cell r="D8848" t="str">
            <v>585300</v>
          </cell>
          <cell r="E8848" t="str">
            <v>Interest_Exp_Ext_Int</v>
          </cell>
          <cell r="F8848" t="str">
            <v>585300     Option Interest Exp - net</v>
          </cell>
          <cell r="G8848">
            <v>515</v>
          </cell>
        </row>
        <row r="8849">
          <cell r="D8849" t="str">
            <v>585400</v>
          </cell>
          <cell r="E8849" t="str">
            <v>Interest_Exp_Ext_Int</v>
          </cell>
          <cell r="F8849" t="str">
            <v>585400     Interest on Penalties</v>
          </cell>
          <cell r="G8849">
            <v>515</v>
          </cell>
        </row>
        <row r="8850">
          <cell r="D8850" t="str">
            <v>585410</v>
          </cell>
          <cell r="E8850" t="str">
            <v>Interest_Exp_Ext_Int</v>
          </cell>
          <cell r="F8850" t="str">
            <v>585410     Interest Expense - IRS</v>
          </cell>
          <cell r="G8850">
            <v>515</v>
          </cell>
        </row>
        <row r="8851">
          <cell r="D8851" t="str">
            <v>585420</v>
          </cell>
          <cell r="E8851" t="str">
            <v>Interest_Exp_Ext_Int</v>
          </cell>
          <cell r="F8851" t="str">
            <v>585420     Interest Expense on Regulatory Liability</v>
          </cell>
          <cell r="G8851">
            <v>515</v>
          </cell>
        </row>
        <row r="8852">
          <cell r="D8852" t="str">
            <v>585425</v>
          </cell>
          <cell r="E8852" t="str">
            <v>Interest_Exp_Ext_Int</v>
          </cell>
          <cell r="F8852" t="str">
            <v>585425     Interest Expense on Other Liabilities</v>
          </cell>
          <cell r="G8852">
            <v>515</v>
          </cell>
        </row>
        <row r="8853">
          <cell r="D8853" t="str">
            <v>585430</v>
          </cell>
          <cell r="E8853" t="str">
            <v>Interest_Exp_Ext_Int</v>
          </cell>
          <cell r="F8853" t="str">
            <v>585430     Interest Expense - Accretion</v>
          </cell>
          <cell r="G8853">
            <v>515</v>
          </cell>
        </row>
        <row r="8854">
          <cell r="D8854" t="str">
            <v>585450</v>
          </cell>
          <cell r="E8854" t="str">
            <v>Interest_Exp_Ext_Int</v>
          </cell>
          <cell r="F8854" t="str">
            <v>585450     Interest Expense - Tax settlements</v>
          </cell>
          <cell r="G8854">
            <v>515</v>
          </cell>
        </row>
        <row r="8855">
          <cell r="D8855" t="str">
            <v>585451</v>
          </cell>
          <cell r="E8855" t="str">
            <v>Interest_Exp_Ext_Int</v>
          </cell>
          <cell r="F8855" t="str">
            <v>585451     Accounting Holding Interest</v>
          </cell>
          <cell r="G8855">
            <v>515</v>
          </cell>
        </row>
        <row r="8856">
          <cell r="D8856" t="str">
            <v>585750</v>
          </cell>
          <cell r="E8856" t="str">
            <v>Interest_Exp_Ext_Int</v>
          </cell>
          <cell r="F8856" t="str">
            <v>585750     Interest Expense - Commercial Paper</v>
          </cell>
          <cell r="G8856">
            <v>515</v>
          </cell>
        </row>
        <row r="8857">
          <cell r="D8857" t="str">
            <v>585900</v>
          </cell>
          <cell r="E8857" t="str">
            <v>Interest_Exp_Ext_Int</v>
          </cell>
          <cell r="F8857" t="str">
            <v>585900     Interest Expense - Other</v>
          </cell>
          <cell r="G8857">
            <v>515</v>
          </cell>
        </row>
        <row r="8858">
          <cell r="D8858" t="str">
            <v>585905</v>
          </cell>
          <cell r="E8858" t="str">
            <v>Interest_Exp_Ext_Int</v>
          </cell>
          <cell r="F8858" t="str">
            <v>585905     Interest Expense Other - UK GAAP</v>
          </cell>
          <cell r="G8858">
            <v>515</v>
          </cell>
        </row>
        <row r="8859">
          <cell r="D8859" t="str">
            <v>585904</v>
          </cell>
          <cell r="E8859" t="str">
            <v>Interest_Exp_Ext_Int</v>
          </cell>
          <cell r="F8859" t="str">
            <v>585904     Interest Expense - Wasatch</v>
          </cell>
          <cell r="G8859">
            <v>515</v>
          </cell>
        </row>
        <row r="8860">
          <cell r="D8860" t="str">
            <v>585906</v>
          </cell>
          <cell r="E8860" t="str">
            <v>Interest_Exp_Ext_Int</v>
          </cell>
          <cell r="F8860" t="str">
            <v>585906     Interest Expense - Other Environ</v>
          </cell>
          <cell r="G8860">
            <v>515</v>
          </cell>
        </row>
        <row r="8861">
          <cell r="D8861" t="str">
            <v>585907</v>
          </cell>
          <cell r="E8861" t="str">
            <v>Interest_Exp_Ext_Int</v>
          </cell>
          <cell r="F8861" t="str">
            <v>585907     Interest Expense - Other NNS</v>
          </cell>
          <cell r="G8861">
            <v>515</v>
          </cell>
        </row>
        <row r="8862">
          <cell r="D8862" t="str">
            <v>585908</v>
          </cell>
          <cell r="E8862" t="str">
            <v>Interest_Exp_Ext_Int</v>
          </cell>
          <cell r="F8862" t="str">
            <v>585908     Interest Expense - Other Reclamation</v>
          </cell>
          <cell r="G8862">
            <v>515</v>
          </cell>
        </row>
        <row r="8863">
          <cell r="D8863" t="str">
            <v>585909</v>
          </cell>
          <cell r="E8863" t="str">
            <v>Interest_Exp_Ext_Int</v>
          </cell>
          <cell r="F8863" t="str">
            <v>585909     Interest Expense - Pensions - UK/IAS</v>
          </cell>
          <cell r="G8863">
            <v>515</v>
          </cell>
        </row>
        <row r="8864">
          <cell r="D8864" t="str">
            <v>585910</v>
          </cell>
          <cell r="E8864" t="str">
            <v>Interest_Exp_Ext_Int</v>
          </cell>
          <cell r="F8864" t="str">
            <v>585910     Interest Expense - OPRB - UK/IAS</v>
          </cell>
          <cell r="G8864">
            <v>515</v>
          </cell>
        </row>
        <row r="8865">
          <cell r="D8865" t="str">
            <v>585911</v>
          </cell>
          <cell r="E8865" t="str">
            <v>Interest_Exp_Ext_Int</v>
          </cell>
          <cell r="F8865" t="str">
            <v>585911     Interest Exp - Contract Oblig - IFRS 4</v>
          </cell>
          <cell r="G8865">
            <v>515</v>
          </cell>
        </row>
        <row r="8866">
          <cell r="D8866" t="str">
            <v>586150</v>
          </cell>
          <cell r="E8866" t="str">
            <v>Interest_Exp_Ext_Int</v>
          </cell>
          <cell r="F8866" t="str">
            <v>586150     Amortization - Debt/Discount/Exp/Loss</v>
          </cell>
          <cell r="G8866">
            <v>515</v>
          </cell>
        </row>
        <row r="8867">
          <cell r="D8867" t="str">
            <v>586180</v>
          </cell>
          <cell r="E8867" t="str">
            <v>Interest_Exp_Ext_Int</v>
          </cell>
          <cell r="F8867" t="str">
            <v>586180     Amortization - Debt Premium/Gain</v>
          </cell>
          <cell r="G8867">
            <v>515</v>
          </cell>
        </row>
        <row r="8868">
          <cell r="D8868" t="str">
            <v>586190</v>
          </cell>
          <cell r="E8868" t="str">
            <v>Interest_Exp_Ext_Int</v>
          </cell>
          <cell r="F8868" t="str">
            <v>586190     Amortization - Loss on Reqacquired Debt</v>
          </cell>
          <cell r="G8868">
            <v>515</v>
          </cell>
        </row>
        <row r="8869">
          <cell r="D8869" t="str">
            <v>586195</v>
          </cell>
          <cell r="E8869" t="str">
            <v>Interest_Exp_Ext_Int</v>
          </cell>
          <cell r="F8869" t="str">
            <v>586195     Amortization - Gain on Reacquired Debt</v>
          </cell>
          <cell r="G8869">
            <v>515</v>
          </cell>
        </row>
        <row r="8870">
          <cell r="D8870" t="str">
            <v>586900</v>
          </cell>
          <cell r="E8870" t="str">
            <v>Interest_Exp_Ext_Int</v>
          </cell>
          <cell r="F8870" t="str">
            <v>586900     Amortization - Other</v>
          </cell>
          <cell r="G8870">
            <v>515</v>
          </cell>
        </row>
        <row r="8871">
          <cell r="D8871" t="str">
            <v>586910</v>
          </cell>
          <cell r="E8871" t="str">
            <v>Interest_Exp_Ext_Int</v>
          </cell>
          <cell r="F8871" t="str">
            <v>586910     Amortization  - Swaps</v>
          </cell>
          <cell r="G8871">
            <v>515</v>
          </cell>
        </row>
        <row r="8872">
          <cell r="D8872" t="str">
            <v>690038</v>
          </cell>
          <cell r="E8872" t="str">
            <v>Interest_Exp_Ext_Int</v>
          </cell>
          <cell r="F8872" t="str">
            <v>690038     Distribution Fac Cap Int Assessment</v>
          </cell>
          <cell r="G8872">
            <v>515</v>
          </cell>
        </row>
        <row r="8876">
          <cell r="D8876" t="str">
            <v>585901</v>
          </cell>
          <cell r="E8876" t="str">
            <v>Interest_Exp_Ext_Min_Int</v>
          </cell>
          <cell r="F8876" t="str">
            <v>585901     Interest Expense - Pref Stock Mand. Rede</v>
          </cell>
          <cell r="G8876">
            <v>516</v>
          </cell>
        </row>
        <row r="8877">
          <cell r="D8877" t="str">
            <v>586901</v>
          </cell>
          <cell r="E8877" t="str">
            <v>Interest_Exp_Ext_Min_Int</v>
          </cell>
          <cell r="F8877" t="str">
            <v>586901     Amortization - Pref Stock Issuance</v>
          </cell>
          <cell r="G8877">
            <v>516</v>
          </cell>
        </row>
        <row r="8881">
          <cell r="D8881" t="str">
            <v>585031</v>
          </cell>
          <cell r="E8881" t="str">
            <v>Interest_Exp_Ext_US_Min</v>
          </cell>
          <cell r="F8881" t="str">
            <v>585031     Minority Interest Expense - QUIPS - PCI</v>
          </cell>
          <cell r="G8881">
            <v>517</v>
          </cell>
        </row>
        <row r="8882">
          <cell r="D8882" t="str">
            <v>585032</v>
          </cell>
          <cell r="E8882" t="str">
            <v>Interest_Exp_Ext_US_Min</v>
          </cell>
          <cell r="F8882" t="str">
            <v>585032     Minority Interest Expense - QUIPS - PCII</v>
          </cell>
          <cell r="G8882">
            <v>517</v>
          </cell>
        </row>
        <row r="8886">
          <cell r="D8886" t="str">
            <v>585035</v>
          </cell>
          <cell r="E8886" t="str">
            <v>Int_Exp_Ext_585035</v>
          </cell>
          <cell r="F8886" t="str">
            <v>585035     Minority Interest-Pref Stock-PacifiCorp</v>
          </cell>
          <cell r="G8886">
            <v>518</v>
          </cell>
        </row>
        <row r="8890">
          <cell r="D8890" t="str">
            <v>585500</v>
          </cell>
          <cell r="E8890" t="str">
            <v>Interest_Expense_InterCo</v>
          </cell>
          <cell r="F8890" t="str">
            <v>585500     Intercompany Interest Expense</v>
          </cell>
          <cell r="G8890">
            <v>519</v>
          </cell>
        </row>
        <row r="8899">
          <cell r="D8899" t="str">
            <v>585611</v>
          </cell>
          <cell r="E8899" t="str">
            <v>Interest_Exp_ScottPower</v>
          </cell>
          <cell r="F8899" t="str">
            <v>585611     Intercompany Interest Expense - SPOH</v>
          </cell>
          <cell r="G8899">
            <v>520</v>
          </cell>
        </row>
        <row r="8900">
          <cell r="D8900" t="str">
            <v>585615</v>
          </cell>
          <cell r="E8900" t="str">
            <v>Interest_Exp_ScottPower</v>
          </cell>
          <cell r="F8900" t="str">
            <v>585615     Intercompany Interest Expense - SPF2</v>
          </cell>
          <cell r="G8900">
            <v>520</v>
          </cell>
        </row>
        <row r="8903">
          <cell r="D8903" t="str">
            <v>585600</v>
          </cell>
          <cell r="E8903" t="str">
            <v>Interest_Exp_ScottPower</v>
          </cell>
          <cell r="F8903" t="str">
            <v>585600     Intercompany Int. Expense Scottish Power</v>
          </cell>
          <cell r="G8903">
            <v>520</v>
          </cell>
        </row>
        <row r="8907">
          <cell r="D8907" t="str">
            <v>585651</v>
          </cell>
          <cell r="E8907" t="str">
            <v>Int_Exp-Assoc/JointVen</v>
          </cell>
          <cell r="F8907" t="str">
            <v>585651     Interest Expense Associates - PPM Colora</v>
          </cell>
          <cell r="G8907">
            <v>521</v>
          </cell>
        </row>
        <row r="8911">
          <cell r="D8911" t="str">
            <v>585610</v>
          </cell>
          <cell r="E8911" t="str">
            <v>Interest_Exp_PUKL</v>
          </cell>
          <cell r="F8911" t="str">
            <v>585610     Intercompany Interest Expense - PUKL</v>
          </cell>
          <cell r="G8911">
            <v>522</v>
          </cell>
        </row>
        <row r="8918">
          <cell r="D8918" t="str">
            <v>382000</v>
          </cell>
          <cell r="E8918" t="str">
            <v>AFUDC_Equity</v>
          </cell>
          <cell r="F8918" t="str">
            <v>382000     Interest During Construction (AFUDC equi</v>
          </cell>
          <cell r="G8918">
            <v>523</v>
          </cell>
        </row>
        <row r="8919">
          <cell r="D8919" t="str">
            <v>382060</v>
          </cell>
          <cell r="E8919" t="str">
            <v>AFUDC_Equity</v>
          </cell>
          <cell r="F8919" t="str">
            <v>382060     Interest During Constr (AFUDC equity) Ma</v>
          </cell>
          <cell r="G8919">
            <v>523</v>
          </cell>
        </row>
        <row r="8924">
          <cell r="D8924" t="str">
            <v>585850</v>
          </cell>
          <cell r="E8924" t="str">
            <v>AFUDC_Debt</v>
          </cell>
          <cell r="F8924" t="str">
            <v>585850     Interest Expense - AFUDC Automatically C</v>
          </cell>
          <cell r="G8924">
            <v>524</v>
          </cell>
        </row>
        <row r="8925">
          <cell r="D8925" t="str">
            <v>585860</v>
          </cell>
          <cell r="E8925" t="str">
            <v>AFUDC_Debt</v>
          </cell>
          <cell r="F8925" t="str">
            <v>585860     Interest Expense - AFUDC MANUAL ADJUSTMN</v>
          </cell>
          <cell r="G8925">
            <v>524</v>
          </cell>
        </row>
        <row r="8929">
          <cell r="D8929" t="str">
            <v>585800</v>
          </cell>
          <cell r="E8929" t="str">
            <v>Interest_Capitalized_Oth</v>
          </cell>
          <cell r="F8929" t="str">
            <v>585800     Interest Capitalized (see also Oth Incom</v>
          </cell>
          <cell r="G8929">
            <v>525</v>
          </cell>
        </row>
        <row r="8934">
          <cell r="D8934" t="str">
            <v>375000</v>
          </cell>
          <cell r="E8934" t="str">
            <v>Equity_in_Subs_Earnings</v>
          </cell>
          <cell r="F8934" t="str">
            <v>375000     Equity Earnings</v>
          </cell>
          <cell r="G8934">
            <v>526</v>
          </cell>
        </row>
        <row r="8935">
          <cell r="D8935" t="str">
            <v>375010</v>
          </cell>
          <cell r="E8935" t="str">
            <v>Equity_in_Subs_Earnings</v>
          </cell>
          <cell r="F8935" t="str">
            <v>375010     Equity Earnings - Digitech</v>
          </cell>
          <cell r="G8935">
            <v>526</v>
          </cell>
        </row>
        <row r="8936">
          <cell r="D8936" t="str">
            <v>375020</v>
          </cell>
          <cell r="E8936" t="str">
            <v>Equity_in_Subs_Earnings</v>
          </cell>
          <cell r="F8936" t="str">
            <v>375020     Equity Earnings - Orcom</v>
          </cell>
          <cell r="G8936">
            <v>526</v>
          </cell>
        </row>
        <row r="8937">
          <cell r="D8937" t="str">
            <v>375030</v>
          </cell>
          <cell r="E8937" t="str">
            <v>Equity_in_Subs_Earnings</v>
          </cell>
          <cell r="F8937" t="str">
            <v>375030     Equity Earnings - Enable</v>
          </cell>
          <cell r="G8937">
            <v>526</v>
          </cell>
        </row>
        <row r="8938">
          <cell r="D8938" t="str">
            <v>375035</v>
          </cell>
          <cell r="E8938" t="str">
            <v>Equity_in_Subs_Earnings</v>
          </cell>
          <cell r="F8938" t="str">
            <v>375035     Equity Earnings - Pan Pacific Global</v>
          </cell>
          <cell r="G8938">
            <v>526</v>
          </cell>
        </row>
        <row r="8939">
          <cell r="D8939" t="str">
            <v>375036</v>
          </cell>
          <cell r="E8939" t="str">
            <v>Equity_in_Subs_Earnings</v>
          </cell>
          <cell r="F8939" t="str">
            <v>375036     Equity Earnings - PacifiCorp Intl Gr Hld</v>
          </cell>
          <cell r="G8939">
            <v>526</v>
          </cell>
        </row>
        <row r="8940">
          <cell r="D8940" t="str">
            <v>375040</v>
          </cell>
          <cell r="E8940" t="str">
            <v>Equity_in_Subs_Earnings</v>
          </cell>
          <cell r="F8940" t="str">
            <v>375040     Equity Earnings - Philippines Dev Corp</v>
          </cell>
          <cell r="G8940">
            <v>526</v>
          </cell>
        </row>
        <row r="8941">
          <cell r="D8941" t="str">
            <v>375050</v>
          </cell>
          <cell r="E8941" t="str">
            <v>Equity_in_Subs_Earnings</v>
          </cell>
          <cell r="F8941" t="str">
            <v>375050     Equity Earnings - Turkey Development Cor</v>
          </cell>
          <cell r="G8941">
            <v>526</v>
          </cell>
        </row>
        <row r="8942">
          <cell r="D8942" t="str">
            <v>375060</v>
          </cell>
          <cell r="E8942" t="str">
            <v>Equity_in_Subs_Earnings</v>
          </cell>
          <cell r="F8942" t="str">
            <v>375060     Equity Earnings - UK Development</v>
          </cell>
          <cell r="G8942">
            <v>526</v>
          </cell>
        </row>
        <row r="8943">
          <cell r="D8943" t="str">
            <v>375065</v>
          </cell>
          <cell r="E8943" t="str">
            <v>Equity_in_Subs_Earnings</v>
          </cell>
          <cell r="F8943" t="str">
            <v>375065     Equity Earnings - Kent Energy</v>
          </cell>
          <cell r="G8943">
            <v>526</v>
          </cell>
        </row>
        <row r="8944">
          <cell r="D8944" t="str">
            <v>375080</v>
          </cell>
          <cell r="E8944" t="str">
            <v>Equity_in_Subs_Earnings</v>
          </cell>
          <cell r="F8944" t="str">
            <v>375080     Equity Earnings - Eastern Development</v>
          </cell>
          <cell r="G8944">
            <v>526</v>
          </cell>
        </row>
        <row r="8945">
          <cell r="D8945" t="str">
            <v>375100</v>
          </cell>
          <cell r="E8945" t="str">
            <v>Equity_in_Subs_Earnings</v>
          </cell>
          <cell r="F8945" t="str">
            <v>375100     Equity Earnings - PacifiCorp</v>
          </cell>
          <cell r="G8945">
            <v>526</v>
          </cell>
        </row>
        <row r="8946">
          <cell r="D8946" t="str">
            <v>375108</v>
          </cell>
          <cell r="E8946" t="str">
            <v>Equity_in_Subs_Earnings</v>
          </cell>
          <cell r="F8946" t="str">
            <v>375108     Equity Earnings - PGH</v>
          </cell>
          <cell r="G8946">
            <v>526</v>
          </cell>
        </row>
        <row r="8947">
          <cell r="D8947" t="str">
            <v>375110</v>
          </cell>
          <cell r="E8947" t="str">
            <v>Equity_in_Subs_Earnings</v>
          </cell>
          <cell r="F8947" t="str">
            <v>375110     Equity Earnings - PFS</v>
          </cell>
          <cell r="G8947">
            <v>526</v>
          </cell>
        </row>
        <row r="8948">
          <cell r="D8948" t="str">
            <v>375116</v>
          </cell>
          <cell r="E8948" t="str">
            <v>Equity_in_Subs_Earnings</v>
          </cell>
          <cell r="F8948" t="str">
            <v>375116     Equity Earnings - PHI</v>
          </cell>
          <cell r="G8948">
            <v>526</v>
          </cell>
        </row>
        <row r="8949">
          <cell r="D8949" t="str">
            <v>375118</v>
          </cell>
          <cell r="E8949" t="str">
            <v>Equity_in_Subs_Earnings</v>
          </cell>
          <cell r="F8949" t="str">
            <v>375118     Equity Earnings - SP Finance (US)</v>
          </cell>
          <cell r="G8949">
            <v>526</v>
          </cell>
        </row>
        <row r="8950">
          <cell r="D8950" t="str">
            <v>375120</v>
          </cell>
          <cell r="E8950" t="str">
            <v>Equity_in_Subs_Earnings</v>
          </cell>
          <cell r="F8950" t="str">
            <v>375120     Equity Earnings - PKE</v>
          </cell>
          <cell r="G8950">
            <v>526</v>
          </cell>
        </row>
        <row r="8951">
          <cell r="D8951" t="str">
            <v>375125</v>
          </cell>
          <cell r="E8951" t="str">
            <v>Equity_in_Subs_Earnings</v>
          </cell>
          <cell r="F8951" t="str">
            <v>375125     Equity Earnings - Flight Dymanics</v>
          </cell>
          <cell r="G8951">
            <v>526</v>
          </cell>
        </row>
        <row r="8952">
          <cell r="D8952" t="str">
            <v>375130</v>
          </cell>
          <cell r="E8952" t="str">
            <v>Equity_in_Subs_Earnings</v>
          </cell>
          <cell r="F8952" t="str">
            <v>375130     Equity Earnings - PPM</v>
          </cell>
          <cell r="G8952">
            <v>526</v>
          </cell>
        </row>
        <row r="8953">
          <cell r="D8953" t="str">
            <v>375140</v>
          </cell>
          <cell r="E8953" t="str">
            <v>Equity_in_Subs_Earnings</v>
          </cell>
          <cell r="F8953" t="str">
            <v>375140     Equity Earnings - PEI</v>
          </cell>
          <cell r="G8953">
            <v>526</v>
          </cell>
        </row>
        <row r="8954">
          <cell r="D8954" t="str">
            <v>375150</v>
          </cell>
          <cell r="E8954" t="str">
            <v>Equity_in_Subs_Earnings</v>
          </cell>
          <cell r="F8954" t="str">
            <v>375150     Equity Earnings - Pace</v>
          </cell>
          <cell r="G8954">
            <v>526</v>
          </cell>
        </row>
        <row r="8955">
          <cell r="D8955" t="str">
            <v>375155</v>
          </cell>
          <cell r="E8955" t="str">
            <v>Equity_in_Subs_Earnings</v>
          </cell>
          <cell r="F8955" t="str">
            <v>375155     Equity Earnings - Energy.com</v>
          </cell>
          <cell r="G8955">
            <v>526</v>
          </cell>
        </row>
        <row r="8956">
          <cell r="D8956" t="str">
            <v>375160</v>
          </cell>
          <cell r="E8956" t="str">
            <v>Equity_in_Subs_Earnings</v>
          </cell>
          <cell r="F8956" t="str">
            <v>375160     Equity Earnings - Pacificorp Trans</v>
          </cell>
          <cell r="G8956">
            <v>526</v>
          </cell>
        </row>
        <row r="8957">
          <cell r="D8957" t="str">
            <v>375170</v>
          </cell>
          <cell r="E8957" t="str">
            <v>Equity_in_Subs_Earnings</v>
          </cell>
          <cell r="F8957" t="str">
            <v>375170     Equity Earnings - New Energy Hold I</v>
          </cell>
          <cell r="G8957">
            <v>526</v>
          </cell>
        </row>
        <row r="8958">
          <cell r="D8958" t="str">
            <v>375180</v>
          </cell>
          <cell r="E8958" t="str">
            <v>Equity_in_Subs_Earnings</v>
          </cell>
          <cell r="F8958" t="str">
            <v>375180     Equity Earnings - Pac Venture Mgmt</v>
          </cell>
          <cell r="G8958">
            <v>526</v>
          </cell>
        </row>
        <row r="8959">
          <cell r="D8959" t="str">
            <v>375190</v>
          </cell>
          <cell r="E8959" t="str">
            <v>Equity_in_Subs_Earnings</v>
          </cell>
          <cell r="F8959" t="str">
            <v>375190     Equity Earnings - PEV</v>
          </cell>
          <cell r="G8959">
            <v>526</v>
          </cell>
        </row>
        <row r="8960">
          <cell r="D8960" t="str">
            <v>375200</v>
          </cell>
          <cell r="E8960" t="str">
            <v>Equity_in_Subs_Earnings</v>
          </cell>
          <cell r="F8960" t="str">
            <v>375200     Equity Earnings - TPC</v>
          </cell>
          <cell r="G8960">
            <v>526</v>
          </cell>
        </row>
        <row r="8961">
          <cell r="D8961" t="str">
            <v>375209</v>
          </cell>
          <cell r="E8961" t="str">
            <v>Equity_in_Subs_Earnings</v>
          </cell>
          <cell r="F8961" t="str">
            <v>375209     Equity Earnings - PPM-New</v>
          </cell>
          <cell r="G8961">
            <v>526</v>
          </cell>
        </row>
        <row r="8962">
          <cell r="D8962" t="str">
            <v>375220</v>
          </cell>
          <cell r="E8962" t="str">
            <v>Equity_in_Subs_Earnings</v>
          </cell>
          <cell r="F8962" t="str">
            <v>375220     Equity Earnings - Pacificorp Dev Comp</v>
          </cell>
          <cell r="G8962">
            <v>526</v>
          </cell>
        </row>
        <row r="8963">
          <cell r="D8963" t="str">
            <v>375224</v>
          </cell>
          <cell r="E8963" t="str">
            <v>Equity_in_Subs_Earnings</v>
          </cell>
          <cell r="F8963" t="str">
            <v>375224     Equity Earnings - Atlantic Renew Energy</v>
          </cell>
          <cell r="G8963">
            <v>526</v>
          </cell>
        </row>
        <row r="8964">
          <cell r="D8964" t="str">
            <v>375225</v>
          </cell>
          <cell r="E8964" t="str">
            <v>Equity_in_Subs_Earnings</v>
          </cell>
          <cell r="F8964" t="str">
            <v>375225     Equity Earnings - Pac Gen International</v>
          </cell>
          <cell r="G8964">
            <v>526</v>
          </cell>
        </row>
        <row r="8965">
          <cell r="D8965" t="str">
            <v>375226</v>
          </cell>
          <cell r="E8965" t="str">
            <v>Equity_in_Subs_Earnings</v>
          </cell>
          <cell r="F8965" t="str">
            <v>375226     Equity Earnings - PPM-New</v>
          </cell>
          <cell r="G8965">
            <v>526</v>
          </cell>
        </row>
        <row r="8966">
          <cell r="D8966" t="str">
            <v>375227</v>
          </cell>
          <cell r="E8966" t="str">
            <v>Equity_in_Subs_Earnings</v>
          </cell>
          <cell r="F8966" t="str">
            <v>375227     Equity Earnings - PPM1</v>
          </cell>
          <cell r="G8966">
            <v>526</v>
          </cell>
        </row>
        <row r="8967">
          <cell r="D8967" t="str">
            <v>375228</v>
          </cell>
          <cell r="E8967" t="str">
            <v>Equity_in_Subs_Earnings</v>
          </cell>
          <cell r="F8967" t="str">
            <v>375228     Equity Earnings - West Valley</v>
          </cell>
          <cell r="G8967">
            <v>526</v>
          </cell>
        </row>
        <row r="8968">
          <cell r="D8968" t="str">
            <v>375229</v>
          </cell>
          <cell r="E8968" t="str">
            <v>Equity_in_Subs_Earnings</v>
          </cell>
          <cell r="F8968" t="str">
            <v>375229     Equity Earnings - Klamath Expansion</v>
          </cell>
          <cell r="G8968">
            <v>526</v>
          </cell>
        </row>
        <row r="8969">
          <cell r="D8969" t="str">
            <v>375230</v>
          </cell>
          <cell r="E8969" t="str">
            <v>Equity_in_Subs_Earnings</v>
          </cell>
          <cell r="F8969" t="str">
            <v>375230     Equity Earnings - Klamath Generation</v>
          </cell>
          <cell r="G8969">
            <v>526</v>
          </cell>
        </row>
        <row r="8970">
          <cell r="D8970" t="str">
            <v>375231</v>
          </cell>
          <cell r="E8970" t="str">
            <v>Equity_in_Subs_Earnings</v>
          </cell>
          <cell r="F8970" t="str">
            <v>375231     Equity Earnings - Enstor</v>
          </cell>
          <cell r="G8970">
            <v>526</v>
          </cell>
        </row>
        <row r="8971">
          <cell r="D8971" t="str">
            <v>375232</v>
          </cell>
          <cell r="E8971" t="str">
            <v>Equity_in_Subs_Earnings</v>
          </cell>
          <cell r="F8971" t="str">
            <v>375232     Equity Earnings - Katy</v>
          </cell>
          <cell r="G8971">
            <v>526</v>
          </cell>
        </row>
        <row r="8972">
          <cell r="D8972" t="str">
            <v>375240</v>
          </cell>
          <cell r="E8972" t="str">
            <v>Equity_in_Subs_Earnings</v>
          </cell>
          <cell r="F8972" t="str">
            <v>375240     Equity Earnings - PGH</v>
          </cell>
          <cell r="G8972">
            <v>526</v>
          </cell>
        </row>
        <row r="8973">
          <cell r="D8973" t="str">
            <v>375245</v>
          </cell>
          <cell r="E8973" t="str">
            <v>Equity_in_Subs_Earnings</v>
          </cell>
          <cell r="F8973" t="str">
            <v>375245     Equity Earnings Pac Invest Middle East I</v>
          </cell>
          <cell r="G8973">
            <v>526</v>
          </cell>
        </row>
        <row r="8974">
          <cell r="D8974" t="str">
            <v>375246</v>
          </cell>
          <cell r="E8974" t="str">
            <v>Equity_in_Subs_Earnings</v>
          </cell>
          <cell r="F8974" t="str">
            <v>375246     Equity Earnings Netherlands Holding Co B</v>
          </cell>
          <cell r="G8974">
            <v>526</v>
          </cell>
        </row>
        <row r="8975">
          <cell r="D8975" t="str">
            <v>375248</v>
          </cell>
          <cell r="E8975" t="str">
            <v>Equity_in_Subs_Earnings</v>
          </cell>
          <cell r="F8975" t="str">
            <v>375248     Equity Earnings Yenkem Yat B.V.</v>
          </cell>
          <cell r="G8975">
            <v>526</v>
          </cell>
        </row>
        <row r="8976">
          <cell r="D8976" t="str">
            <v>375249</v>
          </cell>
          <cell r="E8976" t="str">
            <v>Equity_in_Subs_Earnings</v>
          </cell>
          <cell r="F8976" t="str">
            <v>375249     Equity Earnings Pac SOMOR Investment B.V</v>
          </cell>
          <cell r="G8976">
            <v>526</v>
          </cell>
        </row>
        <row r="8977">
          <cell r="D8977" t="str">
            <v>375250</v>
          </cell>
          <cell r="E8977" t="str">
            <v>Equity_in_Subs_Earnings</v>
          </cell>
          <cell r="F8977" t="str">
            <v>375250     Equity Earnings - Demand Side Resources</v>
          </cell>
          <cell r="G8977">
            <v>526</v>
          </cell>
        </row>
        <row r="8978">
          <cell r="D8978" t="str">
            <v>375254</v>
          </cell>
          <cell r="E8978" t="str">
            <v>Equity_in_Subs_Earnings</v>
          </cell>
          <cell r="F8978" t="str">
            <v>375254     Colorado Wind Ventures</v>
          </cell>
          <cell r="G8978">
            <v>526</v>
          </cell>
        </row>
        <row r="8979">
          <cell r="D8979" t="str">
            <v>375260</v>
          </cell>
          <cell r="E8979" t="str">
            <v>Equity_in_Subs_Earnings</v>
          </cell>
          <cell r="F8979" t="str">
            <v>375260     Equity Earnings - PacifiCorp DC Limited</v>
          </cell>
          <cell r="G8979">
            <v>526</v>
          </cell>
        </row>
        <row r="8980">
          <cell r="D8980" t="str">
            <v>375261</v>
          </cell>
          <cell r="E8980" t="str">
            <v>Equity_in_Subs_Earnings</v>
          </cell>
          <cell r="F8980" t="str">
            <v>375261     Equity Earnings - Atlantic Renewable Pro</v>
          </cell>
          <cell r="G8980">
            <v>526</v>
          </cell>
        </row>
        <row r="8981">
          <cell r="D8981" t="str">
            <v>375270</v>
          </cell>
          <cell r="E8981" t="str">
            <v>Equity_in_Subs_Earnings</v>
          </cell>
          <cell r="F8981" t="str">
            <v>375270     Equity Earnings - Waha Gas Stor &amp; Tran,</v>
          </cell>
          <cell r="G8981">
            <v>526</v>
          </cell>
        </row>
        <row r="8982">
          <cell r="D8982" t="str">
            <v>375271</v>
          </cell>
          <cell r="E8982" t="str">
            <v>Equity_in_Subs_Earnings</v>
          </cell>
          <cell r="F8982" t="str">
            <v>375271     Equity Earnings - Houston Hub Stor &amp; Tra</v>
          </cell>
          <cell r="G8982">
            <v>526</v>
          </cell>
        </row>
        <row r="8983">
          <cell r="D8983" t="str">
            <v>375272</v>
          </cell>
          <cell r="E8983" t="str">
            <v>Equity_in_Subs_Earnings</v>
          </cell>
          <cell r="F8983" t="str">
            <v>375272     Equity Earnings - Waha Gas Stor &amp; Tran,</v>
          </cell>
          <cell r="G8983">
            <v>526</v>
          </cell>
        </row>
        <row r="8984">
          <cell r="D8984" t="str">
            <v>375280</v>
          </cell>
          <cell r="E8984" t="str">
            <v>Equity_in_Subs_Earnings</v>
          </cell>
          <cell r="F8984" t="str">
            <v>375280     Equity Earnings - Pac Capital II</v>
          </cell>
          <cell r="G8984">
            <v>526</v>
          </cell>
        </row>
        <row r="8985">
          <cell r="D8985" t="str">
            <v>375290</v>
          </cell>
          <cell r="E8985" t="str">
            <v>Equity_in_Subs_Earnings</v>
          </cell>
          <cell r="F8985" t="str">
            <v>375290     Equity Earnings - PERCO</v>
          </cell>
          <cell r="G8985">
            <v>526</v>
          </cell>
        </row>
        <row r="8986">
          <cell r="D8986" t="str">
            <v>375293</v>
          </cell>
          <cell r="E8986" t="str">
            <v>Equity_in_Subs_Earnings</v>
          </cell>
          <cell r="F8986" t="str">
            <v>375293     Equity Earnings - PCorp Future Generatio</v>
          </cell>
          <cell r="G8986">
            <v>526</v>
          </cell>
        </row>
        <row r="8987">
          <cell r="D8987" t="str">
            <v>375294</v>
          </cell>
          <cell r="E8987" t="str">
            <v>Equity_in_Subs_Earnings</v>
          </cell>
          <cell r="F8987" t="str">
            <v>375294     Equity Earnings - Canopy Botanicals, Inc</v>
          </cell>
          <cell r="G8987">
            <v>526</v>
          </cell>
        </row>
        <row r="8988">
          <cell r="D8988" t="str">
            <v>375300</v>
          </cell>
          <cell r="E8988" t="str">
            <v>Equity_in_Subs_Earnings</v>
          </cell>
          <cell r="F8988" t="str">
            <v>375300     Equity Earnings - PIMI</v>
          </cell>
          <cell r="G8988">
            <v>526</v>
          </cell>
        </row>
        <row r="8989">
          <cell r="D8989" t="str">
            <v>375310</v>
          </cell>
          <cell r="E8989" t="str">
            <v>Equity_in_Subs_Earnings</v>
          </cell>
          <cell r="F8989" t="str">
            <v>375310     Equity Earnings - IntWest Mining</v>
          </cell>
          <cell r="G8989">
            <v>526</v>
          </cell>
        </row>
        <row r="8990">
          <cell r="D8990" t="str">
            <v>375320</v>
          </cell>
          <cell r="E8990" t="str">
            <v>Equity_in_Subs_Earnings</v>
          </cell>
          <cell r="F8990" t="str">
            <v>375320     Equity Earnings - Pacific Minerals Inc</v>
          </cell>
          <cell r="G8990">
            <v>526</v>
          </cell>
        </row>
        <row r="8991">
          <cell r="D8991" t="str">
            <v>375330</v>
          </cell>
          <cell r="E8991" t="str">
            <v>Equity_in_Subs_Earnings</v>
          </cell>
          <cell r="F8991" t="str">
            <v>375330     Equity Earnings - Bridger Coal Co</v>
          </cell>
          <cell r="G8991">
            <v>526</v>
          </cell>
        </row>
        <row r="8992">
          <cell r="D8992" t="str">
            <v>375340</v>
          </cell>
          <cell r="E8992" t="str">
            <v>Equity_in_Subs_Earnings</v>
          </cell>
          <cell r="F8992" t="str">
            <v>375340     Equity Earnings - Glenrock Coal</v>
          </cell>
          <cell r="G8992">
            <v>526</v>
          </cell>
        </row>
        <row r="8993">
          <cell r="D8993" t="str">
            <v>375350</v>
          </cell>
          <cell r="E8993" t="str">
            <v>Equity_in_Subs_Earnings</v>
          </cell>
          <cell r="F8993" t="str">
            <v>375350     Equity Earnings - Centralia Mining Co</v>
          </cell>
          <cell r="G8993">
            <v>526</v>
          </cell>
        </row>
        <row r="8994">
          <cell r="D8994" t="str">
            <v>375360</v>
          </cell>
          <cell r="E8994" t="str">
            <v>Equity_in_Subs_Earnings</v>
          </cell>
          <cell r="F8994" t="str">
            <v>375360     Equity Earnings - Energy West Mining</v>
          </cell>
          <cell r="G8994">
            <v>526</v>
          </cell>
        </row>
        <row r="8995">
          <cell r="D8995" t="str">
            <v>375401</v>
          </cell>
          <cell r="E8995" t="str">
            <v>Equity_in_Subs_Earnings</v>
          </cell>
          <cell r="F8995" t="str">
            <v>375401     Equity Earnings - Phoenix Wind Power LLC</v>
          </cell>
          <cell r="G8995">
            <v>526</v>
          </cell>
        </row>
        <row r="8996">
          <cell r="D8996" t="str">
            <v>375402</v>
          </cell>
          <cell r="E8996" t="str">
            <v>Equity_in_Subs_Earnings</v>
          </cell>
          <cell r="F8996" t="str">
            <v>375402     Equity Earnings - Klondike Wind Pwr II L</v>
          </cell>
          <cell r="G8996">
            <v>526</v>
          </cell>
        </row>
        <row r="8997">
          <cell r="D8997" t="str">
            <v>375403</v>
          </cell>
          <cell r="E8997" t="str">
            <v>Equity_in_Subs_Earnings</v>
          </cell>
          <cell r="F8997" t="str">
            <v>375403     Equity Earnings - Klamath Energy, LLC</v>
          </cell>
          <cell r="G8997">
            <v>526</v>
          </cell>
        </row>
        <row r="8998">
          <cell r="D8998" t="str">
            <v>375404</v>
          </cell>
          <cell r="E8998" t="str">
            <v>Equity_in_Subs_Earnings</v>
          </cell>
          <cell r="F8998" t="str">
            <v>375404     Equity Earnings - Klamath Generation, LL</v>
          </cell>
          <cell r="G8998">
            <v>526</v>
          </cell>
        </row>
        <row r="8999">
          <cell r="D8999" t="str">
            <v>375405</v>
          </cell>
          <cell r="E8999" t="str">
            <v>Equity_in_Subs_Earnings</v>
          </cell>
          <cell r="F8999" t="str">
            <v>375405     Equity Earnings - West Valley Leasing, L</v>
          </cell>
          <cell r="G8999">
            <v>526</v>
          </cell>
        </row>
        <row r="9000">
          <cell r="D9000" t="str">
            <v>375406</v>
          </cell>
          <cell r="E9000" t="str">
            <v>Equity_in_Subs_Earnings</v>
          </cell>
          <cell r="F9000" t="str">
            <v>375406     Equity Earnings - Klondike Wind Power LL</v>
          </cell>
          <cell r="G9000">
            <v>526</v>
          </cell>
        </row>
        <row r="9001">
          <cell r="D9001" t="str">
            <v>375409</v>
          </cell>
          <cell r="E9001" t="str">
            <v>Equity_in_Subs_Earnings</v>
          </cell>
          <cell r="F9001" t="str">
            <v>375409     Equity Earnings - City Gate, LLC</v>
          </cell>
          <cell r="G9001">
            <v>526</v>
          </cell>
        </row>
        <row r="9002">
          <cell r="D9002" t="str">
            <v>375410</v>
          </cell>
          <cell r="E9002" t="str">
            <v>Equity_in_Subs_Earnings</v>
          </cell>
          <cell r="F9002" t="str">
            <v>375410     Equity Earnings - Columbia Gas Storage,</v>
          </cell>
          <cell r="G9002">
            <v>526</v>
          </cell>
        </row>
        <row r="9003">
          <cell r="D9003" t="str">
            <v>375411</v>
          </cell>
          <cell r="E9003" t="str">
            <v>Equity_in_Subs_Earnings</v>
          </cell>
          <cell r="F9003" t="str">
            <v>375411     Equity Earnings - Delta Gas Storage, LLC</v>
          </cell>
          <cell r="G9003">
            <v>526</v>
          </cell>
        </row>
        <row r="9004">
          <cell r="D9004" t="str">
            <v>375413</v>
          </cell>
          <cell r="E9004" t="str">
            <v>Equity_in_Subs_Earnings</v>
          </cell>
          <cell r="F9004" t="str">
            <v>375413     Equity Earnings - Moraine Wind LLC</v>
          </cell>
          <cell r="G9004">
            <v>526</v>
          </cell>
        </row>
        <row r="9005">
          <cell r="D9005" t="str">
            <v>375414</v>
          </cell>
          <cell r="E9005" t="str">
            <v>Equity_in_Subs_Earnings</v>
          </cell>
          <cell r="F9005" t="str">
            <v>375414     Equity Earnings - Enstor LA LLC</v>
          </cell>
          <cell r="G9005">
            <v>526</v>
          </cell>
        </row>
        <row r="9006">
          <cell r="D9006" t="str">
            <v>375415</v>
          </cell>
          <cell r="E9006" t="str">
            <v>Equity_in_Subs_Earnings</v>
          </cell>
          <cell r="F9006" t="str">
            <v>375415     Equity Earnings - Brentwood Gas Storage,</v>
          </cell>
          <cell r="G9006">
            <v>526</v>
          </cell>
        </row>
        <row r="9007">
          <cell r="D9007" t="str">
            <v>375416</v>
          </cell>
          <cell r="E9007" t="str">
            <v>Equity_in_Subs_Earnings</v>
          </cell>
          <cell r="F9007" t="str">
            <v>375416     Equity Earnings - Katy Storage &amp; Trans,</v>
          </cell>
          <cell r="G9007">
            <v>526</v>
          </cell>
        </row>
        <row r="9008">
          <cell r="D9008" t="str">
            <v>375417</v>
          </cell>
          <cell r="E9008" t="str">
            <v>Equity_in_Subs_Earnings</v>
          </cell>
          <cell r="F9008" t="str">
            <v>375417     Equity Earnings - Enstor Operating Co LL</v>
          </cell>
          <cell r="G9008">
            <v>526</v>
          </cell>
        </row>
        <row r="9009">
          <cell r="D9009" t="str">
            <v>375418</v>
          </cell>
          <cell r="E9009" t="str">
            <v>Equity_in_Subs_Earnings</v>
          </cell>
          <cell r="F9009" t="str">
            <v>375418     Equity Earnings - Moraine Wind II LLC</v>
          </cell>
          <cell r="G9009">
            <v>526</v>
          </cell>
        </row>
        <row r="9010">
          <cell r="D9010" t="str">
            <v>375419</v>
          </cell>
          <cell r="E9010" t="str">
            <v>Equity_in_Subs_Earnings</v>
          </cell>
          <cell r="F9010" t="str">
            <v>375419     Equity Earnings - Heartland Wind LLC</v>
          </cell>
          <cell r="G9010">
            <v>526</v>
          </cell>
        </row>
        <row r="9011">
          <cell r="D9011" t="str">
            <v>375420</v>
          </cell>
          <cell r="E9011" t="str">
            <v>Equity_in_Subs_Earnings</v>
          </cell>
          <cell r="F9011" t="str">
            <v>375420     Equity Earnings - Pacific Wind Dev. LLC</v>
          </cell>
          <cell r="G9011">
            <v>526</v>
          </cell>
        </row>
        <row r="9012">
          <cell r="D9012" t="str">
            <v>375421</v>
          </cell>
          <cell r="E9012" t="str">
            <v>Equity_in_Subs_Earnings</v>
          </cell>
          <cell r="F9012" t="str">
            <v>375421     Equity Earnings - Big Horn Wind Project</v>
          </cell>
          <cell r="G9012">
            <v>526</v>
          </cell>
        </row>
        <row r="9013">
          <cell r="D9013" t="str">
            <v>375423</v>
          </cell>
          <cell r="E9013" t="str">
            <v>Equity_in_Subs_Earnings</v>
          </cell>
          <cell r="F9013" t="str">
            <v>375423     Equity Earnings - Flying Cloud Power Par</v>
          </cell>
          <cell r="G9013">
            <v>526</v>
          </cell>
        </row>
        <row r="9014">
          <cell r="D9014" t="str">
            <v>375424</v>
          </cell>
          <cell r="E9014" t="str">
            <v>Equity_in_Subs_Earnings</v>
          </cell>
          <cell r="F9014" t="str">
            <v>375424     Equity Earnings - Scenic Vista Wind Powe</v>
          </cell>
          <cell r="G9014">
            <v>526</v>
          </cell>
        </row>
        <row r="9015">
          <cell r="D9015" t="str">
            <v>375425</v>
          </cell>
          <cell r="E9015" t="str">
            <v>Equity_in_Subs_Earnings</v>
          </cell>
          <cell r="F9015" t="str">
            <v>375425     Equity Earnings - Mtn View Pwr Prtnr III</v>
          </cell>
          <cell r="G9015">
            <v>526</v>
          </cell>
        </row>
        <row r="9016">
          <cell r="D9016" t="str">
            <v>375426</v>
          </cell>
          <cell r="E9016" t="str">
            <v>Equity_in_Subs_Earnings</v>
          </cell>
          <cell r="F9016" t="str">
            <v>375426     Equity Earnings - Ivanhoe Wind Energy,</v>
          </cell>
          <cell r="G9016">
            <v>526</v>
          </cell>
        </row>
        <row r="9017">
          <cell r="D9017" t="str">
            <v>375427</v>
          </cell>
          <cell r="E9017" t="str">
            <v>Equity_in_Subs_Earnings</v>
          </cell>
          <cell r="F9017" t="str">
            <v>375427     Equity Earnings - Trimont Wind I, LLC</v>
          </cell>
          <cell r="G9017">
            <v>526</v>
          </cell>
        </row>
        <row r="9018">
          <cell r="D9018" t="str">
            <v>375431</v>
          </cell>
          <cell r="E9018" t="str">
            <v>Equity_in_Subs_Earnings</v>
          </cell>
          <cell r="F9018" t="str">
            <v>375431     Equity Earnings - Eastern Desert Power L</v>
          </cell>
          <cell r="G9018">
            <v>526</v>
          </cell>
        </row>
        <row r="9019">
          <cell r="D9019" t="str">
            <v>375432</v>
          </cell>
          <cell r="E9019" t="str">
            <v>Equity_in_Subs_Earnings</v>
          </cell>
          <cell r="F9019" t="str">
            <v>375432     Equity Earnings - Elk River Windfarm LLC</v>
          </cell>
          <cell r="G9019">
            <v>526</v>
          </cell>
        </row>
        <row r="9020">
          <cell r="D9020" t="str">
            <v>375434</v>
          </cell>
          <cell r="E9020" t="str">
            <v>Equity_in_Subs_Earnings</v>
          </cell>
          <cell r="F9020" t="str">
            <v>375434     Equity Earnings - Klondike Wnd Pwr III L</v>
          </cell>
          <cell r="G9020">
            <v>526</v>
          </cell>
        </row>
        <row r="9021">
          <cell r="D9021" t="str">
            <v>375435</v>
          </cell>
          <cell r="E9021" t="str">
            <v>Equity_in_Subs_Earnings</v>
          </cell>
          <cell r="F9021" t="str">
            <v>375435     Equity Earnings - Leaning Juniper Wd Pr</v>
          </cell>
          <cell r="G9021">
            <v>526</v>
          </cell>
        </row>
        <row r="9022">
          <cell r="D9022" t="str">
            <v>375437</v>
          </cell>
          <cell r="E9022" t="str">
            <v>Equity_in_Subs_Earnings</v>
          </cell>
          <cell r="F9022" t="str">
            <v>375437     Equity Earnings - Bishop Wind Farm LLC</v>
          </cell>
          <cell r="G9022">
            <v>526</v>
          </cell>
        </row>
        <row r="9023">
          <cell r="D9023" t="str">
            <v>375438</v>
          </cell>
          <cell r="E9023" t="str">
            <v>Equity_in_Subs_Earnings</v>
          </cell>
          <cell r="F9023" t="str">
            <v>375438     Equity Earnings - Casselman Windpower LL</v>
          </cell>
          <cell r="G9023">
            <v>526</v>
          </cell>
        </row>
        <row r="9024">
          <cell r="D9024" t="str">
            <v>375439</v>
          </cell>
          <cell r="E9024" t="str">
            <v>Equity_in_Subs_Earnings</v>
          </cell>
          <cell r="F9024" t="str">
            <v>375439     Equity Earnings - Chestnut Ridge Windpow</v>
          </cell>
          <cell r="G9024">
            <v>526</v>
          </cell>
        </row>
        <row r="9025">
          <cell r="D9025" t="str">
            <v>375440</v>
          </cell>
          <cell r="E9025" t="str">
            <v>Equity_in_Subs_Earnings</v>
          </cell>
          <cell r="F9025" t="str">
            <v>375440     Equity Earnings - West Virginia Windpowe</v>
          </cell>
          <cell r="G9025">
            <v>526</v>
          </cell>
        </row>
        <row r="9026">
          <cell r="D9026" t="str">
            <v>375441</v>
          </cell>
          <cell r="E9026" t="str">
            <v>Equity_in_Subs_Earnings</v>
          </cell>
          <cell r="F9026" t="str">
            <v>375441     Equity Earnings - Grama Ridge Stor &amp; Tra</v>
          </cell>
          <cell r="G9026">
            <v>526</v>
          </cell>
        </row>
        <row r="9027">
          <cell r="D9027" t="str">
            <v>375450</v>
          </cell>
          <cell r="E9027" t="str">
            <v>Equity_in_Subs_Earnings</v>
          </cell>
          <cell r="F9027" t="str">
            <v>375450     Equity Earnings Pacificorp Turkey B.V.</v>
          </cell>
          <cell r="G9027">
            <v>526</v>
          </cell>
        </row>
        <row r="9028">
          <cell r="D9028" t="str">
            <v>375500</v>
          </cell>
          <cell r="E9028" t="str">
            <v>Equity_in_Subs_Earnings</v>
          </cell>
          <cell r="F9028" t="str">
            <v>375500     Pacific Harbor Capital.</v>
          </cell>
          <cell r="G9028">
            <v>526</v>
          </cell>
        </row>
        <row r="9029">
          <cell r="D9029" t="str">
            <v>375501</v>
          </cell>
          <cell r="E9029" t="str">
            <v>Equity_in_Subs_Earnings</v>
          </cell>
          <cell r="F9029" t="str">
            <v>375501     PFI Intn'l (FSC)(DFL)</v>
          </cell>
          <cell r="G9029">
            <v>526</v>
          </cell>
        </row>
        <row r="9030">
          <cell r="D9030" t="str">
            <v>375502</v>
          </cell>
          <cell r="E9030" t="str">
            <v>Equity_in_Subs_Earnings</v>
          </cell>
          <cell r="F9030" t="str">
            <v>375502     PHC Properties (Fiddlestx)</v>
          </cell>
          <cell r="G9030">
            <v>526</v>
          </cell>
        </row>
        <row r="9031">
          <cell r="D9031" t="str">
            <v>375505</v>
          </cell>
          <cell r="E9031" t="str">
            <v>Equity_in_Subs_Earnings</v>
          </cell>
          <cell r="F9031" t="str">
            <v>375505     C S Holdings Incal Inc.</v>
          </cell>
          <cell r="G9031">
            <v>526</v>
          </cell>
        </row>
        <row r="9032">
          <cell r="D9032" t="str">
            <v>375510</v>
          </cell>
          <cell r="E9032" t="str">
            <v>Equity_in_Subs_Earnings</v>
          </cell>
          <cell r="F9032" t="str">
            <v>375510     PacifiCorp Synfuel LLC</v>
          </cell>
          <cell r="G9032">
            <v>526</v>
          </cell>
        </row>
        <row r="9033">
          <cell r="D9033" t="str">
            <v>375515</v>
          </cell>
          <cell r="E9033" t="str">
            <v>Equity_in_Subs_Earnings</v>
          </cell>
          <cell r="F9033" t="str">
            <v>375515     Birmingham Syn I Inc (49%)</v>
          </cell>
          <cell r="G9033">
            <v>526</v>
          </cell>
        </row>
        <row r="9034">
          <cell r="D9034" t="str">
            <v>375520</v>
          </cell>
          <cell r="E9034" t="str">
            <v>Equity_in_Subs_Earnings</v>
          </cell>
          <cell r="F9034" t="str">
            <v>375520     Birmingham Synfuel LLC</v>
          </cell>
          <cell r="G9034">
            <v>526</v>
          </cell>
        </row>
        <row r="9035">
          <cell r="D9035" t="str">
            <v>375525</v>
          </cell>
          <cell r="E9035" t="str">
            <v>Equity_in_Subs_Earnings</v>
          </cell>
          <cell r="F9035" t="str">
            <v>375525     Birmingham Syn II Inc (51%)</v>
          </cell>
          <cell r="G9035">
            <v>526</v>
          </cell>
        </row>
        <row r="9036">
          <cell r="D9036" t="str">
            <v>375540</v>
          </cell>
          <cell r="E9036" t="str">
            <v>Equity_in_Subs_Earnings</v>
          </cell>
          <cell r="F9036" t="str">
            <v>375540     Koala FSC, LTD</v>
          </cell>
          <cell r="G9036">
            <v>526</v>
          </cell>
        </row>
        <row r="9037">
          <cell r="D9037" t="str">
            <v>375542</v>
          </cell>
          <cell r="E9037" t="str">
            <v>Equity_in_Subs_Earnings</v>
          </cell>
          <cell r="F9037" t="str">
            <v>375542     Leblon Sales Corp</v>
          </cell>
          <cell r="G9037">
            <v>526</v>
          </cell>
        </row>
        <row r="9038">
          <cell r="D9038" t="str">
            <v>375550</v>
          </cell>
          <cell r="E9038" t="str">
            <v>Equity_in_Subs_Earnings</v>
          </cell>
          <cell r="F9038" t="str">
            <v>375550     PCC Holdings, Inc. LLC</v>
          </cell>
          <cell r="G9038">
            <v>526</v>
          </cell>
        </row>
        <row r="9039">
          <cell r="D9039" t="str">
            <v>375551</v>
          </cell>
          <cell r="E9039" t="str">
            <v>Equity_in_Subs_Earnings</v>
          </cell>
          <cell r="F9039" t="str">
            <v>375551     PacifiCorp Capital Inc.</v>
          </cell>
          <cell r="G9039">
            <v>526</v>
          </cell>
        </row>
        <row r="9040">
          <cell r="D9040" t="str">
            <v>375570</v>
          </cell>
          <cell r="E9040" t="str">
            <v>Equity_in_Subs_Earnings</v>
          </cell>
          <cell r="F9040" t="str">
            <v>375570     PNF Holdings, Inc</v>
          </cell>
          <cell r="G9040">
            <v>526</v>
          </cell>
        </row>
        <row r="9041">
          <cell r="D9041" t="str">
            <v>375580</v>
          </cell>
          <cell r="E9041" t="str">
            <v>Equity_in_Subs_Earnings</v>
          </cell>
          <cell r="F9041" t="str">
            <v>375580     PDI (LAC) Equity in Earnings</v>
          </cell>
          <cell r="G9041">
            <v>526</v>
          </cell>
        </row>
        <row r="9042">
          <cell r="D9042" t="str">
            <v>375653</v>
          </cell>
          <cell r="E9042" t="str">
            <v>Equity_in_Subs_Earnings</v>
          </cell>
          <cell r="F9042" t="str">
            <v>375653     Equity Earnings in Associates - Flat Roc</v>
          </cell>
          <cell r="G9042">
            <v>526</v>
          </cell>
        </row>
        <row r="9043">
          <cell r="D9043" t="str">
            <v>380000</v>
          </cell>
          <cell r="E9043" t="str">
            <v>Equity_in_Subs_Earnings</v>
          </cell>
          <cell r="F9043" t="str">
            <v>380000     Equity Earnings Amortization</v>
          </cell>
          <cell r="G9043">
            <v>526</v>
          </cell>
        </row>
        <row r="9047">
          <cell r="D9047" t="str">
            <v>376651</v>
          </cell>
          <cell r="E9047" t="str">
            <v>Earn_in_UnconslSub</v>
          </cell>
          <cell r="F9047" t="str">
            <v>376651     Equity Earnings in Associates - PPM Colo</v>
          </cell>
          <cell r="G9047">
            <v>527</v>
          </cell>
        </row>
        <row r="9048">
          <cell r="D9048" t="str">
            <v>376652</v>
          </cell>
          <cell r="E9048" t="str">
            <v>Earn_in_UnconslSub</v>
          </cell>
          <cell r="F9048" t="str">
            <v>376652     Equity Earnings in Associates - Flat Roc</v>
          </cell>
          <cell r="G9048">
            <v>527</v>
          </cell>
        </row>
        <row r="9049">
          <cell r="D9049" t="str">
            <v>376660</v>
          </cell>
          <cell r="E9049" t="str">
            <v>Earn_in_UnconslSub</v>
          </cell>
          <cell r="F9049" t="str">
            <v>376660     Equity Earnings in Colorado Green Holdin</v>
          </cell>
          <cell r="G9049">
            <v>527</v>
          </cell>
        </row>
        <row r="9050">
          <cell r="D9050" t="str">
            <v>376661</v>
          </cell>
          <cell r="E9050" t="str">
            <v>Earn_in_UnconslSub</v>
          </cell>
          <cell r="F9050" t="str">
            <v>376661     Equity Earnings Reclass</v>
          </cell>
          <cell r="G9050">
            <v>527</v>
          </cell>
        </row>
        <row r="9054">
          <cell r="D9054" t="str">
            <v>699999</v>
          </cell>
          <cell r="E9054" t="str">
            <v>Minority_Interest</v>
          </cell>
          <cell r="F9054" t="str">
            <v>699999     Minority Interest</v>
          </cell>
          <cell r="G9054">
            <v>528</v>
          </cell>
        </row>
        <row r="9063">
          <cell r="D9063" t="str">
            <v>570000</v>
          </cell>
          <cell r="E9063" t="str">
            <v>Current_Federal</v>
          </cell>
          <cell r="F9063" t="str">
            <v>570000     Income Tax Expense-Federal</v>
          </cell>
          <cell r="G9063">
            <v>529</v>
          </cell>
        </row>
        <row r="9064">
          <cell r="D9064" t="str">
            <v>570001</v>
          </cell>
          <cell r="E9064" t="str">
            <v>Current_Federal</v>
          </cell>
          <cell r="F9064" t="str">
            <v>570001     Income Tax Exp-Federal-Electric</v>
          </cell>
          <cell r="G9064">
            <v>529</v>
          </cell>
        </row>
        <row r="9065">
          <cell r="D9065" t="str">
            <v>570002</v>
          </cell>
          <cell r="E9065" t="str">
            <v>Current_Federal</v>
          </cell>
          <cell r="F9065" t="str">
            <v>570002     Income Tax Exp-Federal-Oth Inc/Ded</v>
          </cell>
          <cell r="G9065">
            <v>529</v>
          </cell>
        </row>
        <row r="9066">
          <cell r="D9066" t="str">
            <v>570003</v>
          </cell>
          <cell r="E9066" t="str">
            <v>Current_Federal</v>
          </cell>
          <cell r="F9066" t="str">
            <v>570003     Income Tax Exp-Federal-Extraord</v>
          </cell>
          <cell r="G9066">
            <v>529</v>
          </cell>
        </row>
        <row r="9067">
          <cell r="D9067" t="str">
            <v>570800</v>
          </cell>
          <cell r="E9067" t="str">
            <v>Current_Federal</v>
          </cell>
          <cell r="F9067" t="str">
            <v>570800     Income Tax Expense-Federal - ESOP</v>
          </cell>
          <cell r="G9067">
            <v>529</v>
          </cell>
        </row>
        <row r="9068">
          <cell r="D9068" t="str">
            <v>570900</v>
          </cell>
          <cell r="E9068" t="str">
            <v>Current_Federal</v>
          </cell>
          <cell r="F9068" t="str">
            <v>570900     Income Tax Expense-Lev Lease</v>
          </cell>
          <cell r="G9068">
            <v>529</v>
          </cell>
        </row>
        <row r="9069">
          <cell r="D9069" t="str">
            <v>570910</v>
          </cell>
          <cell r="E9069" t="str">
            <v>Current_Federal</v>
          </cell>
          <cell r="F9069" t="str">
            <v>570910     Income Tax Expense-DFL</v>
          </cell>
          <cell r="G9069">
            <v>529</v>
          </cell>
        </row>
        <row r="9070">
          <cell r="D9070" t="str">
            <v>570920</v>
          </cell>
          <cell r="E9070" t="str">
            <v>Current_Federal</v>
          </cell>
          <cell r="F9070" t="str">
            <v>570920     Income Tax Expense-Oper Lease</v>
          </cell>
          <cell r="G9070">
            <v>529</v>
          </cell>
        </row>
        <row r="9071">
          <cell r="D9071" t="str">
            <v>574000</v>
          </cell>
          <cell r="E9071" t="str">
            <v>Current_Federal</v>
          </cell>
          <cell r="F9071" t="str">
            <v>574000     Income Tax Expense - Extraordinary Items</v>
          </cell>
          <cell r="G9071">
            <v>529</v>
          </cell>
        </row>
        <row r="9075">
          <cell r="D9075" t="str">
            <v>577707</v>
          </cell>
          <cell r="E9075" t="str">
            <v>Current_Federal</v>
          </cell>
          <cell r="F9075" t="str">
            <v>577707     Current Income Tax Expense - Canada</v>
          </cell>
          <cell r="G9075">
            <v>529</v>
          </cell>
        </row>
        <row r="9076">
          <cell r="D9076" t="str">
            <v>577708</v>
          </cell>
          <cell r="E9076" t="str">
            <v>Current_Federal</v>
          </cell>
          <cell r="F9076" t="str">
            <v>577708     Current Income Tax Expense - Netherlands</v>
          </cell>
          <cell r="G9076">
            <v>529</v>
          </cell>
        </row>
        <row r="9083">
          <cell r="D9083" t="str">
            <v>571000</v>
          </cell>
          <cell r="E9083" t="str">
            <v>Deferred_Federal</v>
          </cell>
          <cell r="F9083" t="str">
            <v>571000     DeferredTax Expense-Federal</v>
          </cell>
          <cell r="G9083">
            <v>530</v>
          </cell>
        </row>
        <row r="9084">
          <cell r="D9084" t="str">
            <v>571001</v>
          </cell>
          <cell r="E9084" t="str">
            <v>Deferred_Federal</v>
          </cell>
          <cell r="F9084" t="str">
            <v>571001     Deferred Tax Exp-Dr-Federal-Electric</v>
          </cell>
          <cell r="G9084">
            <v>530</v>
          </cell>
        </row>
        <row r="9085">
          <cell r="D9085" t="str">
            <v>571002</v>
          </cell>
          <cell r="E9085" t="str">
            <v>Deferred_Federal</v>
          </cell>
          <cell r="F9085" t="str">
            <v>571002     Deferred Tax Exp-Dr-Federal-OID</v>
          </cell>
          <cell r="G9085">
            <v>530</v>
          </cell>
        </row>
        <row r="9087">
          <cell r="D9087" t="str">
            <v>571003</v>
          </cell>
          <cell r="E9087" t="str">
            <v>Deferred_Federal</v>
          </cell>
          <cell r="F9087" t="str">
            <v>571003     Deferred Tax Exp-Dr-Federal-Extraord</v>
          </cell>
          <cell r="G9087">
            <v>530</v>
          </cell>
        </row>
        <row r="9088">
          <cell r="D9088" t="str">
            <v>571004</v>
          </cell>
          <cell r="E9088" t="str">
            <v>Deferred_Federal</v>
          </cell>
          <cell r="F9088" t="str">
            <v>571004     Deferred Tax Exp (Exceptional) - Fed &amp; S</v>
          </cell>
          <cell r="G9088">
            <v>530</v>
          </cell>
        </row>
        <row r="9089">
          <cell r="D9089" t="str">
            <v>571009</v>
          </cell>
          <cell r="E9089" t="str">
            <v>Deferred_Federal</v>
          </cell>
          <cell r="F9089" t="str">
            <v>571009     Deferred Tax Exp FAS 133 - UK GAAP</v>
          </cell>
          <cell r="G9089">
            <v>530</v>
          </cell>
        </row>
        <row r="9090">
          <cell r="D9090" t="str">
            <v>571010</v>
          </cell>
          <cell r="E9090" t="str">
            <v>Deferred_Federal</v>
          </cell>
          <cell r="F9090" t="str">
            <v>571010     Weather Def Tax Exp UK GAAP</v>
          </cell>
          <cell r="G9090">
            <v>530</v>
          </cell>
        </row>
        <row r="9091">
          <cell r="D9091" t="str">
            <v>571011</v>
          </cell>
          <cell r="E9091" t="str">
            <v>Deferred_Federal</v>
          </cell>
          <cell r="F9091" t="str">
            <v>571011     Deferred Tax Exp-Cr-Federal-Electric</v>
          </cell>
          <cell r="G9091">
            <v>530</v>
          </cell>
        </row>
        <row r="9092">
          <cell r="D9092" t="str">
            <v>571012</v>
          </cell>
          <cell r="E9092" t="str">
            <v>Deferred_Federal</v>
          </cell>
          <cell r="F9092" t="str">
            <v>571012     Deferred Tax Exp-Cr-Federal-OID</v>
          </cell>
          <cell r="G9092">
            <v>530</v>
          </cell>
        </row>
        <row r="9094">
          <cell r="D9094" t="str">
            <v>571013</v>
          </cell>
          <cell r="E9094" t="str">
            <v>Deferred_Federal</v>
          </cell>
          <cell r="F9094" t="str">
            <v>571013     Deferred Tax Exp-Cr-Federal-Extraord</v>
          </cell>
          <cell r="G9094">
            <v>530</v>
          </cell>
        </row>
        <row r="9095">
          <cell r="D9095" t="str">
            <v>572707</v>
          </cell>
          <cell r="E9095" t="str">
            <v>Deferred_Federal</v>
          </cell>
          <cell r="F9095" t="str">
            <v>572707     Deferred Income Tax Expense-Canada</v>
          </cell>
          <cell r="G9095">
            <v>530</v>
          </cell>
        </row>
        <row r="9096">
          <cell r="D9096" t="str">
            <v>572900</v>
          </cell>
          <cell r="E9096" t="str">
            <v>Deferred_Federal</v>
          </cell>
          <cell r="F9096" t="str">
            <v>572900     DeferredTax Expense-Lev Lease</v>
          </cell>
          <cell r="G9096">
            <v>530</v>
          </cell>
        </row>
        <row r="9097">
          <cell r="D9097" t="str">
            <v>572910</v>
          </cell>
          <cell r="E9097" t="str">
            <v>Deferred_Federal</v>
          </cell>
          <cell r="F9097" t="str">
            <v>572910     DeferredTax Expense-DFL</v>
          </cell>
          <cell r="G9097">
            <v>530</v>
          </cell>
        </row>
        <row r="9098">
          <cell r="D9098" t="str">
            <v>572920</v>
          </cell>
          <cell r="E9098" t="str">
            <v>Deferred_Federal</v>
          </cell>
          <cell r="F9098" t="str">
            <v>572920     DeferredTax Expense-Oper Lease</v>
          </cell>
          <cell r="G9098">
            <v>530</v>
          </cell>
        </row>
        <row r="9105">
          <cell r="D9105" t="str">
            <v>573500</v>
          </cell>
          <cell r="E9105" t="str">
            <v>Deferred_Federal_ITC</v>
          </cell>
          <cell r="F9105" t="str">
            <v>573500     Federal ITC Tax</v>
          </cell>
          <cell r="G9105">
            <v>531</v>
          </cell>
        </row>
        <row r="9106">
          <cell r="D9106" t="str">
            <v>573504</v>
          </cell>
          <cell r="E9106" t="str">
            <v>Deferred_Federal_ITC</v>
          </cell>
          <cell r="F9106" t="str">
            <v>573504     Investment Tax Credit-Federal-Electric</v>
          </cell>
          <cell r="G9106">
            <v>531</v>
          </cell>
        </row>
        <row r="9107">
          <cell r="D9107" t="str">
            <v>573505</v>
          </cell>
          <cell r="E9107" t="str">
            <v>Deferred_Federal_ITC</v>
          </cell>
          <cell r="F9107" t="str">
            <v>573505     Investment Tax Credit-Federal-OID</v>
          </cell>
          <cell r="G9107">
            <v>531</v>
          </cell>
        </row>
        <row r="9109">
          <cell r="D9109" t="str">
            <v>573780</v>
          </cell>
          <cell r="E9109" t="str">
            <v>Deferred_Federal_ITC</v>
          </cell>
          <cell r="F9109" t="str">
            <v>573780     Section 29 Tax Credits (Synfuels)</v>
          </cell>
          <cell r="G9109">
            <v>531</v>
          </cell>
        </row>
        <row r="9110">
          <cell r="D9110" t="str">
            <v>573790</v>
          </cell>
          <cell r="E9110" t="str">
            <v>Deferred_Federal_ITC</v>
          </cell>
          <cell r="F9110" t="str">
            <v>573790     State Taxes - Other</v>
          </cell>
          <cell r="G9110">
            <v>531</v>
          </cell>
        </row>
        <row r="9111">
          <cell r="D9111" t="str">
            <v>573800</v>
          </cell>
          <cell r="E9111" t="str">
            <v>Deferred_Federal_ITC</v>
          </cell>
          <cell r="F9111" t="str">
            <v>573800     Income Tax Expense - Abnormal Items</v>
          </cell>
          <cell r="G9111">
            <v>531</v>
          </cell>
        </row>
        <row r="9120">
          <cell r="D9120" t="str">
            <v>575000</v>
          </cell>
          <cell r="E9120" t="str">
            <v>Current_State</v>
          </cell>
          <cell r="F9120" t="str">
            <v>575000     State Income Tax</v>
          </cell>
          <cell r="G9120">
            <v>532</v>
          </cell>
        </row>
        <row r="9121">
          <cell r="D9121" t="str">
            <v>575001</v>
          </cell>
          <cell r="E9121" t="str">
            <v>Current_State</v>
          </cell>
          <cell r="F9121" t="str">
            <v>575001     State Income Tax-Electric</v>
          </cell>
          <cell r="G9121">
            <v>532</v>
          </cell>
        </row>
        <row r="9122">
          <cell r="D9122" t="str">
            <v>575002</v>
          </cell>
          <cell r="E9122" t="str">
            <v>Current_State</v>
          </cell>
          <cell r="F9122" t="str">
            <v>575002     State Income Tax-Other Inc/Deduct</v>
          </cell>
          <cell r="G9122">
            <v>532</v>
          </cell>
        </row>
        <row r="9124">
          <cell r="D9124" t="str">
            <v>575003</v>
          </cell>
          <cell r="E9124" t="str">
            <v>Current_State</v>
          </cell>
          <cell r="F9124" t="str">
            <v>575003     State Income Tax-Extraord</v>
          </cell>
          <cell r="G9124">
            <v>532</v>
          </cell>
        </row>
        <row r="9125">
          <cell r="D9125" t="str">
            <v>575010</v>
          </cell>
          <cell r="E9125" t="str">
            <v>Current_State</v>
          </cell>
          <cell r="F9125" t="str">
            <v>575010     State Income Tax - Separate Filing</v>
          </cell>
          <cell r="G9125">
            <v>532</v>
          </cell>
        </row>
        <row r="9126">
          <cell r="D9126" t="str">
            <v>575800</v>
          </cell>
          <cell r="E9126" t="str">
            <v>Current_State</v>
          </cell>
          <cell r="F9126" t="str">
            <v>575800     State Income Tax - Unitary</v>
          </cell>
          <cell r="G9126">
            <v>532</v>
          </cell>
        </row>
        <row r="9133">
          <cell r="D9133" t="str">
            <v>576000</v>
          </cell>
          <cell r="E9133" t="str">
            <v>Deferred_State</v>
          </cell>
          <cell r="F9133" t="str">
            <v>576000     Deferred Tax Expense - State</v>
          </cell>
          <cell r="G9133">
            <v>533</v>
          </cell>
        </row>
        <row r="9134">
          <cell r="D9134" t="str">
            <v>576001</v>
          </cell>
          <cell r="E9134" t="str">
            <v>Deferred_State</v>
          </cell>
          <cell r="F9134" t="str">
            <v>576001     Deferred Tax Expense - DR - State -Elect</v>
          </cell>
          <cell r="G9134">
            <v>533</v>
          </cell>
        </row>
        <row r="9135">
          <cell r="D9135" t="str">
            <v>576002</v>
          </cell>
          <cell r="E9135" t="str">
            <v>Deferred_State</v>
          </cell>
          <cell r="F9135" t="str">
            <v>576002     Deferred Tax Expense DR - State - OID</v>
          </cell>
          <cell r="G9135">
            <v>533</v>
          </cell>
        </row>
        <row r="9136">
          <cell r="D9136" t="str">
            <v>576003</v>
          </cell>
          <cell r="E9136" t="str">
            <v>Deferred_State</v>
          </cell>
          <cell r="F9136" t="str">
            <v>576003     Deferred Tax Expense DR - State - Extrao</v>
          </cell>
          <cell r="G9136">
            <v>533</v>
          </cell>
        </row>
        <row r="9140">
          <cell r="D9140" t="str">
            <v>576011</v>
          </cell>
          <cell r="E9140" t="str">
            <v>Deferred_State</v>
          </cell>
          <cell r="F9140" t="str">
            <v>576011     Deferred Tax Expense - CR- State -Electr</v>
          </cell>
          <cell r="G9140">
            <v>533</v>
          </cell>
        </row>
        <row r="9141">
          <cell r="D9141" t="str">
            <v>576012</v>
          </cell>
          <cell r="E9141" t="str">
            <v>Deferred_State</v>
          </cell>
          <cell r="F9141" t="str">
            <v>576012     Deferred Tax Expense - CR - State - OID</v>
          </cell>
          <cell r="G9141">
            <v>533</v>
          </cell>
        </row>
        <row r="9142">
          <cell r="D9142" t="str">
            <v>576013</v>
          </cell>
          <cell r="E9142" t="str">
            <v>Deferred_State</v>
          </cell>
          <cell r="F9142" t="str">
            <v>576013     Deferred Tax Expense - CR - State - Extr</v>
          </cell>
          <cell r="G9142">
            <v>533</v>
          </cell>
        </row>
        <row r="9148">
          <cell r="D9148" t="str">
            <v>573506</v>
          </cell>
          <cell r="E9148" t="str">
            <v>Deferred_State_ITC</v>
          </cell>
          <cell r="F9148" t="str">
            <v>573506     Investment Tax Credit-State-Electric</v>
          </cell>
          <cell r="G9148">
            <v>534</v>
          </cell>
        </row>
        <row r="9149">
          <cell r="D9149" t="str">
            <v>573507</v>
          </cell>
          <cell r="E9149" t="str">
            <v>Deferred_State_ITC</v>
          </cell>
          <cell r="F9149" t="str">
            <v>573507     Investment Tax Credit-State-OID</v>
          </cell>
          <cell r="G9149">
            <v>534</v>
          </cell>
        </row>
        <row r="9156">
          <cell r="D9156" t="str">
            <v>599000</v>
          </cell>
          <cell r="E9156" t="str">
            <v>Extraordinary_Items</v>
          </cell>
          <cell r="F9156" t="str">
            <v>599000     Extraordinary Income</v>
          </cell>
          <cell r="G9156">
            <v>535</v>
          </cell>
        </row>
        <row r="9157">
          <cell r="D9157" t="str">
            <v>599050</v>
          </cell>
          <cell r="E9157" t="str">
            <v>Extraordinary_Items</v>
          </cell>
          <cell r="F9157" t="str">
            <v>599050     Exceptional COS - UK GAAP</v>
          </cell>
          <cell r="G9157">
            <v>535</v>
          </cell>
        </row>
        <row r="9158">
          <cell r="D9158" t="str">
            <v>599051</v>
          </cell>
          <cell r="E9158" t="str">
            <v>Extraordinary_Items</v>
          </cell>
          <cell r="F9158" t="str">
            <v>599051     Exceptional T&amp;D - UK GAAP</v>
          </cell>
          <cell r="G9158">
            <v>535</v>
          </cell>
        </row>
        <row r="9159">
          <cell r="D9159" t="str">
            <v>599052</v>
          </cell>
          <cell r="E9159" t="str">
            <v>Extraordinary_Items</v>
          </cell>
          <cell r="F9159" t="str">
            <v>599052     Exceptional A&amp;G - UK GAAP</v>
          </cell>
          <cell r="G9159">
            <v>535</v>
          </cell>
        </row>
        <row r="9160">
          <cell r="D9160" t="str">
            <v>599100</v>
          </cell>
          <cell r="E9160" t="str">
            <v>Extraordinary_Items</v>
          </cell>
          <cell r="F9160" t="str">
            <v>599100     Extraordinary Deductions</v>
          </cell>
          <cell r="G9160">
            <v>535</v>
          </cell>
        </row>
        <row r="9163">
          <cell r="D9163" t="str">
            <v>599300</v>
          </cell>
          <cell r="E9163" t="str">
            <v>Extraordinary_Items</v>
          </cell>
          <cell r="F9163" t="str">
            <v>599300     Gain/Loss - Discontinued Operations</v>
          </cell>
          <cell r="G9163">
            <v>535</v>
          </cell>
        </row>
        <row r="9168">
          <cell r="D9168" t="str">
            <v>599201</v>
          </cell>
          <cell r="E9168" t="str">
            <v>Cum_Effect_Chg_Acct_Prin</v>
          </cell>
          <cell r="F9168" t="str">
            <v>599201     FAS 133 Pre-Tax Transition Adjustment</v>
          </cell>
          <cell r="G9168">
            <v>536</v>
          </cell>
        </row>
        <row r="9169">
          <cell r="D9169" t="str">
            <v>599202</v>
          </cell>
          <cell r="E9169" t="str">
            <v>Cum_Effect_Chg_Acct_Prin</v>
          </cell>
          <cell r="F9169" t="str">
            <v>599202     FAS 143 Pre-Tax ARO Adjustment</v>
          </cell>
          <cell r="G9169">
            <v>536</v>
          </cell>
        </row>
        <row r="9170">
          <cell r="D9170" t="str">
            <v>599211</v>
          </cell>
          <cell r="E9170" t="str">
            <v>Cum_Effect_Chg_Acct_Prin</v>
          </cell>
          <cell r="F9170" t="str">
            <v>599211     FAS 133 Tax on Transition Adjustment</v>
          </cell>
          <cell r="G9170">
            <v>536</v>
          </cell>
        </row>
        <row r="9171">
          <cell r="D9171" t="str">
            <v>599212</v>
          </cell>
          <cell r="E9171" t="str">
            <v>Cum_Effect_Chg_Acct_Prin</v>
          </cell>
          <cell r="F9171" t="str">
            <v>599212     FAS 143 Tax on ARO Adjustment</v>
          </cell>
          <cell r="G9171">
            <v>536</v>
          </cell>
        </row>
        <row r="9176">
          <cell r="D9176" t="str">
            <v>599500</v>
          </cell>
          <cell r="E9176" t="str">
            <v>Pref_Dividend_Req</v>
          </cell>
          <cell r="F9176" t="str">
            <v>599500     Preferred Dividend Requirement</v>
          </cell>
          <cell r="G9176">
            <v>537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RVN East"/>
      <sheetName val="Table 1 - Rev (East)"/>
      <sheetName val="Table 1 - MWh (East)"/>
      <sheetName val="Table 2 - kWh  (East)"/>
      <sheetName val="Table 3 - Rev (East)"/>
      <sheetName val="RVN West"/>
      <sheetName val="Table 1 - Rev (West)"/>
      <sheetName val="Table 1 - MWh (West)"/>
      <sheetName val="Table 2 - kWh (West)"/>
      <sheetName val="Table 3 - Rev (West)"/>
      <sheetName val="Table 4 - Contracts (East&amp;West)"/>
      <sheetName val="Weather"/>
      <sheetName val="Marathon Adjust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1">
          <cell r="B21" t="str">
            <v>26</v>
          </cell>
          <cell r="G21">
            <v>83871482</v>
          </cell>
        </row>
        <row r="22">
          <cell r="B22" t="str">
            <v>27</v>
          </cell>
          <cell r="G22">
            <v>1931963666</v>
          </cell>
        </row>
        <row r="23">
          <cell r="B23" t="str">
            <v>36</v>
          </cell>
          <cell r="G23">
            <v>70121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Results"/>
      <sheetName val="Financial Results v2"/>
      <sheetName val="Financial Results v3"/>
      <sheetName val="Financial Results v1"/>
      <sheetName val="Profit"/>
      <sheetName val="Summary Actuals"/>
      <sheetName val="Actuals - Data Input"/>
      <sheetName val="Adjustments"/>
      <sheetName val="Documentation"/>
      <sheetName val="November forecast EBIT"/>
      <sheetName val="Sp Mgmt F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ntrl #1"/>
      <sheetName val="Total Corp HR Act &amp; Plan CY"/>
      <sheetName val="Total HR Commentary"/>
      <sheetName val="Corp HR Total Roll-up"/>
      <sheetName val="HR Mgmt Commentary"/>
      <sheetName val="HR Management Roll-up"/>
      <sheetName val="11648 HR Mgmt"/>
      <sheetName val="13335 HR Projects"/>
      <sheetName val="HR Employee Benes Commentary"/>
      <sheetName val="HR Employee Benefits Roll-up"/>
      <sheetName val="11593 PGH SERP"/>
      <sheetName val="11649 Other Benefits"/>
      <sheetName val="11898 Employee Benefits"/>
      <sheetName val="11655 HR Benefits"/>
      <sheetName val="HR Comp Commentary"/>
      <sheetName val="11656 Compensation"/>
      <sheetName val="HR Staffing Svs Commentary"/>
      <sheetName val="HR Learning &amp; Develop Rollup"/>
      <sheetName val="12637 eLearning"/>
      <sheetName val="12647 Training Ctrs"/>
      <sheetName val="13332 Talent Mgt"/>
      <sheetName val="13385 ILT"/>
      <sheetName val="HR Staffing Services Roll-up"/>
      <sheetName val="12640 Recruiting Svs"/>
      <sheetName val="13312 Grad Recruit"/>
      <sheetName val="13333 Grad Develop"/>
      <sheetName val="HR Employ Relations Commentary"/>
      <sheetName val="Employee Relations Roll-up"/>
      <sheetName val="10221 Employee Relations "/>
      <sheetName val="11651 Compliance"/>
      <sheetName val="HR Payroll Commentary"/>
      <sheetName val="12604 HRSC"/>
      <sheetName val="11620 Payroll"/>
      <sheetName val="Upload CY08"/>
      <sheetName val="Upload CY07_Act"/>
      <sheetName val="Upload CY07_Plan"/>
      <sheetName val="Acct Master"/>
      <sheetName val="PPWBUSUN Cctr Master"/>
      <sheetName val="PPWBUSUN Cctr Master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 mthly bal acct - adjusted Nov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Activity Rate Data"/>
      <sheetName val="Compare to FY05"/>
      <sheetName val="Change Summary"/>
      <sheetName val="Non-Reg Summary"/>
      <sheetName val="NR Data to SAP Group"/>
      <sheetName val="Assess by BU"/>
      <sheetName val="PPM Assess"/>
      <sheetName val="PERCo Assess"/>
      <sheetName val="NonReg Assess"/>
      <sheetName val="BU 690006"/>
      <sheetName val="BU 690007"/>
      <sheetName val="BU 690025"/>
      <sheetName val="BU 690026"/>
      <sheetName val="BU 690029"/>
      <sheetName val="Bu 690031"/>
      <sheetName val="BU 690032"/>
      <sheetName val="BU 690034"/>
      <sheetName val="Cycle 690007"/>
      <sheetName val="Cycle 690025"/>
      <sheetName val="Cycle 690026"/>
      <sheetName val="Cycle 690031"/>
      <sheetName val="Serv 1"/>
      <sheetName val="Serv 2"/>
      <sheetName val="Serv 3"/>
      <sheetName val="Serv 4"/>
      <sheetName val="Serv 5"/>
      <sheetName val="Serv 6"/>
      <sheetName val="Serv 7"/>
      <sheetName val="Serv 8"/>
      <sheetName val="Serv 9"/>
      <sheetName val="Serv 13"/>
      <sheetName val="Serv 14"/>
      <sheetName val="Serv 15"/>
      <sheetName val="Serv 16"/>
      <sheetName val="Serv 17"/>
      <sheetName val="Serv 18"/>
      <sheetName val="Serv 19"/>
      <sheetName val="Serv 20"/>
      <sheetName val="Serv 21"/>
      <sheetName val="Serv 22"/>
      <sheetName val="Serv 23"/>
      <sheetName val="Serv 24"/>
      <sheetName val="Serv 25"/>
      <sheetName val="Serv 26"/>
      <sheetName val="Serv 27"/>
      <sheetName val="Serv 28"/>
      <sheetName val="Serv 29"/>
      <sheetName val="Serv 30"/>
      <sheetName val="Serv 31"/>
      <sheetName val="Serv 32"/>
      <sheetName val="Serv 33"/>
      <sheetName val="Serv 34"/>
      <sheetName val="Serv 35"/>
      <sheetName val="Serv 36"/>
      <sheetName val="Serv 37"/>
      <sheetName val="Serv 41"/>
      <sheetName val="Serv 42"/>
      <sheetName val="Adjust"/>
      <sheetName val="PPM Adjust"/>
      <sheetName val="CC Split"/>
      <sheetName val="Stat Key Figures"/>
      <sheetName val="HW-SW"/>
      <sheetName val="Cost Centers"/>
      <sheetName val="EBIT"/>
      <sheetName val="Salary"/>
      <sheetName val="AIP"/>
      <sheetName val="Depr"/>
      <sheetName val="SAP Depr"/>
      <sheetName val="Fac Depr"/>
      <sheetName val="RMT"/>
      <sheetName val="Budget"/>
      <sheetName val="Assess Credits"/>
      <sheetName val="Cap Surch"/>
      <sheetName val="AIP Calc"/>
      <sheetName val="CC Totals"/>
      <sheetName val="CC Check"/>
      <sheetName val="Services"/>
      <sheetName val="Balancing"/>
      <sheetName val="SKF Download"/>
      <sheetName val="Stat Key figures-Add"/>
      <sheetName val="HQ EE"/>
      <sheetName val="PMP Support"/>
      <sheetName val="10062"/>
      <sheetName val="11624"/>
      <sheetName val="11833"/>
      <sheetName val="Sheet1"/>
      <sheetName val="P_CBSSERV"/>
      <sheetName val="Control"/>
      <sheetName val="Actual Assess"/>
      <sheetName val="UII"/>
      <sheetName val="Summary"/>
      <sheetName val="PPM Summary"/>
      <sheetName val="Summary by CE"/>
      <sheetName val="Data to SAP Gro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4">
          <cell r="A4">
            <v>11624</v>
          </cell>
          <cell r="B4" t="str">
            <v>OMAG &amp; etc.</v>
          </cell>
          <cell r="E4">
            <v>0</v>
          </cell>
        </row>
        <row r="5">
          <cell r="A5">
            <v>13019</v>
          </cell>
          <cell r="B5" t="str">
            <v>OEI</v>
          </cell>
          <cell r="C5">
            <v>0</v>
          </cell>
          <cell r="D5">
            <v>1000000</v>
          </cell>
          <cell r="E5">
            <v>1000000</v>
          </cell>
        </row>
        <row r="6">
          <cell r="A6">
            <v>10043</v>
          </cell>
          <cell r="B6" t="str">
            <v>REVENUE</v>
          </cell>
          <cell r="C6">
            <v>0</v>
          </cell>
          <cell r="D6">
            <v>-1400000</v>
          </cell>
          <cell r="E6">
            <v>-1400000</v>
          </cell>
        </row>
        <row r="7">
          <cell r="A7">
            <v>10043</v>
          </cell>
          <cell r="B7" t="str">
            <v>OEI</v>
          </cell>
          <cell r="C7">
            <v>0</v>
          </cell>
          <cell r="D7">
            <v>-1000000</v>
          </cell>
          <cell r="E7">
            <v>-1000000</v>
          </cell>
        </row>
        <row r="8">
          <cell r="A8">
            <v>10043</v>
          </cell>
          <cell r="B8" t="str">
            <v>OMAG</v>
          </cell>
          <cell r="C8">
            <v>0</v>
          </cell>
          <cell r="E8">
            <v>0</v>
          </cell>
        </row>
        <row r="9">
          <cell r="A9">
            <v>12612</v>
          </cell>
          <cell r="B9" t="str">
            <v>OMAG</v>
          </cell>
          <cell r="C9">
            <v>0</v>
          </cell>
          <cell r="D9">
            <v>1409155.33</v>
          </cell>
          <cell r="E9">
            <v>1409155.33</v>
          </cell>
        </row>
        <row r="10">
          <cell r="A10">
            <v>11841</v>
          </cell>
          <cell r="B10" t="str">
            <v>OMAG</v>
          </cell>
          <cell r="C10">
            <v>0</v>
          </cell>
          <cell r="D10">
            <v>0</v>
          </cell>
          <cell r="E10">
            <v>0</v>
          </cell>
        </row>
        <row r="11">
          <cell r="A11">
            <v>13146</v>
          </cell>
          <cell r="B11" t="str">
            <v>OMAG</v>
          </cell>
          <cell r="C11">
            <v>0</v>
          </cell>
          <cell r="D11">
            <v>0</v>
          </cell>
          <cell r="E11">
            <v>0</v>
          </cell>
        </row>
        <row r="12">
          <cell r="B12" t="str">
            <v>OMAG</v>
          </cell>
          <cell r="C12">
            <v>0</v>
          </cell>
          <cell r="E12">
            <v>0</v>
          </cell>
        </row>
        <row r="13">
          <cell r="B13" t="str">
            <v>OMAG</v>
          </cell>
          <cell r="C13">
            <v>0</v>
          </cell>
          <cell r="E13">
            <v>0</v>
          </cell>
        </row>
        <row r="14">
          <cell r="B14" t="str">
            <v>OMAG</v>
          </cell>
          <cell r="C14">
            <v>0</v>
          </cell>
          <cell r="E14">
            <v>0</v>
          </cell>
        </row>
        <row r="15">
          <cell r="B15" t="str">
            <v>OMAG</v>
          </cell>
          <cell r="C15">
            <v>0</v>
          </cell>
          <cell r="E15">
            <v>0</v>
          </cell>
        </row>
        <row r="16">
          <cell r="B16" t="str">
            <v>OMAG</v>
          </cell>
          <cell r="C16">
            <v>0</v>
          </cell>
          <cell r="E16">
            <v>0</v>
          </cell>
        </row>
        <row r="17">
          <cell r="C17">
            <v>0</v>
          </cell>
          <cell r="E17">
            <v>0</v>
          </cell>
        </row>
        <row r="18">
          <cell r="C18">
            <v>0</v>
          </cell>
          <cell r="E18">
            <v>0</v>
          </cell>
        </row>
      </sheetData>
      <sheetData sheetId="58" refreshError="1">
        <row r="3">
          <cell r="A3" t="str">
            <v>CC</v>
          </cell>
          <cell r="B3" t="str">
            <v>Acct</v>
          </cell>
          <cell r="C3" t="str">
            <v>YTD Actuals</v>
          </cell>
          <cell r="D3" t="str">
            <v>Remaining Year Budget</v>
          </cell>
          <cell r="E3" t="str">
            <v>Total Year</v>
          </cell>
          <cell r="F3" t="str">
            <v>Reason</v>
          </cell>
        </row>
        <row r="4">
          <cell r="A4">
            <v>10043</v>
          </cell>
          <cell r="B4" t="str">
            <v>OEI</v>
          </cell>
          <cell r="C4">
            <v>0</v>
          </cell>
          <cell r="D4">
            <v>0</v>
          </cell>
          <cell r="E4">
            <v>0</v>
          </cell>
          <cell r="F4" t="str">
            <v>Life Insurance Proceeds &amp; SERP losses should not be allocated to PPM</v>
          </cell>
        </row>
        <row r="5">
          <cell r="A5">
            <v>10043</v>
          </cell>
          <cell r="B5" t="str">
            <v>OEI</v>
          </cell>
          <cell r="C5">
            <v>0</v>
          </cell>
          <cell r="D5">
            <v>1000000</v>
          </cell>
          <cell r="E5">
            <v>1000000</v>
          </cell>
          <cell r="F5" t="str">
            <v>PPW Property Sales should not be allocated to PPM</v>
          </cell>
        </row>
        <row r="6">
          <cell r="A6">
            <v>10043</v>
          </cell>
          <cell r="B6" t="str">
            <v>REVENUE</v>
          </cell>
          <cell r="C6">
            <v>0</v>
          </cell>
          <cell r="D6">
            <v>1400000</v>
          </cell>
          <cell r="E6">
            <v>1400000</v>
          </cell>
          <cell r="F6" t="str">
            <v>Rent Revenues should not be allocated to PPM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</sheetData>
      <sheetData sheetId="59" refreshError="1">
        <row r="1">
          <cell r="A1">
            <v>99</v>
          </cell>
          <cell r="B1">
            <v>100</v>
          </cell>
          <cell r="C1">
            <v>10043</v>
          </cell>
          <cell r="D1">
            <v>10044</v>
          </cell>
          <cell r="E1">
            <v>10045</v>
          </cell>
          <cell r="F1">
            <v>10046</v>
          </cell>
          <cell r="G1">
            <v>10049</v>
          </cell>
          <cell r="H1">
            <v>10062</v>
          </cell>
          <cell r="I1">
            <v>10063</v>
          </cell>
          <cell r="J1">
            <v>10064</v>
          </cell>
          <cell r="K1">
            <v>10224</v>
          </cell>
          <cell r="L1">
            <v>11620</v>
          </cell>
          <cell r="M1">
            <v>11621</v>
          </cell>
          <cell r="N1">
            <v>11623</v>
          </cell>
          <cell r="O1">
            <v>11624</v>
          </cell>
          <cell r="P1">
            <v>11679</v>
          </cell>
          <cell r="Q1">
            <v>11680</v>
          </cell>
          <cell r="R1">
            <v>11682</v>
          </cell>
          <cell r="S1">
            <v>11746</v>
          </cell>
          <cell r="T1">
            <v>11751</v>
          </cell>
          <cell r="U1">
            <v>11752</v>
          </cell>
          <cell r="V1">
            <v>11753</v>
          </cell>
          <cell r="W1">
            <v>11754</v>
          </cell>
          <cell r="X1">
            <v>11755</v>
          </cell>
          <cell r="Y1">
            <v>11766</v>
          </cell>
          <cell r="Z1">
            <v>11767</v>
          </cell>
          <cell r="AA1">
            <v>11768</v>
          </cell>
          <cell r="AB1">
            <v>11833</v>
          </cell>
          <cell r="AC1">
            <v>11834</v>
          </cell>
          <cell r="AD1">
            <v>11836</v>
          </cell>
          <cell r="AE1">
            <v>11837</v>
          </cell>
          <cell r="AF1">
            <v>11838</v>
          </cell>
          <cell r="AG1">
            <v>11839</v>
          </cell>
          <cell r="AH1">
            <v>11840</v>
          </cell>
          <cell r="AI1">
            <v>11841</v>
          </cell>
          <cell r="AJ1">
            <v>11842</v>
          </cell>
          <cell r="AK1">
            <v>11843</v>
          </cell>
          <cell r="AL1">
            <v>11844</v>
          </cell>
          <cell r="AM1">
            <v>11849</v>
          </cell>
          <cell r="AN1">
            <v>12022</v>
          </cell>
          <cell r="AO1">
            <v>12432</v>
          </cell>
          <cell r="AP1">
            <v>12467</v>
          </cell>
          <cell r="AQ1">
            <v>12471</v>
          </cell>
          <cell r="AR1">
            <v>12604</v>
          </cell>
          <cell r="AS1">
            <v>12609</v>
          </cell>
          <cell r="AT1">
            <v>12612</v>
          </cell>
          <cell r="AU1">
            <v>12621</v>
          </cell>
          <cell r="AV1">
            <v>12622</v>
          </cell>
          <cell r="AW1">
            <v>12623</v>
          </cell>
          <cell r="AX1">
            <v>12624</v>
          </cell>
          <cell r="AY1">
            <v>12625</v>
          </cell>
          <cell r="AZ1">
            <v>12632</v>
          </cell>
          <cell r="BA1">
            <v>13018</v>
          </cell>
          <cell r="BB1">
            <v>13019</v>
          </cell>
          <cell r="BC1">
            <v>13027</v>
          </cell>
          <cell r="BD1">
            <v>13029</v>
          </cell>
          <cell r="BE1">
            <v>13030</v>
          </cell>
          <cell r="BF1">
            <v>13031</v>
          </cell>
          <cell r="BG1">
            <v>13032</v>
          </cell>
          <cell r="BH1">
            <v>13146</v>
          </cell>
          <cell r="BI1">
            <v>13162</v>
          </cell>
          <cell r="BJ1">
            <v>13163</v>
          </cell>
          <cell r="BK1">
            <v>13165</v>
          </cell>
          <cell r="BL1">
            <v>13166</v>
          </cell>
          <cell r="BM1">
            <v>13167</v>
          </cell>
          <cell r="BN1">
            <v>13168</v>
          </cell>
          <cell r="BO1">
            <v>13169</v>
          </cell>
          <cell r="BP1">
            <v>13171</v>
          </cell>
          <cell r="BQ1">
            <v>13199</v>
          </cell>
          <cell r="BR1">
            <v>13200</v>
          </cell>
          <cell r="BS1">
            <v>13201</v>
          </cell>
          <cell r="BT1">
            <v>13202</v>
          </cell>
          <cell r="BU1">
            <v>13222</v>
          </cell>
          <cell r="BV1">
            <v>13223</v>
          </cell>
          <cell r="BW1">
            <v>13224</v>
          </cell>
          <cell r="BX1">
            <v>13226</v>
          </cell>
          <cell r="BY1">
            <v>13274</v>
          </cell>
          <cell r="BZ1">
            <v>13291</v>
          </cell>
          <cell r="CA1">
            <v>13316</v>
          </cell>
          <cell r="CB1">
            <v>13317</v>
          </cell>
          <cell r="CC1">
            <v>13318</v>
          </cell>
          <cell r="CD1">
            <v>13319</v>
          </cell>
          <cell r="CE1">
            <v>13320</v>
          </cell>
          <cell r="CF1">
            <v>13321</v>
          </cell>
          <cell r="CG1">
            <v>13322</v>
          </cell>
          <cell r="CH1">
            <v>13323</v>
          </cell>
          <cell r="CI1">
            <v>13338</v>
          </cell>
          <cell r="CJ1">
            <v>13371</v>
          </cell>
          <cell r="CK1">
            <v>13372</v>
          </cell>
          <cell r="CL1">
            <v>13373</v>
          </cell>
          <cell r="CM1">
            <v>13374</v>
          </cell>
          <cell r="CN1">
            <v>13375</v>
          </cell>
          <cell r="CO1">
            <v>13376</v>
          </cell>
          <cell r="CP1">
            <v>13377</v>
          </cell>
          <cell r="CQ1">
            <v>13378</v>
          </cell>
          <cell r="CR1">
            <v>10071</v>
          </cell>
          <cell r="CS1">
            <v>10082</v>
          </cell>
          <cell r="CT1">
            <v>11858</v>
          </cell>
          <cell r="CU1">
            <v>12204</v>
          </cell>
          <cell r="CV1">
            <v>12293</v>
          </cell>
          <cell r="CW1">
            <v>12344</v>
          </cell>
          <cell r="CX1">
            <v>13023</v>
          </cell>
          <cell r="CY1">
            <v>13155</v>
          </cell>
          <cell r="CZ1">
            <v>13245</v>
          </cell>
          <cell r="DA1">
            <v>13246</v>
          </cell>
          <cell r="DB1">
            <v>13247</v>
          </cell>
          <cell r="DC1">
            <v>13248</v>
          </cell>
          <cell r="DD1">
            <v>13249</v>
          </cell>
          <cell r="DE1">
            <v>13250</v>
          </cell>
          <cell r="DF1">
            <v>13275</v>
          </cell>
          <cell r="DG1">
            <v>13276</v>
          </cell>
          <cell r="DH1">
            <v>13277</v>
          </cell>
          <cell r="DI1">
            <v>13290</v>
          </cell>
          <cell r="DJ1">
            <v>13315</v>
          </cell>
          <cell r="DK1">
            <v>13576</v>
          </cell>
          <cell r="DL1">
            <v>13580</v>
          </cell>
          <cell r="DM1">
            <v>13583</v>
          </cell>
          <cell r="DN1">
            <v>999999</v>
          </cell>
        </row>
        <row r="2">
          <cell r="C2" t="str">
            <v>CBS Mgt/Admin</v>
          </cell>
          <cell r="D2" t="str">
            <v>CBS Plan &amp; Acct Mgmt</v>
          </cell>
          <cell r="E2" t="str">
            <v>CBS Finance</v>
          </cell>
          <cell r="F2" t="str">
            <v>Corp Secur &amp; Client</v>
          </cell>
          <cell r="G2" t="str">
            <v>PS_ROW Services</v>
          </cell>
          <cell r="H2" t="str">
            <v>RE_Transaction Svcs</v>
          </cell>
          <cell r="I2" t="str">
            <v>IT APP PD Mgmt Off</v>
          </cell>
          <cell r="J2" t="str">
            <v>SSC_Administration</v>
          </cell>
          <cell r="K2" t="str">
            <v>Procurement</v>
          </cell>
          <cell r="L2" t="str">
            <v>SSC_Payroll</v>
          </cell>
          <cell r="M2" t="str">
            <v>SSC_Accounts Payable</v>
          </cell>
          <cell r="N2" t="str">
            <v>CBS Asset/Cost Recov</v>
          </cell>
          <cell r="O2" t="str">
            <v>CBS Finance SAP Conf</v>
          </cell>
          <cell r="P2" t="str">
            <v>FS_Facilities LCT Bl</v>
          </cell>
          <cell r="Q2" t="str">
            <v>SSC_Mail &amp; Image Svc</v>
          </cell>
          <cell r="R2" t="str">
            <v>SSC_Records Mgmt</v>
          </cell>
          <cell r="S2" t="str">
            <v>SS_PERCO Union Emp</v>
          </cell>
          <cell r="T2" t="str">
            <v>PS_Property Mgmt</v>
          </cell>
          <cell r="U2" t="str">
            <v>Invstmnt Recovery Cr</v>
          </cell>
          <cell r="V2" t="str">
            <v>Procurement Power De</v>
          </cell>
          <cell r="W2" t="str">
            <v>Procurement CBS/Corp</v>
          </cell>
          <cell r="X2" t="str">
            <v>Procurement Power Ge</v>
          </cell>
          <cell r="Y2" t="str">
            <v>USAMO</v>
          </cell>
          <cell r="Z2" t="str">
            <v>ITSST SSTMO</v>
          </cell>
          <cell r="AA2" t="str">
            <v>IT SAP Dev</v>
          </cell>
          <cell r="AB2" t="str">
            <v>IT Mgt(Serv Pricing)</v>
          </cell>
          <cell r="AC2" t="str">
            <v>ITSST CA - IT CorpAp</v>
          </cell>
          <cell r="AD2" t="str">
            <v>ITSST PMO - IT</v>
          </cell>
          <cell r="AE2" t="str">
            <v>Enterprise Sys Mgt</v>
          </cell>
          <cell r="AF2" t="str">
            <v>Network Ops Ctr/NOC</v>
          </cell>
          <cell r="AG2" t="str">
            <v>IT App US Credit Ris</v>
          </cell>
          <cell r="AH2" t="str">
            <v>IT PD CSS Sys</v>
          </cell>
          <cell r="AI2" t="str">
            <v>IT PPM &amp; NR</v>
          </cell>
          <cell r="AJ2" t="str">
            <v>US IMS</v>
          </cell>
          <cell r="AK2" t="str">
            <v>IT PD Dist</v>
          </cell>
          <cell r="AL2" t="str">
            <v>IT Mining</v>
          </cell>
          <cell r="AM2" t="str">
            <v>Procurement</v>
          </cell>
          <cell r="AN2" t="str">
            <v>Procurement Admin</v>
          </cell>
          <cell r="AO2" t="str">
            <v>PS_PDQ</v>
          </cell>
          <cell r="AP2" t="str">
            <v>CAIT ContLbrPool Cor</v>
          </cell>
          <cell r="AQ2" t="str">
            <v>ITSST - Misc Bus Sup</v>
          </cell>
          <cell r="AR2" t="str">
            <v>SSC_HR Services</v>
          </cell>
          <cell r="AS2" t="str">
            <v>SSC_Central Cash</v>
          </cell>
          <cell r="AT2" t="str">
            <v>SS_Corp Cap Surchrge</v>
          </cell>
          <cell r="AU2" t="str">
            <v>FS_Othr Corp Reg Fac</v>
          </cell>
          <cell r="AV2" t="str">
            <v>FS_Oth Crp Non-RegFa</v>
          </cell>
          <cell r="AW2" t="str">
            <v>FS_Facilities OUC Bl</v>
          </cell>
          <cell r="AX2" t="str">
            <v>FS_Facilities NTO Bl</v>
          </cell>
          <cell r="AY2" t="str">
            <v>FS_Facilities L7B</v>
          </cell>
          <cell r="AZ2" t="str">
            <v>SS_Property&amp;Rev Tax</v>
          </cell>
          <cell r="BA2" t="str">
            <v>US IT ER</v>
          </cell>
          <cell r="BB2" t="str">
            <v>FS_RE Mgmt Admin</v>
          </cell>
          <cell r="BC2" t="str">
            <v>IT PSAT+ PMO</v>
          </cell>
          <cell r="BD2" t="str">
            <v>Mainframe</v>
          </cell>
          <cell r="BE2" t="str">
            <v>Voice Ops</v>
          </cell>
          <cell r="BF2" t="str">
            <v>Enter Intel Sys</v>
          </cell>
          <cell r="BG2" t="str">
            <v>Enter Unix Sys</v>
          </cell>
          <cell r="BH2" t="str">
            <v>IT PD Transm</v>
          </cell>
          <cell r="BI2" t="str">
            <v>Corporate Help Desk</v>
          </cell>
          <cell r="BJ2" t="str">
            <v>IT Security</v>
          </cell>
          <cell r="BK2" t="str">
            <v>Enterprise Services</v>
          </cell>
          <cell r="BL2" t="str">
            <v>Telecom/Data Com</v>
          </cell>
          <cell r="BM2" t="str">
            <v>Telcom/Ntwk Engineer</v>
          </cell>
          <cell r="BN2" t="str">
            <v>BUIT ContLbrPool</v>
          </cell>
          <cell r="BO2" t="str">
            <v>IT PD Spcl</v>
          </cell>
          <cell r="BP2" t="str">
            <v>Deskside Support</v>
          </cell>
          <cell r="BQ2" t="str">
            <v>CBS SAP Basis &amp; Infr</v>
          </cell>
          <cell r="BR2" t="str">
            <v>ITSST CA  Sppt-IT Co</v>
          </cell>
          <cell r="BS2" t="str">
            <v>ITSST SSA - Shared S</v>
          </cell>
          <cell r="BT2" t="str">
            <v>SSC_HR/Payroll Supp</v>
          </cell>
          <cell r="BU2" t="str">
            <v>ITSST EAI-DM</v>
          </cell>
          <cell r="BV2" t="str">
            <v>IT APPS PS GN</v>
          </cell>
          <cell r="BW2" t="str">
            <v>IT PS CWES</v>
          </cell>
          <cell r="BX2" t="str">
            <v>Enterprise Ops./EOC</v>
          </cell>
          <cell r="BY2" t="str">
            <v>ITSST EDW-BW</v>
          </cell>
          <cell r="BZ2" t="str">
            <v>Card Administration</v>
          </cell>
          <cell r="CA2" t="str">
            <v>Field Offices_OR</v>
          </cell>
          <cell r="CB2" t="str">
            <v>Field Offices_ID</v>
          </cell>
          <cell r="CC2" t="str">
            <v>Field Offices_UT</v>
          </cell>
          <cell r="CD2" t="str">
            <v>Field Offices_WA</v>
          </cell>
          <cell r="CE2" t="str">
            <v>Field Offices_CA</v>
          </cell>
          <cell r="CF2" t="str">
            <v>Field Offices_WY_UPL</v>
          </cell>
          <cell r="CG2" t="str">
            <v>CSC Actg &amp; Admin Spt</v>
          </cell>
          <cell r="CH2" t="str">
            <v>Dis Rec/Bus Con Plan</v>
          </cell>
          <cell r="CI2" t="str">
            <v>Field Offices_WY_PPL</v>
          </cell>
          <cell r="CJ2" t="str">
            <v>State Regulatory -CA</v>
          </cell>
          <cell r="CK2" t="str">
            <v>State Regulatory -ID</v>
          </cell>
          <cell r="CL2" t="str">
            <v>State Regulatory -OR</v>
          </cell>
          <cell r="CM2" t="str">
            <v>State Regulatory -UT</v>
          </cell>
          <cell r="CN2" t="str">
            <v>State Regulatory -WA</v>
          </cell>
          <cell r="CO2" t="str">
            <v>State Regulatory -WY</v>
          </cell>
          <cell r="CP2" t="str">
            <v>State Regulatory -WY</v>
          </cell>
          <cell r="CQ2" t="str">
            <v>State Regulatory -SY</v>
          </cell>
          <cell r="CR2" t="str">
            <v>SS_Community &amp; Econ</v>
          </cell>
          <cell r="CS2" t="str">
            <v>SS_Volunteers</v>
          </cell>
          <cell r="CT2" t="str">
            <v>SS_Contributions</v>
          </cell>
          <cell r="CU2" t="str">
            <v>Community Serv-West</v>
          </cell>
          <cell r="CV2" t="str">
            <v>Mkt DSM Prog Impl</v>
          </cell>
          <cell r="CW2" t="str">
            <v>MKT_NW Enrgy Effic</v>
          </cell>
          <cell r="CX2" t="str">
            <v>SS_UP Utah Operation</v>
          </cell>
          <cell r="CY2" t="str">
            <v>C&amp;ED Support Service</v>
          </cell>
          <cell r="CZ2" t="str">
            <v>ETO EF Com</v>
          </cell>
          <cell r="DA2" t="str">
            <v>ETO Large Retro Com</v>
          </cell>
          <cell r="DB2" t="str">
            <v>ETO Small Retro Com</v>
          </cell>
          <cell r="DC2" t="str">
            <v>ETO - Enhd Aud &amp; Inc</v>
          </cell>
          <cell r="DD2" t="str">
            <v>ETO Web Audit</v>
          </cell>
          <cell r="DE2" t="str">
            <v>ETO EF Ind</v>
          </cell>
          <cell r="DF2" t="str">
            <v>ETO Large Retro Ind</v>
          </cell>
          <cell r="DG2" t="str">
            <v>ETO Small Retro Ind</v>
          </cell>
          <cell r="DH2" t="str">
            <v>Utah DSM Program Exp</v>
          </cell>
          <cell r="DI2" t="str">
            <v>Managing Dir Bus Svs</v>
          </cell>
          <cell r="DJ2" t="str">
            <v>Community Serv-East</v>
          </cell>
          <cell r="DK2" t="str">
            <v>CBS SAP Group</v>
          </cell>
          <cell r="DL2" t="str">
            <v>IT and C&amp;DS Controll</v>
          </cell>
          <cell r="DM2" t="str">
            <v>CBS Mgmt Srv Pricing</v>
          </cell>
        </row>
        <row r="3">
          <cell r="C3" t="str">
            <v>Rich Walje</v>
          </cell>
          <cell r="D3" t="str">
            <v>Teri Peterson</v>
          </cell>
          <cell r="E3" t="str">
            <v>Kathryn Hymas</v>
          </cell>
          <cell r="F3" t="str">
            <v>Nancy Kent</v>
          </cell>
          <cell r="G3" t="str">
            <v>Patti Perigo</v>
          </cell>
          <cell r="H3" t="str">
            <v>Dennis Harper</v>
          </cell>
          <cell r="I3" t="str">
            <v>David Register</v>
          </cell>
          <cell r="J3" t="str">
            <v>DeeAnn Bassett</v>
          </cell>
          <cell r="K3" t="str">
            <v>Karen Amabile</v>
          </cell>
          <cell r="L3" t="str">
            <v>Dave Curnow</v>
          </cell>
          <cell r="M3" t="str">
            <v>Esther Giezendanner</v>
          </cell>
          <cell r="N3" t="str">
            <v>Mark Ward</v>
          </cell>
          <cell r="O3" t="str">
            <v>Kathryn Hymas</v>
          </cell>
          <cell r="P3" t="str">
            <v>Steve Day</v>
          </cell>
          <cell r="Q3" t="str">
            <v>John Cook</v>
          </cell>
          <cell r="R3" t="str">
            <v>John Cook</v>
          </cell>
          <cell r="S3" t="str">
            <v>Charlie Allen</v>
          </cell>
          <cell r="T3" t="str">
            <v>Curt Meyers</v>
          </cell>
          <cell r="U3" t="str">
            <v>Karen Amabile</v>
          </cell>
          <cell r="V3" t="str">
            <v>Karen Amabile</v>
          </cell>
          <cell r="W3" t="str">
            <v>Karen Amabile</v>
          </cell>
          <cell r="X3" t="str">
            <v>Karen Amabile</v>
          </cell>
          <cell r="Y3" t="str">
            <v>John Cupparo</v>
          </cell>
          <cell r="Z3" t="str">
            <v>Susan de la Vergne</v>
          </cell>
          <cell r="AA3" t="str">
            <v>Berdine Buck</v>
          </cell>
          <cell r="AB3" t="str">
            <v>Rich Walje</v>
          </cell>
          <cell r="AC3" t="str">
            <v>Jeff Ponsness</v>
          </cell>
          <cell r="AD3" t="str">
            <v>Doug Lucht</v>
          </cell>
          <cell r="AE3" t="str">
            <v>Terry Payne</v>
          </cell>
          <cell r="AF3" t="str">
            <v>Rick Hevia</v>
          </cell>
          <cell r="AG3" t="str">
            <v>Benjamin Beberness</v>
          </cell>
          <cell r="AH3" t="str">
            <v>David Register</v>
          </cell>
          <cell r="AI3" t="str">
            <v>Steve Batchelor</v>
          </cell>
          <cell r="AJ3" t="str">
            <v>John Cupparo</v>
          </cell>
          <cell r="AK3" t="str">
            <v>David Register</v>
          </cell>
          <cell r="AL3" t="str">
            <v>Benjamin Beberness</v>
          </cell>
          <cell r="AM3" t="str">
            <v>Karen Amabile</v>
          </cell>
          <cell r="AN3" t="str">
            <v>Karen Amabile</v>
          </cell>
          <cell r="AO3" t="str">
            <v>Patti Perigo</v>
          </cell>
          <cell r="AP3" t="str">
            <v>John Cupparo</v>
          </cell>
          <cell r="AQ3" t="str">
            <v>Susan de la Vergne</v>
          </cell>
          <cell r="AR3" t="str">
            <v>Deanna Geiger</v>
          </cell>
          <cell r="AS3" t="str">
            <v>Joe Morgan</v>
          </cell>
          <cell r="AT3" t="str">
            <v>Kathryn Hymas</v>
          </cell>
          <cell r="AU3" t="str">
            <v>Steve Day</v>
          </cell>
          <cell r="AV3" t="str">
            <v>Steve Day</v>
          </cell>
          <cell r="AW3" t="str">
            <v>Steve Day</v>
          </cell>
          <cell r="AX3" t="str">
            <v>Steve Day</v>
          </cell>
          <cell r="AY3" t="str">
            <v>Steve Day</v>
          </cell>
          <cell r="AZ3" t="str">
            <v>Norm Ross</v>
          </cell>
          <cell r="BA3" t="str">
            <v>Benjamin Beberness</v>
          </cell>
          <cell r="BB3" t="str">
            <v>Sue Berndt</v>
          </cell>
          <cell r="BC3" t="str">
            <v>Benjamin Beberness</v>
          </cell>
          <cell r="BD3" t="str">
            <v>John Paul</v>
          </cell>
          <cell r="BE3" t="str">
            <v>Eileen Skidmore</v>
          </cell>
          <cell r="BF3" t="str">
            <v>Rodney Rush</v>
          </cell>
          <cell r="BG3" t="str">
            <v>Steve White</v>
          </cell>
          <cell r="BH3" t="str">
            <v>Rich Niska</v>
          </cell>
          <cell r="BI3" t="str">
            <v>Doug Markwell</v>
          </cell>
          <cell r="BJ3" t="str">
            <v>Gary Berndt</v>
          </cell>
          <cell r="BK3" t="str">
            <v>Don Lee</v>
          </cell>
          <cell r="BL3" t="str">
            <v>Kim Alling</v>
          </cell>
          <cell r="BM3" t="str">
            <v>Robert Ward</v>
          </cell>
          <cell r="BN3" t="str">
            <v>John Cupparo</v>
          </cell>
          <cell r="BO3" t="str">
            <v>David Register</v>
          </cell>
          <cell r="BP3" t="str">
            <v>Janet Strauss</v>
          </cell>
          <cell r="BQ3" t="str">
            <v>Gordon Hale</v>
          </cell>
          <cell r="BR3" t="str">
            <v>Carol Haertlein</v>
          </cell>
          <cell r="BS3" t="str">
            <v>Bill Zale</v>
          </cell>
          <cell r="BT3" t="str">
            <v>Deanna Geiger</v>
          </cell>
          <cell r="BU3" t="str">
            <v>David Maudlin</v>
          </cell>
          <cell r="BV3" t="str">
            <v>Benjamin Beberness</v>
          </cell>
          <cell r="BW3" t="str">
            <v>Benjamin Beberness</v>
          </cell>
          <cell r="BX3" t="str">
            <v>James Carroll</v>
          </cell>
          <cell r="BY3" t="str">
            <v>Cormac Burke</v>
          </cell>
          <cell r="BZ3" t="str">
            <v>Esther Giezendanner</v>
          </cell>
          <cell r="CA3" t="str">
            <v>Steve Day</v>
          </cell>
          <cell r="CB3" t="str">
            <v>Steve Day</v>
          </cell>
          <cell r="CC3" t="str">
            <v>Steve Day</v>
          </cell>
          <cell r="CD3" t="str">
            <v>Steve Day</v>
          </cell>
          <cell r="CE3" t="str">
            <v>Steve Day</v>
          </cell>
          <cell r="CF3" t="str">
            <v>Steve Day</v>
          </cell>
          <cell r="CG3" t="str">
            <v>John T. Cook</v>
          </cell>
          <cell r="CH3" t="str">
            <v>Michael Ball</v>
          </cell>
          <cell r="CI3" t="str">
            <v>Steve Day</v>
          </cell>
          <cell r="CJ3" t="str">
            <v>Norm Ross</v>
          </cell>
          <cell r="CK3" t="str">
            <v>Norm Ross</v>
          </cell>
          <cell r="CL3" t="str">
            <v>Norm Ross</v>
          </cell>
          <cell r="CM3" t="str">
            <v>Norm Ross</v>
          </cell>
          <cell r="CN3" t="str">
            <v>Norm Ross</v>
          </cell>
          <cell r="CO3" t="str">
            <v>Norm Ross</v>
          </cell>
          <cell r="CP3" t="str">
            <v>Norm Ross</v>
          </cell>
          <cell r="CQ3" t="str">
            <v>Norm Ross</v>
          </cell>
          <cell r="CR3" t="str">
            <v>Carol Hunter</v>
          </cell>
          <cell r="CS3" t="str">
            <v>Valerie Smith</v>
          </cell>
          <cell r="CT3" t="str">
            <v>Carol Hunter</v>
          </cell>
          <cell r="CU3" t="str">
            <v>Bernie Bottomly</v>
          </cell>
          <cell r="CV3" t="str">
            <v>Jeff Bumgarner</v>
          </cell>
          <cell r="CW3" t="str">
            <v>Jeff Bumgarner</v>
          </cell>
          <cell r="CX3" t="str">
            <v>Rich Walje</v>
          </cell>
          <cell r="CY3" t="str">
            <v>Valerie Smith</v>
          </cell>
          <cell r="CZ3" t="str">
            <v>Jeff Bumgarner</v>
          </cell>
          <cell r="DA3" t="str">
            <v>Jeff Bumgarner</v>
          </cell>
          <cell r="DB3" t="str">
            <v>Jeff Bumgarner</v>
          </cell>
          <cell r="DC3" t="str">
            <v>Jeff Bumgarner</v>
          </cell>
          <cell r="DD3" t="str">
            <v>Jeff Bumgarner</v>
          </cell>
          <cell r="DE3" t="str">
            <v>Jeff Bumgarner</v>
          </cell>
          <cell r="DF3" t="str">
            <v>Jeff Bumgarner</v>
          </cell>
          <cell r="DG3" t="str">
            <v>Jeff Bumgarner</v>
          </cell>
          <cell r="DH3" t="str">
            <v>Jeff Bumgarner</v>
          </cell>
          <cell r="DI3" t="str">
            <v>Anita Decker</v>
          </cell>
          <cell r="DJ3" t="str">
            <v>Rod Fisher</v>
          </cell>
          <cell r="DK3" t="str">
            <v>Kathryn Hymas</v>
          </cell>
          <cell r="DL3" t="str">
            <v>Nancy Kent</v>
          </cell>
          <cell r="DM3" t="str">
            <v>Kathryn Hymas</v>
          </cell>
        </row>
        <row r="4">
          <cell r="B4" t="str">
            <v>Warning Message</v>
          </cell>
          <cell r="C4" t="str">
            <v>ALLOCATED</v>
          </cell>
          <cell r="D4" t="str">
            <v>ALLOCATED</v>
          </cell>
          <cell r="E4" t="str">
            <v>ALLOCATED</v>
          </cell>
          <cell r="F4" t="str">
            <v xml:space="preserve"> </v>
          </cell>
          <cell r="G4" t="str">
            <v xml:space="preserve"> </v>
          </cell>
          <cell r="H4" t="str">
            <v xml:space="preserve"> </v>
          </cell>
          <cell r="I4" t="str">
            <v xml:space="preserve"> </v>
          </cell>
          <cell r="J4" t="str">
            <v xml:space="preserve"> </v>
          </cell>
          <cell r="K4" t="str">
            <v xml:space="preserve"> </v>
          </cell>
          <cell r="L4" t="str">
            <v xml:space="preserve"> </v>
          </cell>
          <cell r="M4" t="str">
            <v xml:space="preserve"> </v>
          </cell>
          <cell r="N4" t="str">
            <v xml:space="preserve"> </v>
          </cell>
          <cell r="O4" t="str">
            <v xml:space="preserve"> </v>
          </cell>
          <cell r="P4" t="str">
            <v xml:space="preserve"> </v>
          </cell>
          <cell r="Q4" t="str">
            <v xml:space="preserve"> </v>
          </cell>
          <cell r="R4" t="str">
            <v xml:space="preserve"> </v>
          </cell>
          <cell r="S4" t="str">
            <v xml:space="preserve"> </v>
          </cell>
          <cell r="T4" t="str">
            <v xml:space="preserve"> </v>
          </cell>
          <cell r="U4" t="str">
            <v xml:space="preserve"> </v>
          </cell>
          <cell r="V4" t="str">
            <v xml:space="preserve"> </v>
          </cell>
          <cell r="W4" t="str">
            <v xml:space="preserve"> </v>
          </cell>
          <cell r="X4" t="str">
            <v xml:space="preserve"> 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  <cell r="AH4" t="str">
            <v xml:space="preserve"> </v>
          </cell>
          <cell r="AI4" t="str">
            <v xml:space="preserve"> </v>
          </cell>
          <cell r="AJ4" t="str">
            <v xml:space="preserve"> </v>
          </cell>
          <cell r="AK4" t="str">
            <v xml:space="preserve"> </v>
          </cell>
          <cell r="AL4" t="str">
            <v xml:space="preserve"> </v>
          </cell>
          <cell r="AM4" t="str">
            <v xml:space="preserve"> </v>
          </cell>
          <cell r="AN4" t="str">
            <v xml:space="preserve"> </v>
          </cell>
          <cell r="AO4" t="str">
            <v xml:space="preserve"> </v>
          </cell>
          <cell r="AP4" t="str">
            <v xml:space="preserve"> </v>
          </cell>
          <cell r="AQ4" t="str">
            <v xml:space="preserve"> </v>
          </cell>
          <cell r="AR4" t="str">
            <v xml:space="preserve"> </v>
          </cell>
          <cell r="AS4" t="str">
            <v xml:space="preserve"> </v>
          </cell>
          <cell r="AT4" t="str">
            <v xml:space="preserve"> </v>
          </cell>
          <cell r="AU4" t="str">
            <v xml:space="preserve"> </v>
          </cell>
          <cell r="AV4" t="str">
            <v xml:space="preserve"> </v>
          </cell>
          <cell r="AW4" t="str">
            <v xml:space="preserve"> </v>
          </cell>
          <cell r="AX4" t="str">
            <v xml:space="preserve"> </v>
          </cell>
          <cell r="AY4" t="str">
            <v xml:space="preserve"> </v>
          </cell>
          <cell r="AZ4" t="str">
            <v xml:space="preserve"> </v>
          </cell>
          <cell r="BA4" t="str">
            <v xml:space="preserve"> </v>
          </cell>
          <cell r="BB4" t="str">
            <v xml:space="preserve"> </v>
          </cell>
          <cell r="BC4" t="str">
            <v xml:space="preserve"> </v>
          </cell>
          <cell r="BD4" t="str">
            <v xml:space="preserve"> </v>
          </cell>
          <cell r="BE4" t="str">
            <v xml:space="preserve"> </v>
          </cell>
          <cell r="BF4" t="str">
            <v xml:space="preserve"> </v>
          </cell>
          <cell r="BG4" t="str">
            <v xml:space="preserve"> </v>
          </cell>
          <cell r="BH4" t="str">
            <v xml:space="preserve"> </v>
          </cell>
          <cell r="BI4" t="str">
            <v xml:space="preserve"> </v>
          </cell>
          <cell r="BJ4" t="str">
            <v xml:space="preserve"> </v>
          </cell>
          <cell r="BK4" t="str">
            <v xml:space="preserve"> </v>
          </cell>
          <cell r="BL4" t="str">
            <v xml:space="preserve"> </v>
          </cell>
          <cell r="BM4" t="str">
            <v xml:space="preserve"> </v>
          </cell>
          <cell r="BN4" t="str">
            <v xml:space="preserve"> </v>
          </cell>
          <cell r="BO4" t="str">
            <v xml:space="preserve"> </v>
          </cell>
          <cell r="BP4" t="str">
            <v xml:space="preserve"> </v>
          </cell>
          <cell r="BQ4" t="str">
            <v xml:space="preserve"> </v>
          </cell>
          <cell r="BR4" t="str">
            <v xml:space="preserve"> </v>
          </cell>
          <cell r="BS4" t="str">
            <v xml:space="preserve"> </v>
          </cell>
          <cell r="BT4" t="str">
            <v xml:space="preserve"> </v>
          </cell>
          <cell r="BU4" t="str">
            <v xml:space="preserve"> </v>
          </cell>
          <cell r="BV4" t="str">
            <v xml:space="preserve"> </v>
          </cell>
          <cell r="BW4" t="str">
            <v xml:space="preserve"> </v>
          </cell>
          <cell r="BX4" t="str">
            <v xml:space="preserve"> </v>
          </cell>
          <cell r="BY4" t="str">
            <v xml:space="preserve"> </v>
          </cell>
          <cell r="BZ4" t="str">
            <v xml:space="preserve"> </v>
          </cell>
          <cell r="CA4" t="str">
            <v xml:space="preserve"> </v>
          </cell>
          <cell r="CB4" t="str">
            <v xml:space="preserve"> </v>
          </cell>
          <cell r="CC4" t="str">
            <v xml:space="preserve"> </v>
          </cell>
          <cell r="CD4" t="str">
            <v xml:space="preserve"> </v>
          </cell>
          <cell r="CE4" t="str">
            <v xml:space="preserve"> </v>
          </cell>
          <cell r="CF4" t="str">
            <v xml:space="preserve"> </v>
          </cell>
          <cell r="CG4" t="str">
            <v xml:space="preserve"> </v>
          </cell>
          <cell r="CH4" t="str">
            <v xml:space="preserve"> </v>
          </cell>
          <cell r="CI4" t="str">
            <v xml:space="preserve"> </v>
          </cell>
          <cell r="CJ4" t="str">
            <v xml:space="preserve"> </v>
          </cell>
          <cell r="CK4" t="str">
            <v xml:space="preserve"> </v>
          </cell>
          <cell r="CL4" t="str">
            <v xml:space="preserve"> </v>
          </cell>
          <cell r="CM4" t="str">
            <v xml:space="preserve"> </v>
          </cell>
          <cell r="CN4" t="str">
            <v xml:space="preserve"> </v>
          </cell>
          <cell r="CO4" t="str">
            <v xml:space="preserve"> </v>
          </cell>
          <cell r="CP4" t="str">
            <v xml:space="preserve"> </v>
          </cell>
          <cell r="CQ4" t="str">
            <v xml:space="preserve"> </v>
          </cell>
          <cell r="CR4" t="str">
            <v xml:space="preserve"> </v>
          </cell>
          <cell r="CS4" t="str">
            <v xml:space="preserve"> </v>
          </cell>
          <cell r="CT4" t="str">
            <v xml:space="preserve"> </v>
          </cell>
          <cell r="CU4" t="str">
            <v xml:space="preserve"> </v>
          </cell>
          <cell r="CV4" t="str">
            <v xml:space="preserve"> </v>
          </cell>
          <cell r="CW4" t="str">
            <v xml:space="preserve"> </v>
          </cell>
          <cell r="CX4" t="str">
            <v xml:space="preserve"> </v>
          </cell>
          <cell r="CY4" t="str">
            <v xml:space="preserve"> </v>
          </cell>
          <cell r="CZ4" t="str">
            <v xml:space="preserve"> </v>
          </cell>
          <cell r="DA4" t="str">
            <v xml:space="preserve"> </v>
          </cell>
          <cell r="DB4" t="str">
            <v xml:space="preserve"> </v>
          </cell>
          <cell r="DC4" t="str">
            <v xml:space="preserve"> </v>
          </cell>
          <cell r="DD4" t="str">
            <v xml:space="preserve"> </v>
          </cell>
          <cell r="DE4" t="str">
            <v xml:space="preserve"> </v>
          </cell>
          <cell r="DF4" t="str">
            <v xml:space="preserve"> </v>
          </cell>
          <cell r="DG4" t="str">
            <v xml:space="preserve"> </v>
          </cell>
          <cell r="DH4" t="str">
            <v xml:space="preserve"> </v>
          </cell>
          <cell r="DI4" t="str">
            <v xml:space="preserve"> </v>
          </cell>
          <cell r="DJ4" t="str">
            <v xml:space="preserve"> </v>
          </cell>
          <cell r="DK4" t="str">
            <v xml:space="preserve"> </v>
          </cell>
          <cell r="DL4" t="str">
            <v xml:space="preserve"> </v>
          </cell>
          <cell r="DM4" t="str">
            <v xml:space="preserve"> </v>
          </cell>
        </row>
        <row r="5">
          <cell r="B5" t="str">
            <v>$'s to Allcoated</v>
          </cell>
          <cell r="C5">
            <v>-2400000</v>
          </cell>
          <cell r="D5">
            <v>862051.45000000007</v>
          </cell>
          <cell r="E5">
            <v>1561343.56</v>
          </cell>
          <cell r="F5">
            <v>923265.23</v>
          </cell>
          <cell r="G5">
            <v>892510.81</v>
          </cell>
          <cell r="H5">
            <v>-348426.7</v>
          </cell>
          <cell r="I5">
            <v>479195.95</v>
          </cell>
          <cell r="J5">
            <v>263619.43</v>
          </cell>
          <cell r="K5">
            <v>179.39</v>
          </cell>
          <cell r="L5">
            <v>633994.93000000005</v>
          </cell>
          <cell r="M5">
            <v>1343345.25</v>
          </cell>
          <cell r="N5">
            <v>881983.82000000007</v>
          </cell>
          <cell r="O5">
            <v>14142.37</v>
          </cell>
          <cell r="P5">
            <v>10558989.220000001</v>
          </cell>
          <cell r="Q5">
            <v>1323611.6199999999</v>
          </cell>
          <cell r="R5">
            <v>474062.5</v>
          </cell>
          <cell r="S5">
            <v>-17147.509999999998</v>
          </cell>
          <cell r="T5">
            <v>996836.55999999994</v>
          </cell>
          <cell r="U5">
            <v>-485788.3</v>
          </cell>
          <cell r="V5">
            <v>649378.47</v>
          </cell>
          <cell r="W5">
            <v>1061640.3400000001</v>
          </cell>
          <cell r="X5">
            <v>498123.36</v>
          </cell>
          <cell r="Y5">
            <v>-341756.56000000006</v>
          </cell>
          <cell r="Z5">
            <v>356896.6</v>
          </cell>
          <cell r="AA5">
            <v>4554761.9800000004</v>
          </cell>
          <cell r="AB5">
            <v>31719.360000000102</v>
          </cell>
          <cell r="AC5">
            <v>1466535.7000000002</v>
          </cell>
          <cell r="AD5">
            <v>484660.76</v>
          </cell>
          <cell r="AE5">
            <v>1801641.4</v>
          </cell>
          <cell r="AF5">
            <v>784270.88</v>
          </cell>
          <cell r="AG5">
            <v>198439.74</v>
          </cell>
          <cell r="AH5">
            <v>3840299.55</v>
          </cell>
          <cell r="AI5">
            <v>0</v>
          </cell>
          <cell r="AJ5">
            <v>319473.68</v>
          </cell>
          <cell r="AK5">
            <v>3736812.3899999997</v>
          </cell>
          <cell r="AL5">
            <v>0</v>
          </cell>
          <cell r="AM5">
            <v>2589.46</v>
          </cell>
          <cell r="AN5">
            <v>575415.27999999991</v>
          </cell>
          <cell r="AO5">
            <v>252478.73</v>
          </cell>
          <cell r="AP5">
            <v>0</v>
          </cell>
          <cell r="AQ5">
            <v>0</v>
          </cell>
          <cell r="AR5">
            <v>356312.6</v>
          </cell>
          <cell r="AS5">
            <v>2039866.7100000002</v>
          </cell>
          <cell r="AT5">
            <v>0</v>
          </cell>
          <cell r="AU5">
            <v>821198.44</v>
          </cell>
          <cell r="AV5">
            <v>0</v>
          </cell>
          <cell r="AW5">
            <v>-632546.06000000006</v>
          </cell>
          <cell r="AX5">
            <v>1925459.1500000001</v>
          </cell>
          <cell r="AY5">
            <v>588262.43999999994</v>
          </cell>
          <cell r="AZ5">
            <v>575395.5</v>
          </cell>
          <cell r="BA5">
            <v>1396586.3699999999</v>
          </cell>
          <cell r="BB5">
            <v>1471770.23</v>
          </cell>
          <cell r="BC5">
            <v>686267.25</v>
          </cell>
          <cell r="BD5">
            <v>6181667.7100000009</v>
          </cell>
          <cell r="BE5">
            <v>1331972.8400000001</v>
          </cell>
          <cell r="BF5">
            <v>4355452.7799999993</v>
          </cell>
          <cell r="BG5">
            <v>21428750.41</v>
          </cell>
          <cell r="BH5">
            <v>969630.66</v>
          </cell>
          <cell r="BI5">
            <v>650969.01</v>
          </cell>
          <cell r="BJ5">
            <v>1751751.28</v>
          </cell>
          <cell r="BK5">
            <v>760215</v>
          </cell>
          <cell r="BL5">
            <v>5808305.0999999996</v>
          </cell>
          <cell r="BM5">
            <v>903477.89</v>
          </cell>
          <cell r="BN5">
            <v>70997.679999999993</v>
          </cell>
          <cell r="BO5">
            <v>0</v>
          </cell>
          <cell r="BP5">
            <v>3178617.78</v>
          </cell>
          <cell r="BQ5">
            <v>709723.63</v>
          </cell>
          <cell r="BR5">
            <v>940910.74</v>
          </cell>
          <cell r="BS5">
            <v>2017448.23</v>
          </cell>
          <cell r="BT5">
            <v>269.22000000000003</v>
          </cell>
          <cell r="BU5">
            <v>1652024.71</v>
          </cell>
          <cell r="BV5">
            <v>504323.97000000003</v>
          </cell>
          <cell r="BW5">
            <v>2300399.6999999997</v>
          </cell>
          <cell r="BX5">
            <v>1386251.26</v>
          </cell>
          <cell r="BY5">
            <v>1991307.26</v>
          </cell>
          <cell r="BZ5">
            <v>565705.62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240315.31</v>
          </cell>
          <cell r="CH5">
            <v>738536.66</v>
          </cell>
          <cell r="CI5">
            <v>0</v>
          </cell>
          <cell r="CJ5">
            <v>980000</v>
          </cell>
          <cell r="CK5">
            <v>460000</v>
          </cell>
          <cell r="CL5">
            <v>21140000</v>
          </cell>
          <cell r="CM5">
            <v>7730000</v>
          </cell>
          <cell r="CN5">
            <v>9314000</v>
          </cell>
          <cell r="CO5">
            <v>2120000</v>
          </cell>
          <cell r="CP5">
            <v>0</v>
          </cell>
          <cell r="CQ5">
            <v>73149000</v>
          </cell>
          <cell r="CR5">
            <v>966386.18</v>
          </cell>
          <cell r="CS5">
            <v>51527.07</v>
          </cell>
          <cell r="CT5">
            <v>1597375.03</v>
          </cell>
          <cell r="CU5">
            <v>1470064.2000000002</v>
          </cell>
          <cell r="CV5">
            <v>1607607.54</v>
          </cell>
          <cell r="CW5">
            <v>0</v>
          </cell>
          <cell r="CX5">
            <v>2909953.96</v>
          </cell>
          <cell r="CY5">
            <v>1009935.95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2108212</v>
          </cell>
          <cell r="DI5">
            <v>-255052.26</v>
          </cell>
          <cell r="DJ5">
            <v>1494480.13</v>
          </cell>
          <cell r="DK5">
            <v>1466118.56</v>
          </cell>
          <cell r="DL5">
            <v>1010932.1299999999</v>
          </cell>
          <cell r="DM5">
            <v>0</v>
          </cell>
        </row>
        <row r="6">
          <cell r="A6">
            <v>1</v>
          </cell>
          <cell r="B6" t="str">
            <v>PC Deskside Support</v>
          </cell>
          <cell r="F6">
            <v>0.1</v>
          </cell>
          <cell r="BP6">
            <v>0.997</v>
          </cell>
          <cell r="DN6">
            <v>1.097</v>
          </cell>
        </row>
        <row r="7">
          <cell r="A7">
            <v>2</v>
          </cell>
          <cell r="B7" t="str">
            <v>PC Ownership, Maint, HelpDesk, LAN</v>
          </cell>
          <cell r="F7">
            <v>0.1</v>
          </cell>
          <cell r="AF7">
            <v>0.55000000000000004</v>
          </cell>
          <cell r="BI7">
            <v>1</v>
          </cell>
          <cell r="BP7">
            <v>3.0000000000000001E-3</v>
          </cell>
          <cell r="BX7">
            <v>0.3</v>
          </cell>
          <cell r="DN7">
            <v>1.9529999999999998</v>
          </cell>
        </row>
        <row r="8">
          <cell r="A8">
            <v>3</v>
          </cell>
          <cell r="B8" t="str">
            <v>Network Access</v>
          </cell>
          <cell r="AF8">
            <v>0.45</v>
          </cell>
          <cell r="BE8">
            <v>8.8999999999999996E-2</v>
          </cell>
          <cell r="BL8">
            <v>1</v>
          </cell>
          <cell r="BM8">
            <v>0.5</v>
          </cell>
          <cell r="BX8">
            <v>0.35</v>
          </cell>
          <cell r="DN8">
            <v>2.3890000000000002</v>
          </cell>
        </row>
        <row r="9">
          <cell r="A9">
            <v>4</v>
          </cell>
          <cell r="B9" t="str">
            <v>Basic Telephony Services</v>
          </cell>
          <cell r="BE9">
            <v>0.61099999999999999</v>
          </cell>
          <cell r="BM9">
            <v>0.5</v>
          </cell>
          <cell r="DN9">
            <v>1.111</v>
          </cell>
        </row>
        <row r="10">
          <cell r="A10">
            <v>5</v>
          </cell>
          <cell r="B10" t="str">
            <v>Long Distance Telephone Serv, HQ Bldg's</v>
          </cell>
          <cell r="BE10">
            <v>0.3</v>
          </cell>
          <cell r="DN10">
            <v>0.3</v>
          </cell>
        </row>
        <row r="11">
          <cell r="A11">
            <v>6</v>
          </cell>
          <cell r="B11" t="str">
            <v>Infrastructure Services</v>
          </cell>
          <cell r="Y11">
            <v>0.02</v>
          </cell>
          <cell r="AB11">
            <v>1</v>
          </cell>
          <cell r="AD11">
            <v>6.8000000000000005E-2</v>
          </cell>
          <cell r="AE11">
            <v>1</v>
          </cell>
          <cell r="AJ11">
            <v>0.02</v>
          </cell>
          <cell r="BF11">
            <v>1</v>
          </cell>
          <cell r="BG11">
            <v>0.91300000000000003</v>
          </cell>
          <cell r="BK11">
            <v>1</v>
          </cell>
          <cell r="BX11">
            <v>0.35</v>
          </cell>
          <cell r="DN11">
            <v>5.3709999999999996</v>
          </cell>
        </row>
        <row r="12">
          <cell r="A12">
            <v>7</v>
          </cell>
          <cell r="B12" t="str">
            <v xml:space="preserve">Facilities Space  </v>
          </cell>
          <cell r="P12">
            <v>1</v>
          </cell>
          <cell r="AU12">
            <v>1</v>
          </cell>
          <cell r="AV12">
            <v>1</v>
          </cell>
          <cell r="AW12">
            <v>1</v>
          </cell>
          <cell r="AX12">
            <v>1</v>
          </cell>
          <cell r="AY12">
            <v>1</v>
          </cell>
          <cell r="BB12">
            <v>0.4</v>
          </cell>
          <cell r="CA12">
            <v>1</v>
          </cell>
          <cell r="CB12">
            <v>1</v>
          </cell>
          <cell r="CC12">
            <v>1</v>
          </cell>
          <cell r="CD12">
            <v>1</v>
          </cell>
          <cell r="CE12">
            <v>1</v>
          </cell>
          <cell r="CF12">
            <v>1</v>
          </cell>
          <cell r="CI12">
            <v>1</v>
          </cell>
          <cell r="DN12">
            <v>13.4</v>
          </cell>
        </row>
        <row r="13">
          <cell r="A13">
            <v>8</v>
          </cell>
          <cell r="B13" t="str">
            <v>ROW research &amp; enforcement support</v>
          </cell>
          <cell r="G13">
            <v>1</v>
          </cell>
          <cell r="AO13">
            <v>0.5</v>
          </cell>
          <cell r="BB13">
            <v>0.1</v>
          </cell>
          <cell r="DN13">
            <v>1.6</v>
          </cell>
        </row>
        <row r="14">
          <cell r="A14">
            <v>9</v>
          </cell>
          <cell r="B14" t="str">
            <v>Property Management</v>
          </cell>
          <cell r="H14">
            <v>1</v>
          </cell>
          <cell r="S14">
            <v>1</v>
          </cell>
          <cell r="T14">
            <v>1</v>
          </cell>
          <cell r="AO14">
            <v>0.5</v>
          </cell>
          <cell r="BB14">
            <v>0.5</v>
          </cell>
          <cell r="DN14">
            <v>4</v>
          </cell>
        </row>
        <row r="15">
          <cell r="A15">
            <v>10</v>
          </cell>
          <cell r="B15" t="str">
            <v>Field Office Rent (non-HQ)</v>
          </cell>
          <cell r="DN15">
            <v>0</v>
          </cell>
        </row>
        <row r="16">
          <cell r="A16">
            <v>11</v>
          </cell>
          <cell r="B16" t="str">
            <v>Field Office Mntc (non-HQ)</v>
          </cell>
          <cell r="DN16">
            <v>0</v>
          </cell>
        </row>
        <row r="17">
          <cell r="A17">
            <v>12</v>
          </cell>
          <cell r="B17" t="str">
            <v>Field Office Utilities (non HQ)</v>
          </cell>
          <cell r="DN17">
            <v>0</v>
          </cell>
        </row>
        <row r="18">
          <cell r="A18">
            <v>13</v>
          </cell>
          <cell r="B18" t="str">
            <v>Mail Service</v>
          </cell>
          <cell r="J18">
            <v>0.1</v>
          </cell>
          <cell r="Q18">
            <v>0.89200000000000002</v>
          </cell>
          <cell r="CG18">
            <v>0.35</v>
          </cell>
          <cell r="DN18">
            <v>1.3420000000000001</v>
          </cell>
        </row>
        <row r="19">
          <cell r="A19">
            <v>14</v>
          </cell>
          <cell r="B19" t="str">
            <v>Record Management Service</v>
          </cell>
          <cell r="J19">
            <v>0.05</v>
          </cell>
          <cell r="Q19">
            <v>7.8E-2</v>
          </cell>
          <cell r="R19">
            <v>1</v>
          </cell>
          <cell r="CG19">
            <v>0.15</v>
          </cell>
          <cell r="DN19">
            <v>1.278</v>
          </cell>
        </row>
        <row r="20">
          <cell r="A20">
            <v>15</v>
          </cell>
          <cell r="B20" t="str">
            <v>OLEE / Travel Administration</v>
          </cell>
          <cell r="J20">
            <v>0.05</v>
          </cell>
          <cell r="L20">
            <v>0.1</v>
          </cell>
          <cell r="Q20">
            <v>0.03</v>
          </cell>
          <cell r="CG20">
            <v>0.05</v>
          </cell>
          <cell r="DN20">
            <v>0.23000000000000004</v>
          </cell>
        </row>
        <row r="21">
          <cell r="A21">
            <v>16</v>
          </cell>
          <cell r="B21" t="str">
            <v>Payroll - Active</v>
          </cell>
          <cell r="J21">
            <v>0.245</v>
          </cell>
          <cell r="L21">
            <v>0.8</v>
          </cell>
          <cell r="CG21">
            <v>0.1</v>
          </cell>
          <cell r="DN21">
            <v>1.145</v>
          </cell>
        </row>
        <row r="22">
          <cell r="A22">
            <v>17</v>
          </cell>
          <cell r="B22" t="str">
            <v>Payroll - Retired</v>
          </cell>
          <cell r="J22">
            <v>5.0000000000000001E-3</v>
          </cell>
          <cell r="L22">
            <v>0.1</v>
          </cell>
          <cell r="DN22">
            <v>0.10500000000000001</v>
          </cell>
        </row>
        <row r="23">
          <cell r="A23">
            <v>18</v>
          </cell>
          <cell r="B23" t="str">
            <v xml:space="preserve">Accounts Payable  </v>
          </cell>
          <cell r="J23">
            <v>0.3</v>
          </cell>
          <cell r="M23">
            <v>1</v>
          </cell>
          <cell r="BZ23">
            <v>1</v>
          </cell>
          <cell r="CG23">
            <v>0.2</v>
          </cell>
          <cell r="DN23">
            <v>2.5</v>
          </cell>
        </row>
        <row r="24">
          <cell r="A24">
            <v>19</v>
          </cell>
          <cell r="B24" t="str">
            <v>EMS/SCADA</v>
          </cell>
          <cell r="BG24">
            <v>8.6999999999999994E-2</v>
          </cell>
          <cell r="BH24">
            <v>0.34</v>
          </cell>
          <cell r="DN24">
            <v>0.42700000000000005</v>
          </cell>
        </row>
        <row r="25">
          <cell r="A25">
            <v>20</v>
          </cell>
          <cell r="B25" t="str">
            <v>HR Transaction Service</v>
          </cell>
          <cell r="J25">
            <v>0.2</v>
          </cell>
          <cell r="AR25">
            <v>1</v>
          </cell>
          <cell r="BR25">
            <v>0.12</v>
          </cell>
          <cell r="BT25">
            <v>1</v>
          </cell>
          <cell r="CG25">
            <v>0.1</v>
          </cell>
          <cell r="DN25">
            <v>2.42</v>
          </cell>
        </row>
        <row r="26">
          <cell r="A26">
            <v>21</v>
          </cell>
          <cell r="B26" t="str">
            <v>CCO - Accts Receivable Service</v>
          </cell>
          <cell r="J26">
            <v>0.05</v>
          </cell>
          <cell r="AS26">
            <v>1</v>
          </cell>
          <cell r="CG26">
            <v>0.05</v>
          </cell>
          <cell r="DN26">
            <v>1.1000000000000001</v>
          </cell>
        </row>
        <row r="27">
          <cell r="A27">
            <v>22</v>
          </cell>
          <cell r="B27" t="str">
            <v>CSS Application</v>
          </cell>
          <cell r="AC27">
            <v>4.3999999999999997E-2</v>
          </cell>
          <cell r="AH27">
            <v>0.85</v>
          </cell>
          <cell r="AP27">
            <v>0.05</v>
          </cell>
          <cell r="BD27">
            <v>0.82</v>
          </cell>
          <cell r="BY27">
            <v>0.24</v>
          </cell>
          <cell r="DN27">
            <v>2.004</v>
          </cell>
        </row>
        <row r="28">
          <cell r="A28">
            <v>23</v>
          </cell>
          <cell r="B28" t="str">
            <v>RCMS Application</v>
          </cell>
          <cell r="AH28">
            <v>0.1</v>
          </cell>
          <cell r="AK28">
            <v>7.0000000000000007E-2</v>
          </cell>
          <cell r="AP28">
            <v>0.05</v>
          </cell>
          <cell r="BD28">
            <v>0.12</v>
          </cell>
          <cell r="DN28">
            <v>0.34</v>
          </cell>
        </row>
        <row r="29">
          <cell r="A29">
            <v>24</v>
          </cell>
          <cell r="B29" t="str">
            <v>Other Power Delivery Bus. Applications</v>
          </cell>
          <cell r="I29">
            <v>1</v>
          </cell>
          <cell r="Y29">
            <v>0.13</v>
          </cell>
          <cell r="AC29">
            <v>0.23</v>
          </cell>
          <cell r="AD29">
            <v>0.61199999999999999</v>
          </cell>
          <cell r="AH29">
            <v>0.05</v>
          </cell>
          <cell r="AJ29">
            <v>0.13</v>
          </cell>
          <cell r="AK29">
            <v>0.88</v>
          </cell>
          <cell r="AP29">
            <v>0.1</v>
          </cell>
          <cell r="AQ29">
            <v>1</v>
          </cell>
          <cell r="BD29">
            <v>2.7E-2</v>
          </cell>
          <cell r="BH29">
            <v>0.66</v>
          </cell>
          <cell r="BN29">
            <v>1</v>
          </cell>
          <cell r="BO29">
            <v>1</v>
          </cell>
          <cell r="BS29">
            <v>0.02</v>
          </cell>
          <cell r="BU29">
            <v>0.50900000000000001</v>
          </cell>
          <cell r="BY29">
            <v>0.32</v>
          </cell>
          <cell r="DN29">
            <v>7.6680000000000001</v>
          </cell>
        </row>
        <row r="30">
          <cell r="A30">
            <v>25</v>
          </cell>
          <cell r="B30" t="str">
            <v>GRID, JARS and Other Regulation Systems</v>
          </cell>
          <cell r="BS30">
            <v>0.15</v>
          </cell>
          <cell r="DN30">
            <v>0.15</v>
          </cell>
        </row>
        <row r="31">
          <cell r="A31">
            <v>26</v>
          </cell>
          <cell r="B31" t="str">
            <v>KPI System for Power Delilvery</v>
          </cell>
          <cell r="AK31">
            <v>0.05</v>
          </cell>
          <cell r="DN31">
            <v>0.05</v>
          </cell>
        </row>
        <row r="32">
          <cell r="A32">
            <v>27</v>
          </cell>
          <cell r="B32" t="str">
            <v>Commercial &amp; Trading Applications</v>
          </cell>
          <cell r="Y32">
            <v>0.28000000000000003</v>
          </cell>
          <cell r="AC32">
            <v>2.8000000000000001E-2</v>
          </cell>
          <cell r="AD32">
            <v>0.05</v>
          </cell>
          <cell r="AJ32">
            <v>0.28000000000000003</v>
          </cell>
          <cell r="AP32">
            <v>0.1</v>
          </cell>
          <cell r="BA32">
            <v>1</v>
          </cell>
          <cell r="BC32">
            <v>0.5</v>
          </cell>
          <cell r="BW32">
            <v>1</v>
          </cell>
          <cell r="DN32">
            <v>3.238</v>
          </cell>
        </row>
        <row r="33">
          <cell r="A33">
            <v>28</v>
          </cell>
          <cell r="B33" t="str">
            <v>PPM Applications</v>
          </cell>
          <cell r="AI33">
            <v>1</v>
          </cell>
          <cell r="DN33">
            <v>1</v>
          </cell>
        </row>
        <row r="34">
          <cell r="A34">
            <v>29</v>
          </cell>
          <cell r="B34" t="str">
            <v>Generation &amp; Mining Applications</v>
          </cell>
          <cell r="Y34">
            <v>0.03</v>
          </cell>
          <cell r="AC34">
            <v>4.2999999999999997E-2</v>
          </cell>
          <cell r="AD34">
            <v>0.1</v>
          </cell>
          <cell r="AJ34">
            <v>0.03</v>
          </cell>
          <cell r="AL34">
            <v>1</v>
          </cell>
          <cell r="AP34">
            <v>0.1</v>
          </cell>
          <cell r="BS34">
            <v>0.01</v>
          </cell>
          <cell r="BU34">
            <v>0.28299999999999997</v>
          </cell>
          <cell r="BV34">
            <v>1</v>
          </cell>
          <cell r="DN34">
            <v>2.5960000000000001</v>
          </cell>
        </row>
        <row r="35">
          <cell r="A35">
            <v>30</v>
          </cell>
          <cell r="B35" t="str">
            <v>Physical and IT Security</v>
          </cell>
          <cell r="F35">
            <v>0.8</v>
          </cell>
          <cell r="BJ35">
            <v>1</v>
          </cell>
          <cell r="CH35">
            <v>1</v>
          </cell>
          <cell r="DN35">
            <v>2.8</v>
          </cell>
        </row>
        <row r="36">
          <cell r="A36">
            <v>31</v>
          </cell>
          <cell r="B36" t="str">
            <v>SAP  Applications</v>
          </cell>
          <cell r="O36">
            <v>1</v>
          </cell>
          <cell r="AA36">
            <v>0.9</v>
          </cell>
          <cell r="AC36">
            <v>0.24099999999999999</v>
          </cell>
          <cell r="AP36">
            <v>0.25</v>
          </cell>
          <cell r="BD36">
            <v>1.4999999999999999E-2</v>
          </cell>
          <cell r="BQ36">
            <v>1</v>
          </cell>
          <cell r="DN36">
            <v>3.4060000000000001</v>
          </cell>
        </row>
        <row r="37">
          <cell r="A37">
            <v>32</v>
          </cell>
          <cell r="B37" t="str">
            <v>Other Common Business Applications</v>
          </cell>
          <cell r="Y37">
            <v>0.45</v>
          </cell>
          <cell r="Z37">
            <v>1</v>
          </cell>
          <cell r="AA37">
            <v>0.1</v>
          </cell>
          <cell r="AC37">
            <v>0.41399999999999998</v>
          </cell>
          <cell r="AD37">
            <v>0.16999999999999998</v>
          </cell>
          <cell r="AG37">
            <v>1</v>
          </cell>
          <cell r="AJ37">
            <v>0.45</v>
          </cell>
          <cell r="AP37">
            <v>0.35</v>
          </cell>
          <cell r="BC37">
            <v>0.5</v>
          </cell>
          <cell r="BD37">
            <v>1.7999999999999999E-2</v>
          </cell>
          <cell r="BR37">
            <v>0.88</v>
          </cell>
          <cell r="BU37">
            <v>0.20799999999999999</v>
          </cell>
          <cell r="BY37">
            <v>0.44</v>
          </cell>
          <cell r="DN37">
            <v>5.98</v>
          </cell>
        </row>
        <row r="38">
          <cell r="A38">
            <v>33</v>
          </cell>
          <cell r="B38" t="str">
            <v>EDW, Web</v>
          </cell>
          <cell r="Y38">
            <v>0.09</v>
          </cell>
          <cell r="AJ38">
            <v>0.09</v>
          </cell>
          <cell r="BS38">
            <v>0.82</v>
          </cell>
          <cell r="DN38">
            <v>1</v>
          </cell>
        </row>
        <row r="39">
          <cell r="A39">
            <v>34</v>
          </cell>
          <cell r="B39" t="str">
            <v>Accounting Services - General</v>
          </cell>
          <cell r="DN39">
            <v>0</v>
          </cell>
        </row>
        <row r="40">
          <cell r="A40">
            <v>35</v>
          </cell>
          <cell r="B40" t="str">
            <v>Regulated Accounting Services</v>
          </cell>
          <cell r="N40">
            <v>1</v>
          </cell>
          <cell r="AT40">
            <v>1</v>
          </cell>
          <cell r="DN40">
            <v>2</v>
          </cell>
        </row>
        <row r="41">
          <cell r="A41">
            <v>36</v>
          </cell>
          <cell r="B41" t="str">
            <v>Property Tax Mgt</v>
          </cell>
          <cell r="AZ41">
            <v>1</v>
          </cell>
          <cell r="DN41">
            <v>1</v>
          </cell>
        </row>
        <row r="42">
          <cell r="A42">
            <v>37</v>
          </cell>
          <cell r="B42" t="str">
            <v>Budgeting Services</v>
          </cell>
          <cell r="DN42">
            <v>0</v>
          </cell>
        </row>
        <row r="43">
          <cell r="A43">
            <v>38</v>
          </cell>
          <cell r="B43" t="str">
            <v>Future Use</v>
          </cell>
          <cell r="DN43">
            <v>0</v>
          </cell>
        </row>
        <row r="44">
          <cell r="A44">
            <v>39</v>
          </cell>
          <cell r="B44" t="str">
            <v>Future Use</v>
          </cell>
          <cell r="DN44">
            <v>0</v>
          </cell>
        </row>
        <row r="45">
          <cell r="A45">
            <v>40</v>
          </cell>
          <cell r="B45" t="str">
            <v>Future Use</v>
          </cell>
          <cell r="DN45">
            <v>0</v>
          </cell>
        </row>
        <row r="46">
          <cell r="A46">
            <v>41</v>
          </cell>
          <cell r="B46" t="str">
            <v>Other Services not Allocated</v>
          </cell>
          <cell r="CJ46">
            <v>1</v>
          </cell>
          <cell r="CK46">
            <v>1</v>
          </cell>
          <cell r="CL46">
            <v>1</v>
          </cell>
          <cell r="CM46">
            <v>1</v>
          </cell>
          <cell r="CN46">
            <v>1</v>
          </cell>
          <cell r="CO46">
            <v>1</v>
          </cell>
          <cell r="CP46">
            <v>1</v>
          </cell>
          <cell r="CQ46">
            <v>1</v>
          </cell>
          <cell r="CR46">
            <v>1</v>
          </cell>
          <cell r="CS46">
            <v>1</v>
          </cell>
          <cell r="CT46">
            <v>1</v>
          </cell>
          <cell r="CU46">
            <v>1</v>
          </cell>
          <cell r="CV46">
            <v>1</v>
          </cell>
          <cell r="CW46">
            <v>1</v>
          </cell>
          <cell r="CX46">
            <v>1</v>
          </cell>
          <cell r="CY46">
            <v>1</v>
          </cell>
          <cell r="CZ46">
            <v>1</v>
          </cell>
          <cell r="DA46">
            <v>1</v>
          </cell>
          <cell r="DB46">
            <v>1</v>
          </cell>
          <cell r="DC46">
            <v>1</v>
          </cell>
          <cell r="DD46">
            <v>1</v>
          </cell>
          <cell r="DE46">
            <v>1</v>
          </cell>
          <cell r="DF46">
            <v>1</v>
          </cell>
          <cell r="DG46">
            <v>1</v>
          </cell>
          <cell r="DH46">
            <v>1</v>
          </cell>
          <cell r="DI46">
            <v>1</v>
          </cell>
          <cell r="DJ46">
            <v>1</v>
          </cell>
          <cell r="DK46">
            <v>1</v>
          </cell>
          <cell r="DL46">
            <v>1</v>
          </cell>
          <cell r="DM46">
            <v>1</v>
          </cell>
          <cell r="DN46">
            <v>30</v>
          </cell>
        </row>
        <row r="47">
          <cell r="A47">
            <v>42</v>
          </cell>
          <cell r="B47" t="str">
            <v>Procurement Services</v>
          </cell>
          <cell r="K47">
            <v>1</v>
          </cell>
          <cell r="U47">
            <v>1</v>
          </cell>
          <cell r="V47">
            <v>1</v>
          </cell>
          <cell r="W47">
            <v>1</v>
          </cell>
          <cell r="X47">
            <v>1</v>
          </cell>
          <cell r="AM47">
            <v>1</v>
          </cell>
          <cell r="AN47">
            <v>1</v>
          </cell>
          <cell r="DN47">
            <v>7</v>
          </cell>
        </row>
        <row r="48">
          <cell r="A48">
            <v>43</v>
          </cell>
          <cell r="B48" t="str">
            <v>Future Use</v>
          </cell>
          <cell r="DN48">
            <v>0</v>
          </cell>
        </row>
        <row r="49">
          <cell r="A49">
            <v>44</v>
          </cell>
          <cell r="B49" t="str">
            <v>Future Use</v>
          </cell>
          <cell r="DN49">
            <v>0</v>
          </cell>
        </row>
        <row r="50">
          <cell r="A50">
            <v>45</v>
          </cell>
          <cell r="B50" t="str">
            <v>Future Use</v>
          </cell>
          <cell r="DN50">
            <v>0</v>
          </cell>
        </row>
      </sheetData>
      <sheetData sheetId="60">
        <row r="1">
          <cell r="A1" t="str">
            <v>Business Unit</v>
          </cell>
          <cell r="B1" t="str">
            <v>Generation</v>
          </cell>
          <cell r="C1" t="str">
            <v>Generation</v>
          </cell>
          <cell r="D1" t="str">
            <v>Generation</v>
          </cell>
          <cell r="E1" t="str">
            <v>Mining</v>
          </cell>
          <cell r="F1" t="str">
            <v>Mining</v>
          </cell>
          <cell r="G1" t="str">
            <v>Mining</v>
          </cell>
          <cell r="H1" t="str">
            <v>C&amp;T</v>
          </cell>
          <cell r="I1" t="str">
            <v>C&amp;T</v>
          </cell>
          <cell r="J1" t="str">
            <v>C&amp;T</v>
          </cell>
          <cell r="K1" t="str">
            <v>Power Delivery</v>
          </cell>
          <cell r="L1" t="str">
            <v>Power Delivery</v>
          </cell>
          <cell r="M1" t="str">
            <v>Power Delivery</v>
          </cell>
          <cell r="N1" t="str">
            <v>CBS</v>
          </cell>
          <cell r="O1" t="str">
            <v>CBS</v>
          </cell>
          <cell r="P1" t="str">
            <v>CBS</v>
          </cell>
          <cell r="Q1" t="str">
            <v>Corporate</v>
          </cell>
          <cell r="R1" t="str">
            <v>Corporate</v>
          </cell>
          <cell r="S1" t="str">
            <v>Corporate</v>
          </cell>
          <cell r="T1" t="str">
            <v>PPM &amp; PKE</v>
          </cell>
          <cell r="U1" t="str">
            <v>PPM &amp; PKE</v>
          </cell>
          <cell r="V1" t="str">
            <v>Other Non-Reg</v>
          </cell>
          <cell r="W1" t="str">
            <v>Other Non-Reg</v>
          </cell>
        </row>
        <row r="2">
          <cell r="C2" t="str">
            <v>% of all</v>
          </cell>
          <cell r="D2" t="str">
            <v>% of Regulated</v>
          </cell>
          <cell r="F2" t="str">
            <v>% of all</v>
          </cell>
          <cell r="G2" t="str">
            <v>% of Regulated</v>
          </cell>
          <cell r="I2" t="str">
            <v>% of all</v>
          </cell>
          <cell r="J2" t="str">
            <v>% of Regulated</v>
          </cell>
          <cell r="L2" t="str">
            <v>% of all</v>
          </cell>
          <cell r="M2" t="str">
            <v>% of Regulated</v>
          </cell>
          <cell r="O2" t="str">
            <v>% of all</v>
          </cell>
          <cell r="P2" t="str">
            <v>% of Regulated</v>
          </cell>
          <cell r="R2" t="str">
            <v>% of all</v>
          </cell>
          <cell r="S2" t="str">
            <v>% of Regulated</v>
          </cell>
          <cell r="U2" t="str">
            <v>% of all</v>
          </cell>
          <cell r="W2" t="str">
            <v>% of all</v>
          </cell>
        </row>
        <row r="3">
          <cell r="A3" t="str">
            <v># of PC's</v>
          </cell>
          <cell r="B3">
            <v>945</v>
          </cell>
          <cell r="C3">
            <v>0.16819999999999999</v>
          </cell>
          <cell r="D3">
            <v>0.17610000000000001</v>
          </cell>
          <cell r="E3">
            <v>67</v>
          </cell>
          <cell r="F3">
            <v>1.1900000000000001E-2</v>
          </cell>
          <cell r="G3">
            <v>1.2500000000000001E-2</v>
          </cell>
          <cell r="H3">
            <v>145</v>
          </cell>
          <cell r="I3">
            <v>2.58E-2</v>
          </cell>
          <cell r="J3">
            <v>2.7E-2</v>
          </cell>
          <cell r="K3">
            <v>2614</v>
          </cell>
          <cell r="L3">
            <v>0.4652</v>
          </cell>
          <cell r="M3">
            <v>0.48709999999999998</v>
          </cell>
          <cell r="N3">
            <v>1191</v>
          </cell>
          <cell r="O3">
            <v>0.21199999999999999</v>
          </cell>
          <cell r="P3">
            <v>0.22189999999999999</v>
          </cell>
          <cell r="Q3">
            <v>405</v>
          </cell>
          <cell r="R3">
            <v>7.2099999999999997E-2</v>
          </cell>
          <cell r="S3">
            <v>7.5499999999999998E-2</v>
          </cell>
          <cell r="T3">
            <v>235</v>
          </cell>
          <cell r="U3">
            <v>4.1799999999999997E-2</v>
          </cell>
          <cell r="V3">
            <v>17</v>
          </cell>
          <cell r="W3">
            <v>3.0000000000000001E-3</v>
          </cell>
        </row>
        <row r="4">
          <cell r="A4" t="str">
            <v># of PPW PC's</v>
          </cell>
          <cell r="B4">
            <v>945</v>
          </cell>
          <cell r="C4">
            <v>0.17549999999999999</v>
          </cell>
          <cell r="D4">
            <v>0.17610000000000001</v>
          </cell>
          <cell r="E4">
            <v>67</v>
          </cell>
          <cell r="F4">
            <v>1.24E-2</v>
          </cell>
          <cell r="G4">
            <v>1.2500000000000001E-2</v>
          </cell>
          <cell r="H4">
            <v>145</v>
          </cell>
          <cell r="I4">
            <v>2.69E-2</v>
          </cell>
          <cell r="J4">
            <v>2.7E-2</v>
          </cell>
          <cell r="K4">
            <v>2614</v>
          </cell>
          <cell r="L4">
            <v>0.48549999999999999</v>
          </cell>
          <cell r="M4">
            <v>0.48709999999999998</v>
          </cell>
          <cell r="N4">
            <v>1191</v>
          </cell>
          <cell r="O4">
            <v>0.22120000000000001</v>
          </cell>
          <cell r="P4">
            <v>0.22189999999999999</v>
          </cell>
          <cell r="Q4">
            <v>405</v>
          </cell>
          <cell r="R4">
            <v>7.5200000000000003E-2</v>
          </cell>
          <cell r="S4">
            <v>7.5499999999999998E-2</v>
          </cell>
          <cell r="T4">
            <v>0</v>
          </cell>
          <cell r="U4">
            <v>0</v>
          </cell>
          <cell r="V4">
            <v>17</v>
          </cell>
          <cell r="W4">
            <v>3.2000000000000002E-3</v>
          </cell>
        </row>
        <row r="5">
          <cell r="A5" t="str">
            <v># of FTE's</v>
          </cell>
          <cell r="B5">
            <v>1682</v>
          </cell>
          <cell r="C5">
            <v>0.23899999999999999</v>
          </cell>
          <cell r="D5">
            <v>0.24859999999999999</v>
          </cell>
          <cell r="E5">
            <v>47</v>
          </cell>
          <cell r="F5">
            <v>6.7000000000000002E-3</v>
          </cell>
          <cell r="G5">
            <v>6.8999999999999999E-3</v>
          </cell>
          <cell r="H5">
            <v>140</v>
          </cell>
          <cell r="I5">
            <v>1.9900000000000001E-2</v>
          </cell>
          <cell r="J5">
            <v>2.07E-2</v>
          </cell>
          <cell r="K5">
            <v>3632</v>
          </cell>
          <cell r="L5">
            <v>0.5161</v>
          </cell>
          <cell r="M5">
            <v>0.53680000000000005</v>
          </cell>
          <cell r="N5">
            <v>839</v>
          </cell>
          <cell r="O5">
            <v>0.1192</v>
          </cell>
          <cell r="P5">
            <v>0.124</v>
          </cell>
          <cell r="Q5">
            <v>426</v>
          </cell>
          <cell r="R5">
            <v>6.0499999999999998E-2</v>
          </cell>
          <cell r="S5">
            <v>6.3E-2</v>
          </cell>
          <cell r="T5">
            <v>259</v>
          </cell>
          <cell r="U5">
            <v>3.6799999999999999E-2</v>
          </cell>
          <cell r="V5">
            <v>12</v>
          </cell>
          <cell r="W5">
            <v>1.6999999999999999E-3</v>
          </cell>
        </row>
        <row r="6">
          <cell r="A6" t="str">
            <v># of HQ FTE's</v>
          </cell>
          <cell r="B6">
            <v>191</v>
          </cell>
          <cell r="C6">
            <v>6.2399999999999997E-2</v>
          </cell>
          <cell r="D6">
            <v>6.6400000000000001E-2</v>
          </cell>
          <cell r="E6">
            <v>33</v>
          </cell>
          <cell r="F6">
            <v>1.0800000000000001E-2</v>
          </cell>
          <cell r="G6">
            <v>1.15E-2</v>
          </cell>
          <cell r="H6">
            <v>131</v>
          </cell>
          <cell r="I6">
            <v>4.2799999999999998E-2</v>
          </cell>
          <cell r="J6">
            <v>4.5499999999999999E-2</v>
          </cell>
          <cell r="K6">
            <v>1309</v>
          </cell>
          <cell r="L6">
            <v>0.4279</v>
          </cell>
          <cell r="M6">
            <v>0.45500000000000002</v>
          </cell>
          <cell r="N6">
            <v>771</v>
          </cell>
          <cell r="O6">
            <v>0.252</v>
          </cell>
          <cell r="P6">
            <v>0.26800000000000002</v>
          </cell>
          <cell r="Q6">
            <v>442</v>
          </cell>
          <cell r="R6">
            <v>0.14449999999999999</v>
          </cell>
          <cell r="S6">
            <v>0.15359999999999999</v>
          </cell>
          <cell r="T6">
            <v>179</v>
          </cell>
          <cell r="U6">
            <v>5.8500000000000003E-2</v>
          </cell>
          <cell r="V6">
            <v>3</v>
          </cell>
          <cell r="W6">
            <v>1E-3</v>
          </cell>
        </row>
        <row r="7">
          <cell r="A7" t="str">
            <v>Square Feet</v>
          </cell>
          <cell r="B7">
            <v>29748</v>
          </cell>
          <cell r="C7">
            <v>7.6200000000000004E-2</v>
          </cell>
          <cell r="D7">
            <v>7.6499999999999999E-2</v>
          </cell>
          <cell r="E7">
            <v>2512</v>
          </cell>
          <cell r="F7">
            <v>6.4000000000000003E-3</v>
          </cell>
          <cell r="G7">
            <v>6.4999999999999997E-3</v>
          </cell>
          <cell r="H7">
            <v>10927</v>
          </cell>
          <cell r="I7">
            <v>2.8000000000000001E-2</v>
          </cell>
          <cell r="J7">
            <v>2.81E-2</v>
          </cell>
          <cell r="K7">
            <v>181439</v>
          </cell>
          <cell r="L7">
            <v>0.46460000000000001</v>
          </cell>
          <cell r="M7">
            <v>0.46679999999999999</v>
          </cell>
          <cell r="N7">
            <v>121869</v>
          </cell>
          <cell r="O7">
            <v>0.31209999999999999</v>
          </cell>
          <cell r="P7">
            <v>0.3135</v>
          </cell>
          <cell r="Q7">
            <v>42188</v>
          </cell>
          <cell r="R7">
            <v>0.108</v>
          </cell>
          <cell r="S7">
            <v>0.1085</v>
          </cell>
          <cell r="T7">
            <v>0</v>
          </cell>
          <cell r="U7">
            <v>0</v>
          </cell>
          <cell r="V7">
            <v>1813</v>
          </cell>
          <cell r="W7">
            <v>4.5999999999999999E-3</v>
          </cell>
        </row>
        <row r="8">
          <cell r="A8" t="str">
            <v># of Employees</v>
          </cell>
          <cell r="B8">
            <v>1682</v>
          </cell>
          <cell r="C8">
            <v>0.2515</v>
          </cell>
          <cell r="D8">
            <v>0.26119999999999999</v>
          </cell>
          <cell r="E8">
            <v>47</v>
          </cell>
          <cell r="F8">
            <v>7.0000000000000001E-3</v>
          </cell>
          <cell r="G8">
            <v>7.3000000000000001E-3</v>
          </cell>
          <cell r="H8">
            <v>140</v>
          </cell>
          <cell r="I8">
            <v>2.0899999999999998E-2</v>
          </cell>
          <cell r="J8">
            <v>2.1700000000000001E-2</v>
          </cell>
          <cell r="K8">
            <v>3513</v>
          </cell>
          <cell r="L8">
            <v>0.5252</v>
          </cell>
          <cell r="M8">
            <v>0.54559999999999997</v>
          </cell>
          <cell r="N8">
            <v>646</v>
          </cell>
          <cell r="O8">
            <v>9.6600000000000005E-2</v>
          </cell>
          <cell r="P8">
            <v>0.1003</v>
          </cell>
          <cell r="Q8">
            <v>411</v>
          </cell>
          <cell r="R8">
            <v>6.1400000000000003E-2</v>
          </cell>
          <cell r="S8">
            <v>6.3799999999999996E-2</v>
          </cell>
          <cell r="T8">
            <v>240</v>
          </cell>
          <cell r="U8">
            <v>3.5900000000000001E-2</v>
          </cell>
          <cell r="V8">
            <v>10</v>
          </cell>
          <cell r="W8">
            <v>1.5E-3</v>
          </cell>
        </row>
        <row r="9">
          <cell r="A9" t="str">
            <v># of PPW Employees</v>
          </cell>
          <cell r="B9">
            <v>1682</v>
          </cell>
          <cell r="C9">
            <v>0.26119999999999999</v>
          </cell>
          <cell r="D9">
            <v>0.26119999999999999</v>
          </cell>
          <cell r="E9">
            <v>47</v>
          </cell>
          <cell r="F9">
            <v>7.3000000000000001E-3</v>
          </cell>
          <cell r="G9">
            <v>7.3000000000000001E-3</v>
          </cell>
          <cell r="H9">
            <v>140</v>
          </cell>
          <cell r="I9">
            <v>2.1700000000000001E-2</v>
          </cell>
          <cell r="J9">
            <v>2.1700000000000001E-2</v>
          </cell>
          <cell r="K9">
            <v>3513</v>
          </cell>
          <cell r="L9">
            <v>0.54559999999999997</v>
          </cell>
          <cell r="M9">
            <v>0.54559999999999997</v>
          </cell>
          <cell r="N9">
            <v>646</v>
          </cell>
          <cell r="O9">
            <v>0.1003</v>
          </cell>
          <cell r="P9">
            <v>0.1003</v>
          </cell>
          <cell r="Q9">
            <v>411</v>
          </cell>
          <cell r="R9">
            <v>6.3799999999999996E-2</v>
          </cell>
          <cell r="S9">
            <v>6.3799999999999996E-2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 t="str">
            <v>Expense Report Analysis</v>
          </cell>
          <cell r="B10">
            <v>2809</v>
          </cell>
          <cell r="C10">
            <v>0.2104</v>
          </cell>
          <cell r="D10">
            <v>0.2155</v>
          </cell>
          <cell r="E10">
            <v>261</v>
          </cell>
          <cell r="F10">
            <v>1.9599999999999999E-2</v>
          </cell>
          <cell r="G10">
            <v>0.02</v>
          </cell>
          <cell r="H10">
            <v>350</v>
          </cell>
          <cell r="I10">
            <v>2.6200000000000001E-2</v>
          </cell>
          <cell r="J10">
            <v>2.6800000000000001E-2</v>
          </cell>
          <cell r="K10">
            <v>7014</v>
          </cell>
          <cell r="L10">
            <v>0.52549999999999997</v>
          </cell>
          <cell r="M10">
            <v>0.53800000000000003</v>
          </cell>
          <cell r="N10">
            <v>1169</v>
          </cell>
          <cell r="O10">
            <v>8.7599999999999997E-2</v>
          </cell>
          <cell r="P10">
            <v>8.9700000000000002E-2</v>
          </cell>
          <cell r="Q10">
            <v>1434</v>
          </cell>
          <cell r="R10">
            <v>0.1074</v>
          </cell>
          <cell r="S10">
            <v>0.11</v>
          </cell>
          <cell r="T10">
            <v>178</v>
          </cell>
          <cell r="U10">
            <v>1.3299999999999999E-2</v>
          </cell>
          <cell r="V10">
            <v>133</v>
          </cell>
          <cell r="W10">
            <v>0.01</v>
          </cell>
        </row>
        <row r="11">
          <cell r="A11" t="str">
            <v>Invoice Analysis</v>
          </cell>
          <cell r="C11">
            <v>0.26100000000000001</v>
          </cell>
          <cell r="D11">
            <v>0.27301255230125526</v>
          </cell>
          <cell r="F11">
            <v>3.0000000000000001E-3</v>
          </cell>
          <cell r="G11">
            <v>3.1380753138075318E-3</v>
          </cell>
          <cell r="I11">
            <v>0</v>
          </cell>
          <cell r="J11">
            <v>0</v>
          </cell>
          <cell r="L11">
            <v>0.434</v>
          </cell>
          <cell r="M11">
            <v>0.45397489539748953</v>
          </cell>
          <cell r="O11">
            <v>9.6000000000000002E-2</v>
          </cell>
          <cell r="P11">
            <v>0.10041841004184102</v>
          </cell>
          <cell r="R11">
            <v>0.16200000000000001</v>
          </cell>
          <cell r="S11">
            <v>0.16945606694560672</v>
          </cell>
          <cell r="U11">
            <v>1.6E-2</v>
          </cell>
          <cell r="W11">
            <v>2.8000000000000001E-2</v>
          </cell>
        </row>
        <row r="12">
          <cell r="A12" t="str">
            <v>CCO Analysis</v>
          </cell>
          <cell r="C12">
            <v>0</v>
          </cell>
          <cell r="D12">
            <v>0</v>
          </cell>
          <cell r="F12">
            <v>0</v>
          </cell>
          <cell r="G12">
            <v>0</v>
          </cell>
          <cell r="I12">
            <v>5.0000000000000001E-3</v>
          </cell>
          <cell r="J12">
            <v>5.0251256281407036E-3</v>
          </cell>
          <cell r="L12">
            <v>0.97899999999999998</v>
          </cell>
          <cell r="M12">
            <v>0.98391959798994977</v>
          </cell>
          <cell r="O12">
            <v>6.0000000000000001E-3</v>
          </cell>
          <cell r="P12">
            <v>6.030150753768844E-3</v>
          </cell>
          <cell r="R12">
            <v>5.0000000000000001E-3</v>
          </cell>
          <cell r="S12">
            <v>5.0251256281407036E-3</v>
          </cell>
          <cell r="U12">
            <v>5.0000000000000001E-3</v>
          </cell>
          <cell r="W12">
            <v>0</v>
          </cell>
        </row>
        <row r="13">
          <cell r="A13" t="str">
            <v>ROW Work</v>
          </cell>
          <cell r="C13">
            <v>0</v>
          </cell>
          <cell r="D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1</v>
          </cell>
          <cell r="M13">
            <v>1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W13">
            <v>0</v>
          </cell>
        </row>
        <row r="14">
          <cell r="A14" t="str">
            <v>Property Work</v>
          </cell>
          <cell r="C14">
            <v>0.3</v>
          </cell>
          <cell r="D14">
            <v>0.3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0.7</v>
          </cell>
          <cell r="M14">
            <v>0.7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W14">
            <v>0</v>
          </cell>
        </row>
        <row r="15">
          <cell r="A15" t="str">
            <v>Property Tax Work</v>
          </cell>
          <cell r="C15">
            <v>0.30399999999999999</v>
          </cell>
          <cell r="D15">
            <v>0.30399999999999999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0.65200000000000002</v>
          </cell>
          <cell r="M15">
            <v>0.65200000000000002</v>
          </cell>
          <cell r="O15">
            <v>3.9E-2</v>
          </cell>
          <cell r="P15">
            <v>3.9E-2</v>
          </cell>
          <cell r="R15">
            <v>5.0000000000000001E-3</v>
          </cell>
          <cell r="S15">
            <v>5.0000000000000001E-3</v>
          </cell>
          <cell r="U15">
            <v>0</v>
          </cell>
          <cell r="W15">
            <v>0</v>
          </cell>
        </row>
        <row r="16">
          <cell r="A16" t="str">
            <v>Procurement Work</v>
          </cell>
          <cell r="C16">
            <v>0.54</v>
          </cell>
          <cell r="D16">
            <v>0.54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0.41</v>
          </cell>
          <cell r="M16">
            <v>0.41</v>
          </cell>
          <cell r="O16">
            <v>0.05</v>
          </cell>
          <cell r="P16">
            <v>0.05</v>
          </cell>
          <cell r="R16">
            <v>0</v>
          </cell>
          <cell r="S16">
            <v>0</v>
          </cell>
          <cell r="U16">
            <v>0</v>
          </cell>
          <cell r="W16">
            <v>0</v>
          </cell>
        </row>
        <row r="17">
          <cell r="A17" t="str">
            <v>Assigned to PD</v>
          </cell>
          <cell r="L17">
            <v>1</v>
          </cell>
          <cell r="M17">
            <v>1</v>
          </cell>
        </row>
        <row r="18">
          <cell r="A18" t="str">
            <v>Assigned to C&amp;T</v>
          </cell>
          <cell r="I18">
            <v>1</v>
          </cell>
          <cell r="J18">
            <v>1</v>
          </cell>
        </row>
        <row r="19">
          <cell r="A19" t="str">
            <v>Assigned to PPM</v>
          </cell>
          <cell r="P19">
            <v>1</v>
          </cell>
          <cell r="U19">
            <v>1</v>
          </cell>
        </row>
        <row r="20">
          <cell r="A20" t="str">
            <v>Assigned to G&amp;M</v>
          </cell>
          <cell r="C20">
            <v>0.95</v>
          </cell>
          <cell r="D20">
            <v>0.95</v>
          </cell>
          <cell r="F20">
            <v>0.05</v>
          </cell>
          <cell r="G20">
            <v>0.05</v>
          </cell>
        </row>
        <row r="21">
          <cell r="A21" t="str">
            <v>Assigned to Regulation</v>
          </cell>
          <cell r="C21">
            <v>0</v>
          </cell>
          <cell r="D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1</v>
          </cell>
          <cell r="S21">
            <v>1</v>
          </cell>
          <cell r="U21">
            <v>0</v>
          </cell>
          <cell r="W21">
            <v>0</v>
          </cell>
        </row>
        <row r="23">
          <cell r="A23">
            <v>1</v>
          </cell>
          <cell r="B23">
            <v>2</v>
          </cell>
          <cell r="C23">
            <v>3</v>
          </cell>
          <cell r="D23">
            <v>4</v>
          </cell>
          <cell r="E23">
            <v>5</v>
          </cell>
          <cell r="F23">
            <v>6</v>
          </cell>
          <cell r="G23">
            <v>7</v>
          </cell>
          <cell r="H23">
            <v>8</v>
          </cell>
          <cell r="I23">
            <v>9</v>
          </cell>
          <cell r="J23">
            <v>10</v>
          </cell>
          <cell r="K23">
            <v>11</v>
          </cell>
          <cell r="L23">
            <v>12</v>
          </cell>
          <cell r="M23">
            <v>13</v>
          </cell>
          <cell r="N23">
            <v>14</v>
          </cell>
          <cell r="O23">
            <v>15</v>
          </cell>
          <cell r="P23">
            <v>16</v>
          </cell>
          <cell r="Q23">
            <v>17</v>
          </cell>
          <cell r="R23">
            <v>18</v>
          </cell>
          <cell r="S23">
            <v>19</v>
          </cell>
          <cell r="T23">
            <v>20</v>
          </cell>
          <cell r="U23">
            <v>21</v>
          </cell>
          <cell r="V23">
            <v>22</v>
          </cell>
          <cell r="W23">
            <v>23</v>
          </cell>
        </row>
      </sheetData>
      <sheetData sheetId="61" refreshError="1">
        <row r="3">
          <cell r="G3" t="str">
            <v>Draft:  September 12, 2003</v>
          </cell>
        </row>
        <row r="6">
          <cell r="E6" t="str">
            <v>Tot Amort</v>
          </cell>
          <cell r="G6" t="str">
            <v>Service</v>
          </cell>
        </row>
        <row r="8">
          <cell r="E8">
            <v>114583.33</v>
          </cell>
          <cell r="G8" t="str">
            <v>C&amp;T SW Licenses</v>
          </cell>
        </row>
        <row r="9">
          <cell r="E9">
            <v>60000</v>
          </cell>
          <cell r="G9" t="str">
            <v>C&amp;T SW Licenses</v>
          </cell>
        </row>
        <row r="11">
          <cell r="E11">
            <v>150571.97</v>
          </cell>
          <cell r="G11" t="str">
            <v>Generation &amp; Mining SW Licenses</v>
          </cell>
        </row>
        <row r="13">
          <cell r="E13">
            <v>837666.56</v>
          </cell>
          <cell r="G13" t="str">
            <v>Infrastructure</v>
          </cell>
        </row>
        <row r="15">
          <cell r="E15">
            <v>152377.92000000001</v>
          </cell>
          <cell r="G15" t="str">
            <v>Mainframe HW/SW Licenses</v>
          </cell>
        </row>
        <row r="16">
          <cell r="E16">
            <v>13583.333333333334</v>
          </cell>
          <cell r="G16" t="str">
            <v>Mainframe HW/SW Licenses</v>
          </cell>
        </row>
        <row r="17">
          <cell r="E17">
            <v>114166.66</v>
          </cell>
          <cell r="G17" t="str">
            <v>Mainframe HW/SW Licenses</v>
          </cell>
        </row>
        <row r="18">
          <cell r="E18">
            <v>114005</v>
          </cell>
          <cell r="G18" t="str">
            <v>Mainframe HW/SW Licenses</v>
          </cell>
        </row>
        <row r="19">
          <cell r="E19">
            <v>18750</v>
          </cell>
          <cell r="G19" t="str">
            <v>Mainframe HW/SW Licenses</v>
          </cell>
        </row>
        <row r="20">
          <cell r="E20">
            <v>93333.32</v>
          </cell>
          <cell r="G20" t="str">
            <v>Mainframe HW/SW Licenses</v>
          </cell>
        </row>
        <row r="22">
          <cell r="E22">
            <v>322851.51</v>
          </cell>
          <cell r="G22" t="str">
            <v>Network Access</v>
          </cell>
        </row>
        <row r="23">
          <cell r="E23">
            <v>110015</v>
          </cell>
          <cell r="G23" t="str">
            <v>Network Access</v>
          </cell>
        </row>
        <row r="24">
          <cell r="E24">
            <v>130000</v>
          </cell>
          <cell r="G24" t="str">
            <v>Network Access</v>
          </cell>
        </row>
        <row r="25">
          <cell r="E25">
            <v>25000</v>
          </cell>
          <cell r="G25" t="str">
            <v>Network Access</v>
          </cell>
        </row>
        <row r="26">
          <cell r="E26">
            <v>207059</v>
          </cell>
          <cell r="G26" t="str">
            <v>Network Access</v>
          </cell>
        </row>
        <row r="27">
          <cell r="E27">
            <v>-155974.99</v>
          </cell>
          <cell r="G27" t="str">
            <v>Network Access</v>
          </cell>
        </row>
        <row r="28">
          <cell r="E28">
            <v>173439.46</v>
          </cell>
          <cell r="G28" t="str">
            <v>Network Access</v>
          </cell>
        </row>
        <row r="29">
          <cell r="E29">
            <v>722609.25</v>
          </cell>
          <cell r="G29" t="str">
            <v>Network Access</v>
          </cell>
        </row>
        <row r="30">
          <cell r="E30">
            <v>195200</v>
          </cell>
          <cell r="G30" t="str">
            <v>Network Access</v>
          </cell>
        </row>
        <row r="32">
          <cell r="E32">
            <v>81562.5</v>
          </cell>
          <cell r="G32" t="str">
            <v>Other Common SW Licenses</v>
          </cell>
        </row>
        <row r="33">
          <cell r="E33">
            <v>27500</v>
          </cell>
          <cell r="G33" t="str">
            <v>Other Common SW Licenses</v>
          </cell>
        </row>
        <row r="34">
          <cell r="E34">
            <v>179060.54</v>
          </cell>
          <cell r="G34" t="str">
            <v>Other Common SW Licenses</v>
          </cell>
        </row>
        <row r="35">
          <cell r="E35">
            <v>92133.34</v>
          </cell>
          <cell r="G35" t="str">
            <v>Other Common SW Licenses</v>
          </cell>
        </row>
        <row r="36">
          <cell r="E36">
            <v>401756.15999999997</v>
          </cell>
          <cell r="G36" t="str">
            <v>Other Common SW Licenses</v>
          </cell>
        </row>
        <row r="38">
          <cell r="E38">
            <v>198979.38</v>
          </cell>
          <cell r="G38" t="str">
            <v>Power Delivery SW Licenses</v>
          </cell>
        </row>
        <row r="39">
          <cell r="E39">
            <v>76250</v>
          </cell>
          <cell r="G39" t="str">
            <v>Power Delivery SW Licenses</v>
          </cell>
        </row>
        <row r="40">
          <cell r="E40">
            <v>156102.65</v>
          </cell>
          <cell r="G40" t="str">
            <v>Power Delivery SW Licenses</v>
          </cell>
        </row>
        <row r="41">
          <cell r="E41">
            <v>39867.333333333336</v>
          </cell>
          <cell r="G41" t="str">
            <v>Power Delivery SW Licenses</v>
          </cell>
        </row>
        <row r="43">
          <cell r="E43">
            <v>251561.28</v>
          </cell>
          <cell r="G43" t="str">
            <v>EMS / SCADA</v>
          </cell>
        </row>
        <row r="44">
          <cell r="E44">
            <v>53250</v>
          </cell>
          <cell r="G44" t="str">
            <v>EMS / SCADA</v>
          </cell>
        </row>
        <row r="47">
          <cell r="E47">
            <v>39560.639999999999</v>
          </cell>
          <cell r="G47" t="str">
            <v>SAP SW Licenses</v>
          </cell>
        </row>
        <row r="48">
          <cell r="E48">
            <v>52500</v>
          </cell>
          <cell r="G48" t="str">
            <v>SAP SW Licenses</v>
          </cell>
        </row>
        <row r="49">
          <cell r="E49">
            <v>59532.72</v>
          </cell>
          <cell r="G49" t="str">
            <v>SAP SW Licenses</v>
          </cell>
        </row>
        <row r="50">
          <cell r="E50">
            <v>38000</v>
          </cell>
          <cell r="G50" t="str">
            <v>SAP SW Licenses</v>
          </cell>
        </row>
        <row r="51">
          <cell r="E51">
            <v>1383439.05</v>
          </cell>
          <cell r="G51" t="str">
            <v>SAP SW Licenses</v>
          </cell>
        </row>
        <row r="52">
          <cell r="E52">
            <v>450000</v>
          </cell>
          <cell r="G52" t="str">
            <v>SAP SW Licenses</v>
          </cell>
        </row>
        <row r="53">
          <cell r="E53">
            <v>19597.34</v>
          </cell>
          <cell r="G53" t="str">
            <v>SAP SW Licenses</v>
          </cell>
        </row>
        <row r="54">
          <cell r="E54">
            <v>770642.84</v>
          </cell>
          <cell r="G54" t="str">
            <v>SAP SW Licenses</v>
          </cell>
        </row>
        <row r="56">
          <cell r="E56">
            <v>7770533.0966666657</v>
          </cell>
        </row>
      </sheetData>
      <sheetData sheetId="62" refreshError="1">
        <row r="1">
          <cell r="A1" t="str">
            <v>Cost Ctr</v>
          </cell>
          <cell r="B1" t="str">
            <v>Name</v>
          </cell>
          <cell r="C1" t="str">
            <v>Person Responsible</v>
          </cell>
        </row>
        <row r="2">
          <cell r="A2">
            <v>10043</v>
          </cell>
          <cell r="B2" t="str">
            <v>CBS Mgt/Admin</v>
          </cell>
          <cell r="C2" t="str">
            <v>Rich Walje</v>
          </cell>
        </row>
        <row r="3">
          <cell r="A3">
            <v>10044</v>
          </cell>
          <cell r="B3" t="str">
            <v>CBS Plan &amp; Acct Mgmt</v>
          </cell>
          <cell r="C3" t="str">
            <v>Teri Peterson</v>
          </cell>
        </row>
        <row r="4">
          <cell r="A4">
            <v>10045</v>
          </cell>
          <cell r="B4" t="str">
            <v>CBS Finance</v>
          </cell>
          <cell r="C4" t="str">
            <v>Kathryn Hymas</v>
          </cell>
        </row>
        <row r="5">
          <cell r="A5">
            <v>10046</v>
          </cell>
          <cell r="B5" t="str">
            <v>Corp Secur &amp; Client</v>
          </cell>
          <cell r="C5" t="str">
            <v>Nancy Kent</v>
          </cell>
        </row>
        <row r="6">
          <cell r="A6">
            <v>10049</v>
          </cell>
          <cell r="B6" t="str">
            <v>PS_ROW Services</v>
          </cell>
          <cell r="C6" t="str">
            <v>Patti Perigo</v>
          </cell>
        </row>
        <row r="7">
          <cell r="A7">
            <v>10062</v>
          </cell>
          <cell r="B7" t="str">
            <v>RE_Transaction Svcs</v>
          </cell>
          <cell r="C7" t="str">
            <v>Dennis Harper</v>
          </cell>
        </row>
        <row r="8">
          <cell r="A8">
            <v>10063</v>
          </cell>
          <cell r="B8" t="str">
            <v>IT APP PD Mgmt Off</v>
          </cell>
          <cell r="C8" t="str">
            <v>David Register</v>
          </cell>
        </row>
        <row r="9">
          <cell r="A9">
            <v>10064</v>
          </cell>
          <cell r="B9" t="str">
            <v>SSC_Administration</v>
          </cell>
          <cell r="C9" t="str">
            <v>DeeAnn Bassett</v>
          </cell>
        </row>
        <row r="10">
          <cell r="A10">
            <v>10071</v>
          </cell>
          <cell r="B10" t="str">
            <v>SS_Community &amp; Econ</v>
          </cell>
          <cell r="C10" t="str">
            <v>Carol Hunter</v>
          </cell>
        </row>
        <row r="11">
          <cell r="A11">
            <v>10082</v>
          </cell>
          <cell r="B11" t="str">
            <v>SS_Volunteers</v>
          </cell>
          <cell r="C11" t="str">
            <v>Valerie Smith</v>
          </cell>
        </row>
        <row r="12">
          <cell r="A12">
            <v>10224</v>
          </cell>
          <cell r="B12" t="str">
            <v>Procurement</v>
          </cell>
          <cell r="C12" t="str">
            <v>Karen Amabile</v>
          </cell>
        </row>
        <row r="13">
          <cell r="A13">
            <v>11620</v>
          </cell>
          <cell r="B13" t="str">
            <v>SSC_Payroll</v>
          </cell>
          <cell r="C13" t="str">
            <v>Dave Curnow</v>
          </cell>
        </row>
        <row r="14">
          <cell r="A14">
            <v>11621</v>
          </cell>
          <cell r="B14" t="str">
            <v>SSC_Accounts Payable</v>
          </cell>
          <cell r="C14" t="str">
            <v>Esther Giezendanner</v>
          </cell>
        </row>
        <row r="15">
          <cell r="A15">
            <v>11623</v>
          </cell>
          <cell r="B15" t="str">
            <v>CBS Asset/Cost Recov</v>
          </cell>
          <cell r="C15" t="str">
            <v>Mark Ward</v>
          </cell>
        </row>
        <row r="16">
          <cell r="A16">
            <v>11624</v>
          </cell>
          <cell r="B16" t="str">
            <v>CBS Finance SAP Conf</v>
          </cell>
          <cell r="C16" t="str">
            <v>Kathryn Hymas</v>
          </cell>
        </row>
        <row r="17">
          <cell r="A17">
            <v>11679</v>
          </cell>
          <cell r="B17" t="str">
            <v>FS_Facilities LCT Bl</v>
          </cell>
          <cell r="C17" t="str">
            <v>Steve Day</v>
          </cell>
        </row>
        <row r="18">
          <cell r="A18">
            <v>11680</v>
          </cell>
          <cell r="B18" t="str">
            <v>SSC_Mail &amp; Image Svc</v>
          </cell>
          <cell r="C18" t="str">
            <v>John Cook</v>
          </cell>
        </row>
        <row r="19">
          <cell r="A19">
            <v>11682</v>
          </cell>
          <cell r="B19" t="str">
            <v>SSC_Records Mgmt</v>
          </cell>
          <cell r="C19" t="str">
            <v>John Cook</v>
          </cell>
        </row>
        <row r="20">
          <cell r="A20">
            <v>11746</v>
          </cell>
          <cell r="B20" t="str">
            <v>SS_PERCO Union Emp</v>
          </cell>
          <cell r="C20" t="str">
            <v>Charlie Allen</v>
          </cell>
        </row>
        <row r="21">
          <cell r="A21">
            <v>11751</v>
          </cell>
          <cell r="B21" t="str">
            <v>PS_Property Mgmt</v>
          </cell>
          <cell r="C21" t="str">
            <v>Curt Meyers</v>
          </cell>
        </row>
        <row r="22">
          <cell r="A22">
            <v>11752</v>
          </cell>
          <cell r="B22" t="str">
            <v>Invstmnt Recovery Cr</v>
          </cell>
          <cell r="C22" t="str">
            <v>Karen Amabile</v>
          </cell>
        </row>
        <row r="23">
          <cell r="A23">
            <v>11753</v>
          </cell>
          <cell r="B23" t="str">
            <v>Procurement Power De</v>
          </cell>
          <cell r="C23" t="str">
            <v>Karen Amabile</v>
          </cell>
        </row>
        <row r="24">
          <cell r="A24">
            <v>11754</v>
          </cell>
          <cell r="B24" t="str">
            <v>Procurement CBS/Corp</v>
          </cell>
          <cell r="C24" t="str">
            <v>Karen Amabile</v>
          </cell>
        </row>
        <row r="25">
          <cell r="A25">
            <v>11755</v>
          </cell>
          <cell r="B25" t="str">
            <v>Procurement Power Ge</v>
          </cell>
          <cell r="C25" t="str">
            <v>Karen Amabile</v>
          </cell>
        </row>
        <row r="26">
          <cell r="A26">
            <v>11766</v>
          </cell>
          <cell r="B26" t="str">
            <v>USAMO</v>
          </cell>
          <cell r="C26" t="str">
            <v>John Cupparo</v>
          </cell>
        </row>
        <row r="27">
          <cell r="A27">
            <v>11767</v>
          </cell>
          <cell r="B27" t="str">
            <v>ITSST SSTMO</v>
          </cell>
          <cell r="C27" t="str">
            <v>Susan de la Vergne</v>
          </cell>
        </row>
        <row r="28">
          <cell r="A28">
            <v>11768</v>
          </cell>
          <cell r="B28" t="str">
            <v>IT SAP Dev</v>
          </cell>
          <cell r="C28" t="str">
            <v>Berdine Buck</v>
          </cell>
        </row>
        <row r="29">
          <cell r="A29">
            <v>11833</v>
          </cell>
          <cell r="B29" t="str">
            <v>IT Mgt(Serv Pricing)</v>
          </cell>
          <cell r="C29" t="str">
            <v>Rich Walje</v>
          </cell>
        </row>
        <row r="30">
          <cell r="A30">
            <v>11834</v>
          </cell>
          <cell r="B30" t="str">
            <v>ITSST CA - IT CorpAp</v>
          </cell>
          <cell r="C30" t="str">
            <v>Jeff Ponsness</v>
          </cell>
        </row>
        <row r="31">
          <cell r="A31">
            <v>11836</v>
          </cell>
          <cell r="B31" t="str">
            <v>ITSST PMO - IT</v>
          </cell>
          <cell r="C31" t="str">
            <v>Doug Lucht</v>
          </cell>
        </row>
        <row r="32">
          <cell r="A32">
            <v>11837</v>
          </cell>
          <cell r="B32" t="str">
            <v>Enterprise Sys Mgt</v>
          </cell>
          <cell r="C32" t="str">
            <v>Terry Payne</v>
          </cell>
        </row>
        <row r="33">
          <cell r="A33">
            <v>11838</v>
          </cell>
          <cell r="B33" t="str">
            <v>Network Ops Ctr/NOC</v>
          </cell>
          <cell r="C33" t="str">
            <v>Rick Hevia</v>
          </cell>
        </row>
        <row r="34">
          <cell r="A34">
            <v>11839</v>
          </cell>
          <cell r="B34" t="str">
            <v>IT App US Credit Ris</v>
          </cell>
          <cell r="C34" t="str">
            <v>Benjamin Beberness</v>
          </cell>
        </row>
        <row r="35">
          <cell r="A35">
            <v>11840</v>
          </cell>
          <cell r="B35" t="str">
            <v>IT PD CSS Sys</v>
          </cell>
          <cell r="C35" t="str">
            <v>David Register</v>
          </cell>
        </row>
        <row r="36">
          <cell r="A36">
            <v>11841</v>
          </cell>
          <cell r="B36" t="str">
            <v>IT PPM &amp; NR</v>
          </cell>
          <cell r="C36" t="str">
            <v>Steve Batchelor</v>
          </cell>
        </row>
        <row r="37">
          <cell r="A37">
            <v>11842</v>
          </cell>
          <cell r="B37" t="str">
            <v>US IMS</v>
          </cell>
          <cell r="C37" t="str">
            <v>John Cupparo</v>
          </cell>
        </row>
        <row r="38">
          <cell r="A38">
            <v>11843</v>
          </cell>
          <cell r="B38" t="str">
            <v>IT PD Dist</v>
          </cell>
          <cell r="C38" t="str">
            <v>David Register</v>
          </cell>
        </row>
        <row r="39">
          <cell r="A39">
            <v>11844</v>
          </cell>
          <cell r="B39" t="str">
            <v>IT Mining</v>
          </cell>
          <cell r="C39" t="str">
            <v>Benjamin Beberness</v>
          </cell>
        </row>
        <row r="40">
          <cell r="A40">
            <v>11849</v>
          </cell>
          <cell r="B40" t="str">
            <v>Procurement</v>
          </cell>
          <cell r="C40" t="str">
            <v>Karen Amabile</v>
          </cell>
        </row>
        <row r="41">
          <cell r="A41">
            <v>11858</v>
          </cell>
          <cell r="B41" t="str">
            <v>SS_Contributions</v>
          </cell>
          <cell r="C41" t="str">
            <v>Carol Hunter</v>
          </cell>
        </row>
        <row r="42">
          <cell r="A42">
            <v>12022</v>
          </cell>
          <cell r="B42" t="str">
            <v>Procurement Admin</v>
          </cell>
          <cell r="C42" t="str">
            <v>Karen Amabile</v>
          </cell>
        </row>
        <row r="43">
          <cell r="A43">
            <v>12204</v>
          </cell>
          <cell r="B43" t="str">
            <v>Community Serv-West</v>
          </cell>
          <cell r="C43" t="str">
            <v>Bernie Bottomly</v>
          </cell>
        </row>
        <row r="44">
          <cell r="A44">
            <v>12293</v>
          </cell>
          <cell r="B44" t="str">
            <v>Mkt DSM Prog Impl</v>
          </cell>
          <cell r="C44" t="str">
            <v>Jeff Bumgarner</v>
          </cell>
        </row>
        <row r="45">
          <cell r="A45">
            <v>12344</v>
          </cell>
          <cell r="B45" t="str">
            <v>MKT_NW Enrgy Effic</v>
          </cell>
          <cell r="C45" t="str">
            <v>Jeff Bumgarner</v>
          </cell>
        </row>
        <row r="46">
          <cell r="A46">
            <v>12432</v>
          </cell>
          <cell r="B46" t="str">
            <v>PS_PDQ</v>
          </cell>
          <cell r="C46" t="str">
            <v>Patti Perigo</v>
          </cell>
        </row>
        <row r="47">
          <cell r="A47">
            <v>12467</v>
          </cell>
          <cell r="B47" t="str">
            <v>CAIT ContLbrPool Cor</v>
          </cell>
          <cell r="C47" t="str">
            <v>John Cupparo</v>
          </cell>
        </row>
        <row r="48">
          <cell r="A48">
            <v>12471</v>
          </cell>
          <cell r="B48" t="str">
            <v>ITSST - Misc Bus Sup</v>
          </cell>
          <cell r="C48" t="str">
            <v>Susan de la Vergne</v>
          </cell>
        </row>
        <row r="49">
          <cell r="A49">
            <v>12604</v>
          </cell>
          <cell r="B49" t="str">
            <v>SSC_HR Services</v>
          </cell>
          <cell r="C49" t="str">
            <v>Deanna Geiger</v>
          </cell>
        </row>
        <row r="50">
          <cell r="A50">
            <v>12609</v>
          </cell>
          <cell r="B50" t="str">
            <v>SSC_Central Cash</v>
          </cell>
          <cell r="C50" t="str">
            <v>Joe Morgan</v>
          </cell>
        </row>
        <row r="51">
          <cell r="A51">
            <v>12612</v>
          </cell>
          <cell r="B51" t="str">
            <v>SS_Corp Cap Surchrge</v>
          </cell>
          <cell r="C51" t="str">
            <v>Kathryn Hymas</v>
          </cell>
        </row>
        <row r="52">
          <cell r="A52">
            <v>12621</v>
          </cell>
          <cell r="B52" t="str">
            <v>FS_Othr Corp Reg Fac</v>
          </cell>
          <cell r="C52" t="str">
            <v>Steve Day</v>
          </cell>
        </row>
        <row r="53">
          <cell r="A53">
            <v>12622</v>
          </cell>
          <cell r="B53" t="str">
            <v>FS_Oth Crp Non-RegFa</v>
          </cell>
          <cell r="C53" t="str">
            <v>Steve Day</v>
          </cell>
        </row>
        <row r="54">
          <cell r="A54">
            <v>12623</v>
          </cell>
          <cell r="B54" t="str">
            <v>FS_Facilities OUC Bl</v>
          </cell>
          <cell r="C54" t="str">
            <v>Steve Day</v>
          </cell>
        </row>
        <row r="55">
          <cell r="A55">
            <v>12624</v>
          </cell>
          <cell r="B55" t="str">
            <v>FS_Facilities NTO Bl</v>
          </cell>
          <cell r="C55" t="str">
            <v>Steve Day</v>
          </cell>
        </row>
        <row r="56">
          <cell r="A56">
            <v>12625</v>
          </cell>
          <cell r="B56" t="str">
            <v>FS_Facilities L7B</v>
          </cell>
          <cell r="C56" t="str">
            <v>Steve Day</v>
          </cell>
        </row>
        <row r="57">
          <cell r="A57">
            <v>12632</v>
          </cell>
          <cell r="B57" t="str">
            <v>SS_Property&amp;Rev Tax</v>
          </cell>
          <cell r="C57" t="str">
            <v>Norm Ross</v>
          </cell>
        </row>
        <row r="58">
          <cell r="A58">
            <v>13018</v>
          </cell>
          <cell r="B58" t="str">
            <v>US IT ER</v>
          </cell>
          <cell r="C58" t="str">
            <v>Benjamin Beberness</v>
          </cell>
        </row>
        <row r="59">
          <cell r="A59">
            <v>13019</v>
          </cell>
          <cell r="B59" t="str">
            <v>FS_RE Mgmt Admin</v>
          </cell>
          <cell r="C59" t="str">
            <v>Sue Berndt</v>
          </cell>
        </row>
        <row r="60">
          <cell r="A60">
            <v>13023</v>
          </cell>
          <cell r="B60" t="str">
            <v>SS_UP Utah Operation</v>
          </cell>
          <cell r="C60" t="str">
            <v>Rich Walje</v>
          </cell>
        </row>
        <row r="61">
          <cell r="A61">
            <v>13027</v>
          </cell>
          <cell r="B61" t="str">
            <v>IT PSAT+ PMO</v>
          </cell>
          <cell r="C61" t="str">
            <v>Benjamin Beberness</v>
          </cell>
        </row>
        <row r="62">
          <cell r="A62">
            <v>13029</v>
          </cell>
          <cell r="B62" t="str">
            <v>Mainframe</v>
          </cell>
          <cell r="C62" t="str">
            <v>John Paul</v>
          </cell>
        </row>
        <row r="63">
          <cell r="A63">
            <v>13030</v>
          </cell>
          <cell r="B63" t="str">
            <v>Voice Ops</v>
          </cell>
          <cell r="C63" t="str">
            <v>Eileen Skidmore</v>
          </cell>
        </row>
        <row r="64">
          <cell r="A64">
            <v>13031</v>
          </cell>
          <cell r="B64" t="str">
            <v>Enter Intel Sys</v>
          </cell>
          <cell r="C64" t="str">
            <v>Rodney Rush</v>
          </cell>
        </row>
        <row r="65">
          <cell r="A65">
            <v>13032</v>
          </cell>
          <cell r="B65" t="str">
            <v>Enter Unix Sys</v>
          </cell>
          <cell r="C65" t="str">
            <v>Steve White</v>
          </cell>
        </row>
        <row r="66">
          <cell r="A66">
            <v>13146</v>
          </cell>
          <cell r="B66" t="str">
            <v>IT PD Transm</v>
          </cell>
          <cell r="C66" t="str">
            <v>Rich Niska</v>
          </cell>
        </row>
        <row r="67">
          <cell r="A67">
            <v>13155</v>
          </cell>
          <cell r="B67" t="str">
            <v>C&amp;ED Support Service</v>
          </cell>
          <cell r="C67" t="str">
            <v>Valerie Smith</v>
          </cell>
        </row>
        <row r="68">
          <cell r="A68">
            <v>13162</v>
          </cell>
          <cell r="B68" t="str">
            <v>Corporate Help Desk</v>
          </cell>
          <cell r="C68" t="str">
            <v>Doug Markwell</v>
          </cell>
        </row>
        <row r="69">
          <cell r="A69">
            <v>13163</v>
          </cell>
          <cell r="B69" t="str">
            <v>IT Security</v>
          </cell>
          <cell r="C69" t="str">
            <v>Gary Berndt</v>
          </cell>
        </row>
        <row r="70">
          <cell r="A70">
            <v>13165</v>
          </cell>
          <cell r="B70" t="str">
            <v>Enterprise Services</v>
          </cell>
          <cell r="C70" t="str">
            <v>Don Lee</v>
          </cell>
        </row>
        <row r="71">
          <cell r="A71">
            <v>13166</v>
          </cell>
          <cell r="B71" t="str">
            <v>Telecom/Data Com</v>
          </cell>
          <cell r="C71" t="str">
            <v>Kim Alling</v>
          </cell>
        </row>
        <row r="72">
          <cell r="A72">
            <v>13167</v>
          </cell>
          <cell r="B72" t="str">
            <v>Telcom/Ntwk Engineer</v>
          </cell>
          <cell r="C72" t="str">
            <v>Robert Ward</v>
          </cell>
        </row>
        <row r="73">
          <cell r="A73">
            <v>13168</v>
          </cell>
          <cell r="B73" t="str">
            <v>BUIT ContLbrPool</v>
          </cell>
          <cell r="C73" t="str">
            <v>John Cupparo</v>
          </cell>
        </row>
        <row r="74">
          <cell r="A74">
            <v>13169</v>
          </cell>
          <cell r="B74" t="str">
            <v>IT PD Spcl</v>
          </cell>
          <cell r="C74" t="str">
            <v>David Register</v>
          </cell>
        </row>
        <row r="75">
          <cell r="A75">
            <v>13171</v>
          </cell>
          <cell r="B75" t="str">
            <v>Deskside Support</v>
          </cell>
          <cell r="C75" t="str">
            <v>Janet Strauss</v>
          </cell>
        </row>
        <row r="76">
          <cell r="A76">
            <v>13199</v>
          </cell>
          <cell r="B76" t="str">
            <v>CBS SAP Basis &amp; Infr</v>
          </cell>
          <cell r="C76" t="str">
            <v>Gordon Hale</v>
          </cell>
        </row>
        <row r="77">
          <cell r="A77">
            <v>13200</v>
          </cell>
          <cell r="B77" t="str">
            <v>ITSST CA  Sppt-IT Co</v>
          </cell>
          <cell r="C77" t="str">
            <v>Carol Haertlein</v>
          </cell>
        </row>
        <row r="78">
          <cell r="A78">
            <v>13201</v>
          </cell>
          <cell r="B78" t="str">
            <v>ITSST SSA - Shared S</v>
          </cell>
          <cell r="C78" t="str">
            <v>Bill Zale</v>
          </cell>
        </row>
        <row r="79">
          <cell r="A79">
            <v>13202</v>
          </cell>
          <cell r="B79" t="str">
            <v>SSC_HR/Payroll Supp</v>
          </cell>
          <cell r="C79" t="str">
            <v>Deanna Geiger</v>
          </cell>
        </row>
        <row r="80">
          <cell r="A80">
            <v>13222</v>
          </cell>
          <cell r="B80" t="str">
            <v>ITSST EAI-DM</v>
          </cell>
          <cell r="C80" t="str">
            <v>David Maudlin</v>
          </cell>
        </row>
        <row r="81">
          <cell r="A81">
            <v>13223</v>
          </cell>
          <cell r="B81" t="str">
            <v>IT APPS PS GN</v>
          </cell>
          <cell r="C81" t="str">
            <v>Benjamin Beberness</v>
          </cell>
        </row>
        <row r="82">
          <cell r="A82">
            <v>13224</v>
          </cell>
          <cell r="B82" t="str">
            <v>IT PS CWES</v>
          </cell>
          <cell r="C82" t="str">
            <v>Benjamin Beberness</v>
          </cell>
        </row>
        <row r="83">
          <cell r="A83">
            <v>13226</v>
          </cell>
          <cell r="B83" t="str">
            <v>Enterprise Ops./EOC</v>
          </cell>
          <cell r="C83" t="str">
            <v>James Carroll</v>
          </cell>
        </row>
        <row r="84">
          <cell r="A84">
            <v>13245</v>
          </cell>
          <cell r="B84" t="str">
            <v>ETO EF Com</v>
          </cell>
          <cell r="C84" t="str">
            <v>Jeff Bumgarner</v>
          </cell>
        </row>
        <row r="85">
          <cell r="A85">
            <v>13246</v>
          </cell>
          <cell r="B85" t="str">
            <v>ETO Large Retro Com</v>
          </cell>
          <cell r="C85" t="str">
            <v>Jeff Bumgarner</v>
          </cell>
        </row>
        <row r="86">
          <cell r="A86">
            <v>13247</v>
          </cell>
          <cell r="B86" t="str">
            <v>ETO Small Retro Com</v>
          </cell>
          <cell r="C86" t="str">
            <v>Jeff Bumgarner</v>
          </cell>
        </row>
        <row r="87">
          <cell r="A87">
            <v>13248</v>
          </cell>
          <cell r="B87" t="str">
            <v>ETO - Enhd Aud &amp; Inc</v>
          </cell>
          <cell r="C87" t="str">
            <v>Jeff Bumgarner</v>
          </cell>
        </row>
        <row r="88">
          <cell r="A88">
            <v>13249</v>
          </cell>
          <cell r="B88" t="str">
            <v>ETO Web Audit</v>
          </cell>
          <cell r="C88" t="str">
            <v>Jeff Bumgarner</v>
          </cell>
        </row>
        <row r="89">
          <cell r="A89">
            <v>13250</v>
          </cell>
          <cell r="B89" t="str">
            <v>ETO EF Ind</v>
          </cell>
          <cell r="C89" t="str">
            <v>Jeff Bumgarner</v>
          </cell>
        </row>
        <row r="90">
          <cell r="A90">
            <v>13274</v>
          </cell>
          <cell r="B90" t="str">
            <v>ITSST EDW-BW</v>
          </cell>
          <cell r="C90" t="str">
            <v>Cormac Burke</v>
          </cell>
        </row>
        <row r="91">
          <cell r="A91">
            <v>13275</v>
          </cell>
          <cell r="B91" t="str">
            <v>ETO Large Retro Ind</v>
          </cell>
          <cell r="C91" t="str">
            <v>Jeff Bumgarner</v>
          </cell>
        </row>
        <row r="92">
          <cell r="A92">
            <v>13276</v>
          </cell>
          <cell r="B92" t="str">
            <v>ETO Small Retro Ind</v>
          </cell>
          <cell r="C92" t="str">
            <v>Jeff Bumgarner</v>
          </cell>
        </row>
        <row r="93">
          <cell r="A93">
            <v>13277</v>
          </cell>
          <cell r="B93" t="str">
            <v>Utah DSM Program Exp</v>
          </cell>
          <cell r="C93" t="str">
            <v>Jeff Bumgarner</v>
          </cell>
        </row>
        <row r="94">
          <cell r="A94">
            <v>13290</v>
          </cell>
          <cell r="B94" t="str">
            <v>Managing Dir Bus Svs</v>
          </cell>
          <cell r="C94" t="str">
            <v>Anita Decker</v>
          </cell>
        </row>
        <row r="95">
          <cell r="A95">
            <v>13291</v>
          </cell>
          <cell r="B95" t="str">
            <v>Card Administration</v>
          </cell>
          <cell r="C95" t="str">
            <v>Esther Giezendanner</v>
          </cell>
        </row>
        <row r="96">
          <cell r="A96">
            <v>13315</v>
          </cell>
          <cell r="B96" t="str">
            <v>Community Serv-East</v>
          </cell>
          <cell r="C96" t="str">
            <v>Rod Fisher</v>
          </cell>
        </row>
        <row r="97">
          <cell r="A97">
            <v>13316</v>
          </cell>
          <cell r="B97" t="str">
            <v>Field Offices_OR</v>
          </cell>
          <cell r="C97" t="str">
            <v>Steve Day</v>
          </cell>
        </row>
        <row r="98">
          <cell r="A98">
            <v>13317</v>
          </cell>
          <cell r="B98" t="str">
            <v>Field Offices_ID</v>
          </cell>
          <cell r="C98" t="str">
            <v>Steve Day</v>
          </cell>
        </row>
        <row r="99">
          <cell r="A99">
            <v>13318</v>
          </cell>
          <cell r="B99" t="str">
            <v>Field Offices_UT</v>
          </cell>
          <cell r="C99" t="str">
            <v>Steve Day</v>
          </cell>
        </row>
        <row r="100">
          <cell r="A100">
            <v>13319</v>
          </cell>
          <cell r="B100" t="str">
            <v>Field Offices_WA</v>
          </cell>
          <cell r="C100" t="str">
            <v>Steve Day</v>
          </cell>
        </row>
        <row r="101">
          <cell r="A101">
            <v>13320</v>
          </cell>
          <cell r="B101" t="str">
            <v>Field Offices_CA</v>
          </cell>
          <cell r="C101" t="str">
            <v>Steve Day</v>
          </cell>
        </row>
        <row r="102">
          <cell r="A102">
            <v>13321</v>
          </cell>
          <cell r="B102" t="str">
            <v>Field Offices_WY_UPL</v>
          </cell>
          <cell r="C102" t="str">
            <v>Steve Day</v>
          </cell>
        </row>
        <row r="103">
          <cell r="A103">
            <v>13322</v>
          </cell>
          <cell r="B103" t="str">
            <v>CSC Actg &amp; Admin Spt</v>
          </cell>
          <cell r="C103" t="str">
            <v>John T. Cook</v>
          </cell>
        </row>
        <row r="104">
          <cell r="A104">
            <v>13323</v>
          </cell>
          <cell r="B104" t="str">
            <v>Dis Rec/Bus Con Plan</v>
          </cell>
          <cell r="C104" t="str">
            <v>Michael Ball</v>
          </cell>
        </row>
        <row r="105">
          <cell r="A105">
            <v>13338</v>
          </cell>
          <cell r="B105" t="str">
            <v>Field Offices_WY_PPL</v>
          </cell>
          <cell r="C105" t="str">
            <v>Steve Day</v>
          </cell>
        </row>
        <row r="106">
          <cell r="A106">
            <v>13371</v>
          </cell>
          <cell r="B106" t="str">
            <v>State Regulatory -CA</v>
          </cell>
          <cell r="C106" t="str">
            <v>Norm Ross</v>
          </cell>
        </row>
        <row r="107">
          <cell r="A107">
            <v>13372</v>
          </cell>
          <cell r="B107" t="str">
            <v>State Regulatory -ID</v>
          </cell>
          <cell r="C107" t="str">
            <v>Norm Ross</v>
          </cell>
        </row>
        <row r="108">
          <cell r="A108">
            <v>13373</v>
          </cell>
          <cell r="B108" t="str">
            <v>State Regulatory -OR</v>
          </cell>
          <cell r="C108" t="str">
            <v>Norm Ross</v>
          </cell>
        </row>
        <row r="109">
          <cell r="A109">
            <v>13374</v>
          </cell>
          <cell r="B109" t="str">
            <v>State Regulatory -UT</v>
          </cell>
          <cell r="C109" t="str">
            <v>Norm Ross</v>
          </cell>
        </row>
        <row r="110">
          <cell r="A110">
            <v>13375</v>
          </cell>
          <cell r="B110" t="str">
            <v>State Regulatory -WA</v>
          </cell>
          <cell r="C110" t="str">
            <v>Norm Ross</v>
          </cell>
        </row>
        <row r="111">
          <cell r="A111">
            <v>13376</v>
          </cell>
          <cell r="B111" t="str">
            <v>State Regulatory -WY</v>
          </cell>
          <cell r="C111" t="str">
            <v>Norm Ross</v>
          </cell>
        </row>
        <row r="112">
          <cell r="A112">
            <v>13377</v>
          </cell>
          <cell r="B112" t="str">
            <v>State Regulatory -WY</v>
          </cell>
          <cell r="C112" t="str">
            <v>Norm Ross</v>
          </cell>
        </row>
        <row r="113">
          <cell r="A113">
            <v>13378</v>
          </cell>
          <cell r="B113" t="str">
            <v>State Regulatory -SY</v>
          </cell>
          <cell r="C113" t="str">
            <v>Norm Ross</v>
          </cell>
        </row>
        <row r="114">
          <cell r="A114">
            <v>13576</v>
          </cell>
          <cell r="B114" t="str">
            <v>CBS SAP Group</v>
          </cell>
          <cell r="C114" t="str">
            <v>Kathryn Hymas</v>
          </cell>
        </row>
        <row r="115">
          <cell r="A115">
            <v>13580</v>
          </cell>
          <cell r="B115" t="str">
            <v>IT and C&amp;DS Controll</v>
          </cell>
          <cell r="C115" t="str">
            <v>Nancy Kent</v>
          </cell>
        </row>
        <row r="116">
          <cell r="A116">
            <v>13583</v>
          </cell>
          <cell r="B116" t="str">
            <v>CBS Mgmt Srv Pricing</v>
          </cell>
          <cell r="C116" t="str">
            <v>Kathryn Hymas</v>
          </cell>
        </row>
      </sheetData>
      <sheetData sheetId="63" refreshError="1">
        <row r="1">
          <cell r="B1" t="str">
            <v xml:space="preserve">   1SKL                            Cost centers: Area list</v>
          </cell>
        </row>
        <row r="2">
          <cell r="B2" t="str">
            <v xml:space="preserve">   Date:                           10/16/2004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Z-EBIT       EBIT US Format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</row>
        <row r="14">
          <cell r="A14" t="str">
            <v>10045</v>
          </cell>
          <cell r="B14" t="str">
            <v>10045  CBS Finance</v>
          </cell>
          <cell r="C14">
            <v>2573143.56</v>
          </cell>
          <cell r="D14">
            <v>2572390.4300000002</v>
          </cell>
          <cell r="E14">
            <v>-2572390.4300000002</v>
          </cell>
          <cell r="F14">
            <v>-100</v>
          </cell>
        </row>
        <row r="15">
          <cell r="A15" t="str">
            <v>10047</v>
          </cell>
          <cell r="B15" t="str">
            <v>10047  ISB Support Services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11623</v>
          </cell>
          <cell r="B16" t="str">
            <v>11623  CBS Asset &amp; Cost Recovery</v>
          </cell>
          <cell r="C16">
            <v>881983.82000000007</v>
          </cell>
          <cell r="D16">
            <v>881373.14</v>
          </cell>
          <cell r="E16">
            <v>-881373.14</v>
          </cell>
          <cell r="F16">
            <v>-100</v>
          </cell>
        </row>
        <row r="17">
          <cell r="A17" t="str">
            <v>11681</v>
          </cell>
          <cell r="B17" t="str">
            <v>11681  Administrative Services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12612</v>
          </cell>
          <cell r="B18" t="str">
            <v>12612  Corporate Capital Surcharges</v>
          </cell>
          <cell r="C18">
            <v>-1409155.33</v>
          </cell>
          <cell r="D18">
            <v>-1409155.33</v>
          </cell>
          <cell r="E18">
            <v>1409155.33</v>
          </cell>
          <cell r="F18">
            <v>-100</v>
          </cell>
        </row>
        <row r="19">
          <cell r="A19" t="str">
            <v>12632</v>
          </cell>
          <cell r="B19" t="str">
            <v>12632  Property &amp; Revenue Tax</v>
          </cell>
          <cell r="C19">
            <v>575395.5</v>
          </cell>
          <cell r="D19">
            <v>575395.5</v>
          </cell>
          <cell r="E19">
            <v>-575395.5</v>
          </cell>
          <cell r="F19">
            <v>-100</v>
          </cell>
        </row>
        <row r="20">
          <cell r="A20" t="str">
            <v>13154</v>
          </cell>
          <cell r="B20" t="str">
            <v>13154  ISB Administration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CBS F</v>
          </cell>
          <cell r="B21" t="str">
            <v>CBS Finance</v>
          </cell>
          <cell r="C21">
            <v>2621367.5500000003</v>
          </cell>
          <cell r="D21">
            <v>2620003.7400000002</v>
          </cell>
          <cell r="E21">
            <v>-2620003.7400000002</v>
          </cell>
          <cell r="F21">
            <v>-100</v>
          </cell>
        </row>
        <row r="22">
          <cell r="A22" t="str">
            <v>10064</v>
          </cell>
          <cell r="B22" t="str">
            <v>10064  Shared Services Administration</v>
          </cell>
          <cell r="C22">
            <v>263619.43</v>
          </cell>
          <cell r="D22">
            <v>263071.71000000002</v>
          </cell>
          <cell r="E22">
            <v>-263071.71000000002</v>
          </cell>
          <cell r="F22">
            <v>-100</v>
          </cell>
        </row>
        <row r="23">
          <cell r="A23" t="str">
            <v>10108</v>
          </cell>
          <cell r="B23" t="str">
            <v>10108  Conference &amp; Meeting Planning - Inactive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10109</v>
          </cell>
          <cell r="B24" t="str">
            <v>10109  Travel &amp; Entertainment Consult Serv-Inac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10110</v>
          </cell>
          <cell r="B25" t="str">
            <v>10110  Commercial Travel Ops, Common - Inactive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11620</v>
          </cell>
          <cell r="B26" t="str">
            <v>11620  Payroll</v>
          </cell>
          <cell r="C26">
            <v>633994.93000000005</v>
          </cell>
          <cell r="D26">
            <v>633994.93000000005</v>
          </cell>
          <cell r="E26">
            <v>-633994.93000000005</v>
          </cell>
          <cell r="F26">
            <v>-100</v>
          </cell>
        </row>
        <row r="27">
          <cell r="A27" t="str">
            <v>11621</v>
          </cell>
          <cell r="B27" t="str">
            <v>11621  Accounts Payable</v>
          </cell>
          <cell r="C27">
            <v>1343345.25</v>
          </cell>
          <cell r="D27">
            <v>1343345.25</v>
          </cell>
          <cell r="E27">
            <v>-1343345.25</v>
          </cell>
          <cell r="F27">
            <v>-100</v>
          </cell>
        </row>
        <row r="28">
          <cell r="A28" t="str">
            <v>11680</v>
          </cell>
          <cell r="B28" t="str">
            <v>11680  Mail &amp; Image Services</v>
          </cell>
          <cell r="C28">
            <v>1323611.6199999999</v>
          </cell>
          <cell r="D28">
            <v>1314315.6399999999</v>
          </cell>
          <cell r="E28">
            <v>-1314315.6399999999</v>
          </cell>
          <cell r="F28">
            <v>-100</v>
          </cell>
        </row>
        <row r="29">
          <cell r="A29" t="str">
            <v>11682</v>
          </cell>
          <cell r="B29" t="str">
            <v>11682  Records Manangement</v>
          </cell>
          <cell r="C29">
            <v>474062.5</v>
          </cell>
          <cell r="D29">
            <v>473705.5</v>
          </cell>
          <cell r="E29">
            <v>-473705.5</v>
          </cell>
          <cell r="F29">
            <v>-100</v>
          </cell>
        </row>
        <row r="30">
          <cell r="A30" t="str">
            <v>12604</v>
          </cell>
          <cell r="B30" t="str">
            <v>12604  Human Resources Service Center</v>
          </cell>
          <cell r="C30">
            <v>356312.6</v>
          </cell>
          <cell r="D30">
            <v>356312.6</v>
          </cell>
          <cell r="E30">
            <v>-356312.6</v>
          </cell>
          <cell r="F30">
            <v>-100</v>
          </cell>
        </row>
        <row r="31">
          <cell r="A31" t="str">
            <v>12608</v>
          </cell>
          <cell r="B31" t="str">
            <v>12608  Commercial Travel Operations - Common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12609</v>
          </cell>
          <cell r="B32" t="str">
            <v>12609  Central Cash</v>
          </cell>
          <cell r="C32">
            <v>2039866.7100000002</v>
          </cell>
          <cell r="D32">
            <v>1763132.12</v>
          </cell>
          <cell r="E32">
            <v>-1763132.12</v>
          </cell>
          <cell r="F32">
            <v>-100</v>
          </cell>
        </row>
        <row r="33">
          <cell r="A33" t="str">
            <v>12629</v>
          </cell>
          <cell r="B33" t="str">
            <v>12629  Conference &amp; Meeting Planning - Inactive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13291</v>
          </cell>
          <cell r="B34" t="str">
            <v>13291  Card Administration</v>
          </cell>
          <cell r="C34">
            <v>565705.62</v>
          </cell>
          <cell r="D34">
            <v>565705.62</v>
          </cell>
          <cell r="E34">
            <v>-565705.62</v>
          </cell>
          <cell r="F34">
            <v>-100</v>
          </cell>
        </row>
        <row r="35">
          <cell r="A35" t="str">
            <v>13322</v>
          </cell>
          <cell r="B35" t="str">
            <v>13322  CSC Accounting and Administrative Spt</v>
          </cell>
          <cell r="C35">
            <v>240315.31</v>
          </cell>
          <cell r="D35">
            <v>240315.31</v>
          </cell>
          <cell r="E35">
            <v>-240315.31</v>
          </cell>
          <cell r="F35">
            <v>-100</v>
          </cell>
        </row>
        <row r="36">
          <cell r="A36" t="str">
            <v>CBS C</v>
          </cell>
          <cell r="B36" t="str">
            <v>CBS Corporate Service Center</v>
          </cell>
          <cell r="C36">
            <v>7240833.9699999997</v>
          </cell>
          <cell r="D36">
            <v>6953898.6799999997</v>
          </cell>
          <cell r="E36">
            <v>-6953898.6799999997</v>
          </cell>
          <cell r="F36">
            <v>-100</v>
          </cell>
        </row>
        <row r="37">
          <cell r="A37" t="str">
            <v>CBS F</v>
          </cell>
          <cell r="B37" t="str">
            <v>CBS Finance &amp; Corporate Service Center</v>
          </cell>
          <cell r="C37">
            <v>9862201.5199999996</v>
          </cell>
          <cell r="D37">
            <v>9573902.4199999999</v>
          </cell>
          <cell r="E37">
            <v>-9573902.4199999999</v>
          </cell>
          <cell r="F37">
            <v>-100</v>
          </cell>
        </row>
        <row r="38">
          <cell r="A38" t="str">
            <v>13290</v>
          </cell>
          <cell r="B38" t="str">
            <v>13290  Managing Director Business Services</v>
          </cell>
          <cell r="C38">
            <v>1314692.08</v>
          </cell>
          <cell r="D38">
            <v>1314692.08</v>
          </cell>
          <cell r="E38">
            <v>-1314692.08</v>
          </cell>
          <cell r="F38">
            <v>-100</v>
          </cell>
        </row>
        <row r="39">
          <cell r="A39" t="str">
            <v>Busin</v>
          </cell>
          <cell r="B39" t="str">
            <v>Business Services Managing Director</v>
          </cell>
          <cell r="C39">
            <v>1314692.08</v>
          </cell>
          <cell r="D39">
            <v>1314692.08</v>
          </cell>
          <cell r="E39">
            <v>-1314692.08</v>
          </cell>
          <cell r="F39">
            <v>-100</v>
          </cell>
        </row>
        <row r="40">
          <cell r="A40" t="str">
            <v>10224</v>
          </cell>
          <cell r="B40" t="str">
            <v>10224  Procurement</v>
          </cell>
          <cell r="C40">
            <v>179.39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11752</v>
          </cell>
          <cell r="B41" t="str">
            <v>11752  Investment Recovery Cr</v>
          </cell>
          <cell r="C41">
            <v>-485788.3</v>
          </cell>
          <cell r="D41">
            <v>-486720</v>
          </cell>
          <cell r="E41">
            <v>486720</v>
          </cell>
          <cell r="F41">
            <v>-100</v>
          </cell>
        </row>
        <row r="42">
          <cell r="A42" t="str">
            <v>11753</v>
          </cell>
          <cell r="B42" t="str">
            <v>11753  Procurement Power Delivery</v>
          </cell>
          <cell r="C42">
            <v>649378.47</v>
          </cell>
          <cell r="D42">
            <v>617602.51</v>
          </cell>
          <cell r="E42">
            <v>-617602.51</v>
          </cell>
          <cell r="F42">
            <v>-100</v>
          </cell>
        </row>
        <row r="43">
          <cell r="A43" t="str">
            <v>11754</v>
          </cell>
          <cell r="B43" t="str">
            <v>11754  Procurement CBS/Corporate</v>
          </cell>
          <cell r="C43">
            <v>1061640.3400000001</v>
          </cell>
          <cell r="D43">
            <v>1060647.5</v>
          </cell>
          <cell r="E43">
            <v>-1060647.5</v>
          </cell>
          <cell r="F43">
            <v>-100</v>
          </cell>
        </row>
        <row r="44">
          <cell r="A44" t="str">
            <v>11755</v>
          </cell>
          <cell r="B44" t="str">
            <v>11755  Procurement Power Generation</v>
          </cell>
          <cell r="C44">
            <v>498123.36</v>
          </cell>
          <cell r="D44">
            <v>493605.94</v>
          </cell>
          <cell r="E44">
            <v>-493605.94</v>
          </cell>
          <cell r="F44">
            <v>-100</v>
          </cell>
        </row>
        <row r="45">
          <cell r="A45" t="str">
            <v>11849</v>
          </cell>
          <cell r="B45" t="str">
            <v>11849  Procurement</v>
          </cell>
          <cell r="C45">
            <v>2589.46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12022</v>
          </cell>
          <cell r="B46" t="str">
            <v>12022  Procurement Admin</v>
          </cell>
          <cell r="C46">
            <v>575415.27999999991</v>
          </cell>
          <cell r="D46">
            <v>572494.81999999995</v>
          </cell>
          <cell r="E46">
            <v>-572494.81999999995</v>
          </cell>
          <cell r="F46">
            <v>-100</v>
          </cell>
        </row>
        <row r="47">
          <cell r="A47" t="str">
            <v>CBS P</v>
          </cell>
          <cell r="B47" t="str">
            <v>CBS Procurement &amp; Material Planning</v>
          </cell>
          <cell r="C47">
            <v>2301538</v>
          </cell>
          <cell r="D47">
            <v>2257630.77</v>
          </cell>
          <cell r="E47">
            <v>-2257630.77</v>
          </cell>
          <cell r="F47">
            <v>-100</v>
          </cell>
        </row>
        <row r="48">
          <cell r="A48" t="str">
            <v>11679</v>
          </cell>
          <cell r="B48" t="str">
            <v>11679  Facilities LCT Building</v>
          </cell>
          <cell r="C48">
            <v>10558989.220000001</v>
          </cell>
          <cell r="D48">
            <v>4974331.1100000003</v>
          </cell>
          <cell r="E48">
            <v>-4974331.1100000003</v>
          </cell>
          <cell r="F48">
            <v>-100</v>
          </cell>
        </row>
        <row r="49">
          <cell r="A49" t="str">
            <v>12621</v>
          </cell>
          <cell r="B49" t="str">
            <v>12621  Other Corporate Regulated Facilities</v>
          </cell>
          <cell r="C49">
            <v>821198.44</v>
          </cell>
          <cell r="D49">
            <v>821198.44</v>
          </cell>
          <cell r="E49">
            <v>-821198.44</v>
          </cell>
          <cell r="F49">
            <v>-100</v>
          </cell>
        </row>
        <row r="50">
          <cell r="A50" t="str">
            <v>12622</v>
          </cell>
          <cell r="B50" t="str">
            <v>12622  Other Corporate Non-Regulated Facilities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12623</v>
          </cell>
          <cell r="B51" t="str">
            <v>12623  Facilities OUC Building</v>
          </cell>
          <cell r="C51">
            <v>-632546.06000000006</v>
          </cell>
          <cell r="D51">
            <v>-759250.8</v>
          </cell>
          <cell r="E51">
            <v>759250.8</v>
          </cell>
          <cell r="F51">
            <v>-100</v>
          </cell>
        </row>
        <row r="52">
          <cell r="A52" t="str">
            <v>12624</v>
          </cell>
          <cell r="B52" t="str">
            <v>12624  Facilities NTO Building</v>
          </cell>
          <cell r="C52">
            <v>1925459.1500000001</v>
          </cell>
          <cell r="D52">
            <v>1861225.59</v>
          </cell>
          <cell r="E52">
            <v>-1861225.59</v>
          </cell>
          <cell r="F52">
            <v>-100</v>
          </cell>
        </row>
        <row r="53">
          <cell r="A53" t="str">
            <v>12625</v>
          </cell>
          <cell r="B53" t="str">
            <v>12625  Facilities L7B Building</v>
          </cell>
          <cell r="C53">
            <v>588262.43999999994</v>
          </cell>
          <cell r="D53">
            <v>588262.43999999994</v>
          </cell>
          <cell r="E53">
            <v>-588262.43999999994</v>
          </cell>
          <cell r="F53">
            <v>-100</v>
          </cell>
        </row>
        <row r="54">
          <cell r="A54" t="str">
            <v>Corpo</v>
          </cell>
          <cell r="B54" t="str">
            <v>Corporate Facilities - Buildings</v>
          </cell>
          <cell r="C54">
            <v>13261363.190000001</v>
          </cell>
          <cell r="D54">
            <v>7485766.7800000003</v>
          </cell>
          <cell r="E54">
            <v>-7485766.7800000003</v>
          </cell>
          <cell r="F54">
            <v>-100</v>
          </cell>
        </row>
        <row r="55">
          <cell r="A55" t="str">
            <v>13316</v>
          </cell>
          <cell r="B55" t="str">
            <v>13316  Field Offices_OR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13317</v>
          </cell>
          <cell r="B56" t="str">
            <v>13317  Field Offices_ID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13318</v>
          </cell>
          <cell r="B57" t="str">
            <v>13318  Field Offices_UT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13319</v>
          </cell>
          <cell r="B58" t="str">
            <v>13319  Field Offices_WA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 t="str">
            <v>13320</v>
          </cell>
          <cell r="B59" t="str">
            <v>13320  Field Offices_CA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13321</v>
          </cell>
          <cell r="B60" t="str">
            <v>13321  Field Offices_WY_UPL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13338</v>
          </cell>
          <cell r="B61" t="str">
            <v>13338  Field Offices_WY_PPL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Corpo</v>
          </cell>
          <cell r="B62" t="str">
            <v>Corporate Facilities - Field Offices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 t="str">
            <v>Corpo</v>
          </cell>
          <cell r="B63" t="str">
            <v>Corporate Facilities</v>
          </cell>
          <cell r="C63">
            <v>13261363.190000001</v>
          </cell>
          <cell r="D63">
            <v>7485766.7800000003</v>
          </cell>
          <cell r="E63">
            <v>-7485766.7800000003</v>
          </cell>
          <cell r="F63">
            <v>-100</v>
          </cell>
        </row>
        <row r="64">
          <cell r="A64" t="str">
            <v>10048</v>
          </cell>
          <cell r="B64" t="str">
            <v>10048  Property Right of Way Design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10049</v>
          </cell>
          <cell r="B65" t="str">
            <v>10049  ROW Services</v>
          </cell>
          <cell r="C65">
            <v>892510.81</v>
          </cell>
          <cell r="D65">
            <v>891285.92</v>
          </cell>
          <cell r="E65">
            <v>-891285.92</v>
          </cell>
          <cell r="F65">
            <v>-100</v>
          </cell>
        </row>
        <row r="66">
          <cell r="A66" t="str">
            <v>10062</v>
          </cell>
          <cell r="B66" t="str">
            <v>10062  RE Transaction Services</v>
          </cell>
          <cell r="C66">
            <v>-348426.7</v>
          </cell>
          <cell r="D66">
            <v>-348426.7</v>
          </cell>
          <cell r="E66">
            <v>348426.7</v>
          </cell>
          <cell r="F66">
            <v>-100</v>
          </cell>
        </row>
        <row r="67">
          <cell r="A67" t="str">
            <v>11751</v>
          </cell>
          <cell r="B67" t="str">
            <v>11751  Property Management</v>
          </cell>
          <cell r="C67">
            <v>996836.55999999994</v>
          </cell>
          <cell r="D67">
            <v>904171.48</v>
          </cell>
          <cell r="E67">
            <v>-904171.48</v>
          </cell>
          <cell r="F67">
            <v>-100</v>
          </cell>
        </row>
        <row r="68">
          <cell r="A68" t="str">
            <v>12432</v>
          </cell>
          <cell r="B68" t="str">
            <v>12432  PDQ</v>
          </cell>
          <cell r="C68">
            <v>252478.73</v>
          </cell>
          <cell r="D68">
            <v>238290</v>
          </cell>
          <cell r="E68">
            <v>-238290</v>
          </cell>
          <cell r="F68">
            <v>-100</v>
          </cell>
        </row>
        <row r="69">
          <cell r="A69" t="str">
            <v>13019</v>
          </cell>
          <cell r="B69" t="str">
            <v>13019  Real Estate Mgmt Administration</v>
          </cell>
          <cell r="C69">
            <v>471770.23</v>
          </cell>
          <cell r="D69">
            <v>471770.23</v>
          </cell>
          <cell r="E69">
            <v>-471770.23</v>
          </cell>
          <cell r="F69">
            <v>-100</v>
          </cell>
        </row>
        <row r="70">
          <cell r="A70" t="str">
            <v>13251</v>
          </cell>
          <cell r="B70" t="str">
            <v>13251  Corporate Security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 xml:space="preserve">Real </v>
          </cell>
          <cell r="B71" t="str">
            <v>Real Estate Mgmt Services</v>
          </cell>
          <cell r="C71">
            <v>2265169.6300000004</v>
          </cell>
          <cell r="D71">
            <v>2157090.9300000002</v>
          </cell>
          <cell r="E71">
            <v>-2157090.9300000002</v>
          </cell>
          <cell r="F71">
            <v>-100</v>
          </cell>
        </row>
        <row r="72">
          <cell r="A72" t="str">
            <v>11746</v>
          </cell>
          <cell r="B72" t="str">
            <v>11746  PERCO Union Employees</v>
          </cell>
          <cell r="C72">
            <v>-17147.509999999998</v>
          </cell>
          <cell r="D72">
            <v>-17147.509999999998</v>
          </cell>
          <cell r="E72">
            <v>17147.509999999998</v>
          </cell>
          <cell r="F72">
            <v>-100</v>
          </cell>
        </row>
        <row r="73">
          <cell r="A73" t="str">
            <v>PERCO</v>
          </cell>
          <cell r="B73" t="str">
            <v>PERCO - Regulated</v>
          </cell>
          <cell r="C73">
            <v>-17147.509999999998</v>
          </cell>
          <cell r="D73">
            <v>-17147.509999999998</v>
          </cell>
          <cell r="E73">
            <v>17147.509999999998</v>
          </cell>
          <cell r="F73">
            <v>-100</v>
          </cell>
        </row>
        <row r="74">
          <cell r="A74" t="str">
            <v>CBS R</v>
          </cell>
          <cell r="B74" t="str">
            <v>CBS Real Estate Management less PERCO</v>
          </cell>
          <cell r="C74">
            <v>15509385.309999999</v>
          </cell>
          <cell r="D74">
            <v>9625710.1999999993</v>
          </cell>
          <cell r="E74">
            <v>-9625710.1999999993</v>
          </cell>
          <cell r="F74">
            <v>-100</v>
          </cell>
        </row>
        <row r="75">
          <cell r="A75" t="str">
            <v>10044</v>
          </cell>
          <cell r="B75" t="str">
            <v>10044  CBS Planning &amp; Account Management</v>
          </cell>
          <cell r="C75">
            <v>862051.45000000007</v>
          </cell>
          <cell r="D75">
            <v>861194.05</v>
          </cell>
          <cell r="E75">
            <v>-861194.05</v>
          </cell>
          <cell r="F75">
            <v>-100</v>
          </cell>
        </row>
        <row r="76">
          <cell r="A76" t="str">
            <v>CBS P</v>
          </cell>
          <cell r="B76" t="str">
            <v>CBS Planning &amp; Account Management</v>
          </cell>
          <cell r="C76">
            <v>862051.45000000007</v>
          </cell>
          <cell r="D76">
            <v>861194.05</v>
          </cell>
          <cell r="E76">
            <v>-861194.05</v>
          </cell>
          <cell r="F76">
            <v>-100</v>
          </cell>
        </row>
        <row r="77">
          <cell r="A77" t="str">
            <v>11624</v>
          </cell>
          <cell r="B77" t="str">
            <v>11624  CBS Finance SAP Config.</v>
          </cell>
          <cell r="C77">
            <v>14142.37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13202</v>
          </cell>
          <cell r="B78" t="str">
            <v>13202  HR/Payroll SAP Config Support</v>
          </cell>
          <cell r="C78">
            <v>269.22000000000003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13576</v>
          </cell>
          <cell r="B79" t="str">
            <v>13576  CBS SAP Group</v>
          </cell>
          <cell r="C79">
            <v>1466118.56</v>
          </cell>
          <cell r="D79">
            <v>1466118.56</v>
          </cell>
          <cell r="E79">
            <v>-1466118.56</v>
          </cell>
          <cell r="F79">
            <v>-100</v>
          </cell>
        </row>
        <row r="80">
          <cell r="A80" t="str">
            <v>CBS S</v>
          </cell>
          <cell r="B80" t="str">
            <v>CBS SAP</v>
          </cell>
          <cell r="C80">
            <v>1480530.1500000001</v>
          </cell>
          <cell r="D80">
            <v>1466118.56</v>
          </cell>
          <cell r="E80">
            <v>-1466118.56</v>
          </cell>
          <cell r="F80">
            <v>-100</v>
          </cell>
        </row>
        <row r="81">
          <cell r="A81" t="str">
            <v>CBS B</v>
          </cell>
          <cell r="B81" t="str">
            <v>CBS Business Services</v>
          </cell>
          <cell r="C81">
            <v>21468196.990000002</v>
          </cell>
          <cell r="D81">
            <v>15525345.66</v>
          </cell>
          <cell r="E81">
            <v>-15525345.66</v>
          </cell>
          <cell r="F81">
            <v>-100</v>
          </cell>
        </row>
        <row r="82">
          <cell r="A82" t="str">
            <v>13371</v>
          </cell>
          <cell r="B82" t="str">
            <v>13371  State Regulatory Operations - CA</v>
          </cell>
          <cell r="C82">
            <v>980000</v>
          </cell>
          <cell r="D82">
            <v>980000</v>
          </cell>
          <cell r="E82">
            <v>-980000</v>
          </cell>
          <cell r="F82">
            <v>-100</v>
          </cell>
        </row>
        <row r="83">
          <cell r="A83" t="str">
            <v>13372</v>
          </cell>
          <cell r="B83" t="str">
            <v>13372  State Regulatory Operations - ID</v>
          </cell>
          <cell r="C83">
            <v>460000</v>
          </cell>
          <cell r="D83">
            <v>460000</v>
          </cell>
          <cell r="E83">
            <v>-460000</v>
          </cell>
          <cell r="F83">
            <v>-100</v>
          </cell>
        </row>
        <row r="84">
          <cell r="A84" t="str">
            <v>13373</v>
          </cell>
          <cell r="B84" t="str">
            <v>13373  State Regulatory Operations - OR</v>
          </cell>
          <cell r="C84">
            <v>21140000</v>
          </cell>
          <cell r="D84">
            <v>21140000</v>
          </cell>
          <cell r="E84">
            <v>-21140000</v>
          </cell>
          <cell r="F84">
            <v>-100</v>
          </cell>
        </row>
        <row r="85">
          <cell r="A85" t="str">
            <v>13374</v>
          </cell>
          <cell r="B85" t="str">
            <v>13374  State Regulatory Operations - UT</v>
          </cell>
          <cell r="C85">
            <v>7730000</v>
          </cell>
          <cell r="D85">
            <v>7730000</v>
          </cell>
          <cell r="E85">
            <v>-7730000</v>
          </cell>
          <cell r="F85">
            <v>-100</v>
          </cell>
        </row>
        <row r="86">
          <cell r="A86" t="str">
            <v>13375</v>
          </cell>
          <cell r="B86" t="str">
            <v>13375  State Regulatory Operations - WA</v>
          </cell>
          <cell r="C86">
            <v>9314000</v>
          </cell>
          <cell r="D86">
            <v>9314000</v>
          </cell>
          <cell r="E86">
            <v>-9314000</v>
          </cell>
          <cell r="F86">
            <v>-100</v>
          </cell>
        </row>
        <row r="87">
          <cell r="A87" t="str">
            <v>13376</v>
          </cell>
          <cell r="B87" t="str">
            <v>13376  State Regulatory Operations - WY East</v>
          </cell>
          <cell r="C87">
            <v>2120000</v>
          </cell>
          <cell r="D87">
            <v>2120000</v>
          </cell>
          <cell r="E87">
            <v>-2120000</v>
          </cell>
          <cell r="F87">
            <v>-100</v>
          </cell>
        </row>
        <row r="88">
          <cell r="A88" t="str">
            <v>13377</v>
          </cell>
          <cell r="B88" t="str">
            <v>13377  State Regulatory Operations - WY West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13378</v>
          </cell>
          <cell r="B89" t="str">
            <v>13378  State Regulatory Operations - System All</v>
          </cell>
          <cell r="C89">
            <v>73149000</v>
          </cell>
          <cell r="D89">
            <v>73149000</v>
          </cell>
          <cell r="E89">
            <v>-73149000</v>
          </cell>
          <cell r="F89">
            <v>-100</v>
          </cell>
        </row>
        <row r="90">
          <cell r="A90" t="str">
            <v>Opera</v>
          </cell>
          <cell r="B90" t="str">
            <v>Operations Tax</v>
          </cell>
          <cell r="C90">
            <v>114893000</v>
          </cell>
          <cell r="D90">
            <v>114893000</v>
          </cell>
          <cell r="E90">
            <v>-114893000</v>
          </cell>
          <cell r="F90">
            <v>-100</v>
          </cell>
        </row>
        <row r="91">
          <cell r="A91" t="str">
            <v>Corpo</v>
          </cell>
          <cell r="B91" t="str">
            <v>Corporate Business Services</v>
          </cell>
          <cell r="C91">
            <v>146223398.51000002</v>
          </cell>
          <cell r="D91">
            <v>139992248.08000001</v>
          </cell>
          <cell r="E91">
            <v>-139992248.08000001</v>
          </cell>
          <cell r="F91">
            <v>-100</v>
          </cell>
        </row>
        <row r="92">
          <cell r="A92" t="str">
            <v>13155</v>
          </cell>
          <cell r="B92" t="str">
            <v>13155  C&amp;ED Support Services</v>
          </cell>
          <cell r="C92">
            <v>1009935.95</v>
          </cell>
          <cell r="D92">
            <v>1009454.21</v>
          </cell>
          <cell r="E92">
            <v>-1009454.21</v>
          </cell>
          <cell r="F92">
            <v>-100</v>
          </cell>
        </row>
        <row r="93">
          <cell r="A93" t="str">
            <v xml:space="preserve">C&amp;ED </v>
          </cell>
          <cell r="B93" t="str">
            <v>C&amp;ED Support Services</v>
          </cell>
          <cell r="C93">
            <v>1009935.95</v>
          </cell>
          <cell r="D93">
            <v>1009454.21</v>
          </cell>
          <cell r="E93">
            <v>-1009454.21</v>
          </cell>
          <cell r="F93">
            <v>-100</v>
          </cell>
        </row>
        <row r="94">
          <cell r="A94" t="str">
            <v>10071</v>
          </cell>
          <cell r="B94" t="str">
            <v>10071  Community &amp; Economic Development</v>
          </cell>
          <cell r="C94">
            <v>1729988.54</v>
          </cell>
          <cell r="D94">
            <v>1728022.12</v>
          </cell>
          <cell r="E94">
            <v>-1728022.12</v>
          </cell>
          <cell r="F94">
            <v>-100</v>
          </cell>
        </row>
        <row r="95">
          <cell r="A95" t="str">
            <v>11858</v>
          </cell>
          <cell r="B95" t="str">
            <v>11858  Contributions</v>
          </cell>
          <cell r="C95">
            <v>1597375.03</v>
          </cell>
          <cell r="D95">
            <v>1597375.03</v>
          </cell>
          <cell r="E95">
            <v>-1597375.03</v>
          </cell>
          <cell r="F95">
            <v>-100</v>
          </cell>
        </row>
        <row r="96">
          <cell r="A96" t="str">
            <v>Commu</v>
          </cell>
          <cell r="B96" t="str">
            <v>Community &amp; Econ Development</v>
          </cell>
          <cell r="C96">
            <v>3327363.57</v>
          </cell>
          <cell r="D96">
            <v>3325397.15</v>
          </cell>
          <cell r="E96">
            <v>-3325397.15</v>
          </cell>
          <cell r="F96">
            <v>-100</v>
          </cell>
        </row>
        <row r="97">
          <cell r="A97" t="str">
            <v>12204</v>
          </cell>
          <cell r="B97" t="str">
            <v>12204  Community Services - West Region</v>
          </cell>
          <cell r="C97">
            <v>1470064.2000000002</v>
          </cell>
          <cell r="D97">
            <v>1467016.84</v>
          </cell>
          <cell r="E97">
            <v>-1467016.84</v>
          </cell>
          <cell r="F97">
            <v>-100</v>
          </cell>
        </row>
        <row r="98">
          <cell r="A98" t="str">
            <v>13315</v>
          </cell>
          <cell r="B98" t="str">
            <v>13315  Community Services - East Region</v>
          </cell>
          <cell r="C98">
            <v>1494480.13</v>
          </cell>
          <cell r="D98">
            <v>1494480.13</v>
          </cell>
          <cell r="E98">
            <v>-1494480.13</v>
          </cell>
          <cell r="F98">
            <v>-100</v>
          </cell>
        </row>
        <row r="99">
          <cell r="A99" t="str">
            <v>Commu</v>
          </cell>
          <cell r="B99" t="str">
            <v>Community Service</v>
          </cell>
          <cell r="C99">
            <v>2964544.33</v>
          </cell>
          <cell r="D99">
            <v>2961496.97</v>
          </cell>
          <cell r="E99">
            <v>-2961496.97</v>
          </cell>
          <cell r="F99">
            <v>-100</v>
          </cell>
        </row>
        <row r="100">
          <cell r="A100" t="str">
            <v>10082</v>
          </cell>
          <cell r="B100" t="str">
            <v>10082  Volunteers</v>
          </cell>
          <cell r="C100">
            <v>51527.07</v>
          </cell>
          <cell r="D100">
            <v>51250</v>
          </cell>
          <cell r="E100">
            <v>-51250</v>
          </cell>
          <cell r="F100">
            <v>-100</v>
          </cell>
        </row>
        <row r="101">
          <cell r="A101" t="str">
            <v>Volun</v>
          </cell>
          <cell r="B101" t="str">
            <v>Volunteer Programs</v>
          </cell>
          <cell r="C101">
            <v>51527.07</v>
          </cell>
          <cell r="D101">
            <v>51250</v>
          </cell>
          <cell r="E101">
            <v>-51250</v>
          </cell>
          <cell r="F101">
            <v>-100</v>
          </cell>
        </row>
        <row r="102">
          <cell r="A102" t="str">
            <v>Commu</v>
          </cell>
          <cell r="B102" t="str">
            <v>Community &amp; Economic Development</v>
          </cell>
          <cell r="C102">
            <v>7353370.9199999999</v>
          </cell>
          <cell r="D102">
            <v>7347598.3300000001</v>
          </cell>
          <cell r="E102">
            <v>-7347598.3300000001</v>
          </cell>
          <cell r="F102">
            <v>-100</v>
          </cell>
        </row>
        <row r="103">
          <cell r="A103" t="str">
            <v xml:space="preserve">Cust </v>
          </cell>
          <cell r="B103" t="str">
            <v>Cust Svc &amp; Econ Dev without DSM</v>
          </cell>
          <cell r="C103">
            <v>7353370.9199999999</v>
          </cell>
          <cell r="D103">
            <v>7347598.3300000001</v>
          </cell>
          <cell r="E103">
            <v>-7347598.3300000001</v>
          </cell>
          <cell r="F103">
            <v>-100</v>
          </cell>
        </row>
        <row r="104">
          <cell r="A104" t="str">
            <v>12293</v>
          </cell>
          <cell r="B104" t="str">
            <v>12293  Market DSM Program implementation</v>
          </cell>
          <cell r="C104">
            <v>1607607.54</v>
          </cell>
          <cell r="D104">
            <v>1605181.77</v>
          </cell>
          <cell r="E104">
            <v>-1605181.77</v>
          </cell>
          <cell r="F104">
            <v>-100</v>
          </cell>
        </row>
        <row r="105">
          <cell r="A105" t="str">
            <v>13277</v>
          </cell>
          <cell r="B105" t="str">
            <v>13277  Utah DSM Program Expense</v>
          </cell>
          <cell r="C105">
            <v>2108212</v>
          </cell>
          <cell r="D105">
            <v>2108212</v>
          </cell>
          <cell r="E105">
            <v>-2108212</v>
          </cell>
          <cell r="F105">
            <v>-100</v>
          </cell>
        </row>
        <row r="106">
          <cell r="A106" t="str">
            <v>Deman</v>
          </cell>
          <cell r="B106" t="str">
            <v>Demand Side Management</v>
          </cell>
          <cell r="C106">
            <v>3715819.54</v>
          </cell>
          <cell r="D106">
            <v>3713393.77</v>
          </cell>
          <cell r="E106">
            <v>-3713393.77</v>
          </cell>
          <cell r="F106">
            <v>-100</v>
          </cell>
        </row>
        <row r="107">
          <cell r="A107" t="str">
            <v>DSM a</v>
          </cell>
          <cell r="B107" t="str">
            <v>DSM and ETO</v>
          </cell>
          <cell r="C107">
            <v>3715819.54</v>
          </cell>
          <cell r="D107">
            <v>3713393.77</v>
          </cell>
          <cell r="E107">
            <v>-3713393.77</v>
          </cell>
          <cell r="F107">
            <v>-100</v>
          </cell>
        </row>
        <row r="108">
          <cell r="A108" t="str">
            <v>Custo</v>
          </cell>
          <cell r="B108" t="str">
            <v>Customer Service, Community &amp; Economic D</v>
          </cell>
          <cell r="C108">
            <v>11069190.459999999</v>
          </cell>
          <cell r="D108">
            <v>11060992.1</v>
          </cell>
          <cell r="E108">
            <v>-11060992.1</v>
          </cell>
          <cell r="F108">
            <v>-100</v>
          </cell>
        </row>
        <row r="109">
          <cell r="A109" t="str">
            <v>11837</v>
          </cell>
          <cell r="B109" t="str">
            <v>11837  Enterprise Sys Mgt / Admin</v>
          </cell>
          <cell r="C109">
            <v>3691641.4</v>
          </cell>
          <cell r="D109">
            <v>2026681.14</v>
          </cell>
          <cell r="E109">
            <v>-2026681.14</v>
          </cell>
          <cell r="F109">
            <v>-100</v>
          </cell>
        </row>
        <row r="110">
          <cell r="A110" t="str">
            <v>13029</v>
          </cell>
          <cell r="B110" t="str">
            <v>13029  Mainframe Systems &amp; Operations</v>
          </cell>
          <cell r="C110">
            <v>6181667.7100000009</v>
          </cell>
          <cell r="D110">
            <v>4631158.4800000004</v>
          </cell>
          <cell r="E110">
            <v>-4631158.4800000004</v>
          </cell>
          <cell r="F110">
            <v>-100</v>
          </cell>
        </row>
        <row r="111">
          <cell r="A111" t="str">
            <v>13031</v>
          </cell>
          <cell r="B111" t="str">
            <v>13031  Enterprise Intel Systems</v>
          </cell>
          <cell r="C111">
            <v>4355452.7799999993</v>
          </cell>
          <cell r="D111">
            <v>2016481.75</v>
          </cell>
          <cell r="E111">
            <v>-2016481.75</v>
          </cell>
          <cell r="F111">
            <v>-100</v>
          </cell>
        </row>
        <row r="112">
          <cell r="A112" t="str">
            <v>13164</v>
          </cell>
          <cell r="B112" t="str">
            <v>13164  Remote Ops - Inactive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13165</v>
          </cell>
          <cell r="B113" t="str">
            <v>13165  Enterprise Services</v>
          </cell>
          <cell r="C113">
            <v>760215</v>
          </cell>
          <cell r="D113">
            <v>742851.44</v>
          </cell>
          <cell r="E113">
            <v>-742851.44</v>
          </cell>
          <cell r="F113">
            <v>-100</v>
          </cell>
        </row>
        <row r="114">
          <cell r="A114" t="str">
            <v>Infra</v>
          </cell>
          <cell r="B114" t="str">
            <v>InfraStructure Mainframe,Intel Enter</v>
          </cell>
          <cell r="C114">
            <v>14988976.890000001</v>
          </cell>
          <cell r="D114">
            <v>9417172.8100000005</v>
          </cell>
          <cell r="E114">
            <v>-9417172.8100000005</v>
          </cell>
          <cell r="F114">
            <v>-100</v>
          </cell>
        </row>
        <row r="115">
          <cell r="A115" t="str">
            <v>13032</v>
          </cell>
          <cell r="B115" t="str">
            <v>13032  Enter Unix Sys</v>
          </cell>
          <cell r="C115">
            <v>21428750.41</v>
          </cell>
          <cell r="D115">
            <v>8163096.3399999999</v>
          </cell>
          <cell r="E115">
            <v>-8163096.3399999999</v>
          </cell>
          <cell r="F115">
            <v>-100</v>
          </cell>
        </row>
        <row r="116">
          <cell r="A116" t="str">
            <v>13199</v>
          </cell>
          <cell r="B116" t="str">
            <v>13199  IT SAP Basis &amp; Infrastructure</v>
          </cell>
          <cell r="C116">
            <v>709723.63</v>
          </cell>
          <cell r="D116">
            <v>709723.63</v>
          </cell>
          <cell r="E116">
            <v>-709723.63</v>
          </cell>
          <cell r="F116">
            <v>-100</v>
          </cell>
        </row>
        <row r="117">
          <cell r="A117" t="str">
            <v>Infra</v>
          </cell>
          <cell r="B117" t="str">
            <v>Infra Enter Unix Sys</v>
          </cell>
          <cell r="C117">
            <v>28138474.039999999</v>
          </cell>
          <cell r="D117">
            <v>8872819.9700000007</v>
          </cell>
          <cell r="E117">
            <v>-8872819.9700000007</v>
          </cell>
          <cell r="F117">
            <v>-100</v>
          </cell>
        </row>
        <row r="118">
          <cell r="A118" t="str">
            <v>Infra</v>
          </cell>
          <cell r="B118" t="str">
            <v>InfraStructure Enterprise Systems</v>
          </cell>
          <cell r="C118">
            <v>43127450.93</v>
          </cell>
          <cell r="D118">
            <v>18289992.780000001</v>
          </cell>
          <cell r="E118">
            <v>-18289992.780000001</v>
          </cell>
          <cell r="F118">
            <v>-100</v>
          </cell>
        </row>
        <row r="119">
          <cell r="A119" t="str">
            <v>11838</v>
          </cell>
          <cell r="B119" t="str">
            <v>11838  Network Ops Ctr/NOC</v>
          </cell>
          <cell r="C119">
            <v>784270.88</v>
          </cell>
          <cell r="D119">
            <v>470403.2</v>
          </cell>
          <cell r="E119">
            <v>-470403.2</v>
          </cell>
          <cell r="F119">
            <v>-100</v>
          </cell>
        </row>
        <row r="120">
          <cell r="A120" t="str">
            <v>13030</v>
          </cell>
          <cell r="B120" t="str">
            <v>13030  Voice Operations</v>
          </cell>
          <cell r="C120">
            <v>1331972.8400000001</v>
          </cell>
          <cell r="D120">
            <v>1278736.8700000001</v>
          </cell>
          <cell r="E120">
            <v>-1278736.8700000001</v>
          </cell>
          <cell r="F120">
            <v>-100</v>
          </cell>
        </row>
        <row r="121">
          <cell r="A121" t="str">
            <v>13226</v>
          </cell>
          <cell r="B121" t="str">
            <v>13226  Enterprise Operations/EOC</v>
          </cell>
          <cell r="C121">
            <v>1386251.26</v>
          </cell>
          <cell r="D121">
            <v>1386251.26</v>
          </cell>
          <cell r="E121">
            <v>-1386251.26</v>
          </cell>
          <cell r="F121">
            <v>-100</v>
          </cell>
        </row>
        <row r="122">
          <cell r="A122" t="str">
            <v>Infra</v>
          </cell>
          <cell r="B122" t="str">
            <v>InfraStructure Enterprise Operations</v>
          </cell>
          <cell r="C122">
            <v>3502494.98</v>
          </cell>
          <cell r="D122">
            <v>3135391.33</v>
          </cell>
          <cell r="E122">
            <v>-3135391.33</v>
          </cell>
          <cell r="F122">
            <v>-100</v>
          </cell>
        </row>
        <row r="123">
          <cell r="A123" t="str">
            <v>13166</v>
          </cell>
          <cell r="B123" t="str">
            <v>13166  Telecom/Data Communications</v>
          </cell>
          <cell r="C123">
            <v>5808305.0999999996</v>
          </cell>
          <cell r="D123">
            <v>5199607.13</v>
          </cell>
          <cell r="E123">
            <v>-5199607.13</v>
          </cell>
          <cell r="F123">
            <v>-100</v>
          </cell>
        </row>
        <row r="124">
          <cell r="A124" t="str">
            <v>13167</v>
          </cell>
          <cell r="B124" t="str">
            <v>13167  Telecom/Network Engineering</v>
          </cell>
          <cell r="C124">
            <v>903477.89</v>
          </cell>
          <cell r="D124">
            <v>641012.04</v>
          </cell>
          <cell r="E124">
            <v>-641012.04</v>
          </cell>
          <cell r="F124">
            <v>-100</v>
          </cell>
        </row>
        <row r="125">
          <cell r="A125" t="str">
            <v>Infra</v>
          </cell>
          <cell r="B125" t="str">
            <v>InfraStructure Telecom</v>
          </cell>
          <cell r="C125">
            <v>6711782.9900000002</v>
          </cell>
          <cell r="D125">
            <v>5840619.1699999999</v>
          </cell>
          <cell r="E125">
            <v>-5840619.1699999999</v>
          </cell>
          <cell r="F125">
            <v>-100</v>
          </cell>
        </row>
        <row r="126">
          <cell r="A126" t="str">
            <v>Infra</v>
          </cell>
          <cell r="B126" t="str">
            <v>InfraStructure Services</v>
          </cell>
          <cell r="C126">
            <v>53341728.900000006</v>
          </cell>
          <cell r="D126">
            <v>27266003.280000001</v>
          </cell>
          <cell r="E126">
            <v>-27266003.280000001</v>
          </cell>
          <cell r="F126">
            <v>-100</v>
          </cell>
        </row>
        <row r="127">
          <cell r="A127" t="str">
            <v>11766</v>
          </cell>
          <cell r="B127" t="str">
            <v>11766  USAMO - IT US - IT Applications Manag</v>
          </cell>
          <cell r="C127">
            <v>1750839.44</v>
          </cell>
          <cell r="D127">
            <v>1705959.51</v>
          </cell>
          <cell r="E127">
            <v>-1705959.51</v>
          </cell>
          <cell r="F127">
            <v>-100</v>
          </cell>
        </row>
        <row r="128">
          <cell r="A128" t="str">
            <v>13168</v>
          </cell>
          <cell r="B128" t="str">
            <v>13168  BUIT ContLbrPool - US Apps - BU IT Contr</v>
          </cell>
          <cell r="C128">
            <v>70997.679999999993</v>
          </cell>
          <cell r="D128">
            <v>70997.679999999993</v>
          </cell>
          <cell r="E128">
            <v>-70997.679999999993</v>
          </cell>
          <cell r="F128">
            <v>-100</v>
          </cell>
        </row>
        <row r="129">
          <cell r="A129" t="str">
            <v>12467</v>
          </cell>
          <cell r="B129" t="str">
            <v>12467  CAIT ContLbrPool CorpAp - Enterprise IT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11842</v>
          </cell>
          <cell r="B130" t="str">
            <v>11842  US IMS - Information Technology Strategy</v>
          </cell>
          <cell r="C130">
            <v>319473.68</v>
          </cell>
          <cell r="D130">
            <v>319473.68</v>
          </cell>
          <cell r="E130">
            <v>-319473.68</v>
          </cell>
          <cell r="F130">
            <v>-100</v>
          </cell>
        </row>
        <row r="131">
          <cell r="A131" t="str">
            <v>US Ap</v>
          </cell>
          <cell r="B131" t="str">
            <v>US Applications Management Office</v>
          </cell>
          <cell r="C131">
            <v>2141310.8000000003</v>
          </cell>
          <cell r="D131">
            <v>2096430.87</v>
          </cell>
          <cell r="E131">
            <v>-2096430.87</v>
          </cell>
          <cell r="F131">
            <v>-100</v>
          </cell>
        </row>
        <row r="132">
          <cell r="A132" t="str">
            <v>10063</v>
          </cell>
          <cell r="B132" t="str">
            <v>10063  IT APP PD Management Office</v>
          </cell>
          <cell r="C132">
            <v>479195.95</v>
          </cell>
          <cell r="D132">
            <v>479195.95</v>
          </cell>
          <cell r="E132">
            <v>-479195.95</v>
          </cell>
          <cell r="F132">
            <v>-100</v>
          </cell>
        </row>
        <row r="133">
          <cell r="A133" t="str">
            <v>11840</v>
          </cell>
          <cell r="B133" t="str">
            <v>11840  IT APP PD Customer Service Systems(CSS+)</v>
          </cell>
          <cell r="C133">
            <v>3840299.55</v>
          </cell>
          <cell r="D133">
            <v>3589418.94</v>
          </cell>
          <cell r="E133">
            <v>-3589418.94</v>
          </cell>
          <cell r="F133">
            <v>-100</v>
          </cell>
        </row>
        <row r="134">
          <cell r="A134" t="str">
            <v>11843</v>
          </cell>
          <cell r="B134" t="str">
            <v>11843  IT APP PD Distribution &amp; CRMO Systems</v>
          </cell>
          <cell r="C134">
            <v>3736812.3899999997</v>
          </cell>
          <cell r="D134">
            <v>3603982.32</v>
          </cell>
          <cell r="E134">
            <v>-3603982.32</v>
          </cell>
          <cell r="F134">
            <v>-100</v>
          </cell>
        </row>
        <row r="135">
          <cell r="A135" t="str">
            <v>13146</v>
          </cell>
          <cell r="B135" t="str">
            <v>13146  IT APP PD  Transmission Systems &amp; EMS</v>
          </cell>
          <cell r="C135">
            <v>969630.66</v>
          </cell>
          <cell r="D135">
            <v>873307.01</v>
          </cell>
          <cell r="E135">
            <v>-873307.01</v>
          </cell>
          <cell r="F135">
            <v>-100</v>
          </cell>
        </row>
        <row r="136">
          <cell r="A136" t="str">
            <v>13169</v>
          </cell>
          <cell r="B136" t="str">
            <v>13169  IT APP PD Special Projects - RAP, WRAP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>IT Po</v>
          </cell>
          <cell r="B137" t="str">
            <v>IT Power Delivery Applications</v>
          </cell>
          <cell r="C137">
            <v>9025938.5500000007</v>
          </cell>
          <cell r="D137">
            <v>8545904.2200000007</v>
          </cell>
          <cell r="E137">
            <v>-8545904.2200000007</v>
          </cell>
          <cell r="F137">
            <v>-100</v>
          </cell>
        </row>
        <row r="138">
          <cell r="A138" t="str">
            <v>13027</v>
          </cell>
          <cell r="B138" t="str">
            <v>13027  IT PSAT+ Power Supply Management Office</v>
          </cell>
          <cell r="C138">
            <v>686267.25</v>
          </cell>
          <cell r="D138">
            <v>686267.25</v>
          </cell>
          <cell r="E138">
            <v>-686267.25</v>
          </cell>
          <cell r="F138">
            <v>-100</v>
          </cell>
        </row>
        <row r="139">
          <cell r="A139" t="str">
            <v>11835</v>
          </cell>
          <cell r="B139" t="str">
            <v>11835  IT APP PS Special Projects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11844</v>
          </cell>
          <cell r="B140" t="str">
            <v>11844  IT APP PS Mining  Systems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 t="str">
            <v>13223</v>
          </cell>
          <cell r="B141" t="str">
            <v>13223  IT APPS PS Generation</v>
          </cell>
          <cell r="C141">
            <v>504323.97000000003</v>
          </cell>
          <cell r="D141">
            <v>490357.89</v>
          </cell>
          <cell r="E141">
            <v>-490357.89</v>
          </cell>
          <cell r="F141">
            <v>-100</v>
          </cell>
        </row>
        <row r="142">
          <cell r="A142" t="str">
            <v>13224</v>
          </cell>
          <cell r="B142" t="str">
            <v>13224  IT APP PS CWES Commercial &amp; Trading/SSvc</v>
          </cell>
          <cell r="C142">
            <v>2300399.6999999997</v>
          </cell>
          <cell r="D142">
            <v>2136149.38</v>
          </cell>
          <cell r="E142">
            <v>-2136149.38</v>
          </cell>
          <cell r="F142">
            <v>-100</v>
          </cell>
        </row>
        <row r="143">
          <cell r="A143" t="str">
            <v>IT Po</v>
          </cell>
          <cell r="B143" t="str">
            <v>IT Power Supply Applications</v>
          </cell>
          <cell r="C143">
            <v>3490990.92</v>
          </cell>
          <cell r="D143">
            <v>3312774.52</v>
          </cell>
          <cell r="E143">
            <v>-3312774.52</v>
          </cell>
          <cell r="F143">
            <v>-100</v>
          </cell>
        </row>
        <row r="144">
          <cell r="A144" t="str">
            <v>11839</v>
          </cell>
          <cell r="B144" t="str">
            <v>11839  IT App US Credit Risk</v>
          </cell>
          <cell r="C144">
            <v>198439.74</v>
          </cell>
          <cell r="D144">
            <v>198439.74</v>
          </cell>
          <cell r="E144">
            <v>-198439.74</v>
          </cell>
          <cell r="F144">
            <v>-100</v>
          </cell>
        </row>
        <row r="145">
          <cell r="A145" t="str">
            <v>11841</v>
          </cell>
          <cell r="B145" t="str">
            <v>11841  IT APP PPM  &amp; Non-Reg Syst &amp; Serv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13018</v>
          </cell>
          <cell r="B146" t="str">
            <v>13018  IT APP US Energy Risk</v>
          </cell>
          <cell r="C146">
            <v>1396586.3699999999</v>
          </cell>
          <cell r="D146">
            <v>1186048.18</v>
          </cell>
          <cell r="E146">
            <v>-1186048.18</v>
          </cell>
          <cell r="F146">
            <v>-100</v>
          </cell>
        </row>
        <row r="147">
          <cell r="A147" t="str">
            <v>IT Gr</v>
          </cell>
          <cell r="B147" t="str">
            <v>IT Group Services</v>
          </cell>
          <cell r="C147">
            <v>1595026.1099999999</v>
          </cell>
          <cell r="D147">
            <v>1384487.92</v>
          </cell>
          <cell r="E147">
            <v>-1384487.92</v>
          </cell>
          <cell r="F147">
            <v>-100</v>
          </cell>
        </row>
        <row r="148">
          <cell r="A148" t="str">
            <v>IT Po</v>
          </cell>
          <cell r="B148" t="str">
            <v>IT Power Supply, Mining, Risk, Other App</v>
          </cell>
          <cell r="C148">
            <v>5086017.03</v>
          </cell>
          <cell r="D148">
            <v>4697262.4400000004</v>
          </cell>
          <cell r="E148">
            <v>-4697262.4400000004</v>
          </cell>
          <cell r="F148">
            <v>-100</v>
          </cell>
        </row>
        <row r="149">
          <cell r="A149" t="str">
            <v>11768</v>
          </cell>
          <cell r="B149" t="str">
            <v>11768  IT SAP Development</v>
          </cell>
          <cell r="C149">
            <v>4554761.9800000004</v>
          </cell>
          <cell r="D149">
            <v>2725197.24</v>
          </cell>
          <cell r="E149">
            <v>-2725197.24</v>
          </cell>
          <cell r="F149">
            <v>-100</v>
          </cell>
        </row>
        <row r="150">
          <cell r="A150" t="str">
            <v>13200</v>
          </cell>
          <cell r="B150" t="str">
            <v>13200  IT HR and FI Systems</v>
          </cell>
          <cell r="C150">
            <v>940910.74</v>
          </cell>
          <cell r="D150">
            <v>940910.74</v>
          </cell>
          <cell r="E150">
            <v>-940910.74</v>
          </cell>
          <cell r="F150">
            <v>-100</v>
          </cell>
        </row>
        <row r="151">
          <cell r="A151" t="str">
            <v>IT Co</v>
          </cell>
          <cell r="B151" t="str">
            <v>IT Corporate Systems</v>
          </cell>
          <cell r="C151">
            <v>3666107.98</v>
          </cell>
          <cell r="D151">
            <v>3666107.98</v>
          </cell>
          <cell r="E151">
            <v>-3666107.98</v>
          </cell>
          <cell r="F151">
            <v>-100</v>
          </cell>
        </row>
        <row r="152">
          <cell r="A152" t="str">
            <v>11767</v>
          </cell>
          <cell r="B152" t="str">
            <v>11767  ITSST SSTMO - Management Office</v>
          </cell>
          <cell r="C152">
            <v>356896.6</v>
          </cell>
          <cell r="D152">
            <v>349132.24</v>
          </cell>
          <cell r="E152">
            <v>-349132.24</v>
          </cell>
          <cell r="F152">
            <v>-100</v>
          </cell>
        </row>
        <row r="153">
          <cell r="A153" t="str">
            <v>11834</v>
          </cell>
          <cell r="B153" t="str">
            <v>11834  ITSST CA - IT CorpApps</v>
          </cell>
          <cell r="C153">
            <v>1466535.7000000002</v>
          </cell>
          <cell r="D153">
            <v>642549.28</v>
          </cell>
          <cell r="E153">
            <v>-642549.28</v>
          </cell>
          <cell r="F153">
            <v>-100</v>
          </cell>
        </row>
        <row r="154">
          <cell r="A154" t="str">
            <v>11836</v>
          </cell>
          <cell r="B154" t="str">
            <v>11836  ITSST PMO - IT Project Management Office</v>
          </cell>
          <cell r="C154">
            <v>484660.76</v>
          </cell>
          <cell r="D154">
            <v>427320.93</v>
          </cell>
          <cell r="E154">
            <v>-427320.93</v>
          </cell>
          <cell r="F154">
            <v>-100</v>
          </cell>
        </row>
        <row r="155">
          <cell r="A155" t="str">
            <v>12471</v>
          </cell>
          <cell r="B155" t="str">
            <v>12471  ITSST - Misc Bus Support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13201</v>
          </cell>
          <cell r="B156" t="str">
            <v>13201  ITSST SSA - Shared Strategic Apps</v>
          </cell>
          <cell r="C156">
            <v>2017448.23</v>
          </cell>
          <cell r="D156">
            <v>815464.67</v>
          </cell>
          <cell r="E156">
            <v>-815464.67</v>
          </cell>
          <cell r="F156">
            <v>-100</v>
          </cell>
        </row>
        <row r="157">
          <cell r="A157" t="str">
            <v>13222</v>
          </cell>
          <cell r="B157" t="str">
            <v>13222  ITSST EAI-DM - Entprse Intgrtn &amp; Dat Mdl</v>
          </cell>
          <cell r="C157">
            <v>1652024.71</v>
          </cell>
          <cell r="D157">
            <v>889668.7</v>
          </cell>
          <cell r="E157">
            <v>-889668.7</v>
          </cell>
          <cell r="F157">
            <v>-100</v>
          </cell>
        </row>
        <row r="158">
          <cell r="A158" t="str">
            <v>13274</v>
          </cell>
          <cell r="B158" t="str">
            <v>13274  ITSST EDW-BW - Business-Data Warehouse</v>
          </cell>
          <cell r="C158">
            <v>1991307.26</v>
          </cell>
          <cell r="D158">
            <v>648471.94999999995</v>
          </cell>
          <cell r="E158">
            <v>-648471.94999999995</v>
          </cell>
          <cell r="F158">
            <v>-100</v>
          </cell>
        </row>
        <row r="159">
          <cell r="A159" t="str">
            <v>IT Sh</v>
          </cell>
          <cell r="B159" t="str">
            <v>IT Shared Strategic Tools</v>
          </cell>
          <cell r="C159">
            <v>8584397.6999999993</v>
          </cell>
          <cell r="D159">
            <v>3772607.77</v>
          </cell>
          <cell r="E159">
            <v>-3772607.77</v>
          </cell>
          <cell r="F159">
            <v>-100</v>
          </cell>
        </row>
        <row r="160">
          <cell r="A160" t="str">
            <v>12320</v>
          </cell>
          <cell r="B160" t="str">
            <v>12320  BSIP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12468</v>
          </cell>
          <cell r="B161" t="str">
            <v>12468  Business Support Center - Finance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12469</v>
          </cell>
          <cell r="B162" t="str">
            <v>12469  Business Support Center-Work Management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12470</v>
          </cell>
          <cell r="B163" t="str">
            <v>12470  Business Support Center-Human Resources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Inact</v>
          </cell>
          <cell r="B164" t="str">
            <v>Inactive Cost Centers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IT US</v>
          </cell>
          <cell r="B165" t="str">
            <v>IT US Applications</v>
          </cell>
          <cell r="C165">
            <v>30333336.800000001</v>
          </cell>
          <cell r="D165">
            <v>22778313.280000001</v>
          </cell>
          <cell r="E165">
            <v>-22778313.280000001</v>
          </cell>
          <cell r="F165">
            <v>-100</v>
          </cell>
        </row>
        <row r="166">
          <cell r="A166" t="str">
            <v>IT Ap</v>
          </cell>
          <cell r="B166" t="str">
            <v>IT Applications</v>
          </cell>
          <cell r="C166">
            <v>30333336.800000001</v>
          </cell>
          <cell r="D166">
            <v>22778313.280000001</v>
          </cell>
          <cell r="E166">
            <v>-22778313.280000001</v>
          </cell>
          <cell r="F166">
            <v>-100</v>
          </cell>
        </row>
        <row r="167">
          <cell r="A167" t="str">
            <v>10046</v>
          </cell>
          <cell r="B167" t="str">
            <v>10046  Corporate Security and Client Support</v>
          </cell>
          <cell r="C167">
            <v>1607265.23</v>
          </cell>
          <cell r="D167">
            <v>1420420.34</v>
          </cell>
          <cell r="E167">
            <v>-1420420.34</v>
          </cell>
          <cell r="F167">
            <v>-100</v>
          </cell>
        </row>
        <row r="168">
          <cell r="A168" t="str">
            <v>13163</v>
          </cell>
          <cell r="B168" t="str">
            <v>13163  IT Security</v>
          </cell>
          <cell r="C168">
            <v>1751751.28</v>
          </cell>
          <cell r="D168">
            <v>1640608.71</v>
          </cell>
          <cell r="E168">
            <v>-1640608.71</v>
          </cell>
          <cell r="F168">
            <v>-100</v>
          </cell>
        </row>
        <row r="169">
          <cell r="A169" t="str">
            <v>13323</v>
          </cell>
          <cell r="B169" t="str">
            <v>13323  Disaster Recovery/Bus Continuity Plan</v>
          </cell>
          <cell r="C169">
            <v>738536.66</v>
          </cell>
          <cell r="D169">
            <v>738536.66</v>
          </cell>
          <cell r="E169">
            <v>-738536.66</v>
          </cell>
          <cell r="F169">
            <v>-100</v>
          </cell>
        </row>
        <row r="170">
          <cell r="A170" t="str">
            <v>13324</v>
          </cell>
          <cell r="B170" t="str">
            <v>13324  Quality Mgt - Inactive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IT Ri</v>
          </cell>
          <cell r="B171" t="str">
            <v>IT Risk Management</v>
          </cell>
          <cell r="C171">
            <v>3799565.71</v>
          </cell>
          <cell r="D171">
            <v>3799565.71</v>
          </cell>
          <cell r="E171">
            <v>-3799565.71</v>
          </cell>
          <cell r="F171">
            <v>-100</v>
          </cell>
        </row>
        <row r="172">
          <cell r="A172" t="str">
            <v>13162</v>
          </cell>
          <cell r="B172" t="str">
            <v>13162  Corporate Help Desk</v>
          </cell>
          <cell r="C172">
            <v>650969.01</v>
          </cell>
          <cell r="D172">
            <v>650969.01</v>
          </cell>
          <cell r="E172">
            <v>-650969.01</v>
          </cell>
          <cell r="F172">
            <v>-100</v>
          </cell>
        </row>
        <row r="173">
          <cell r="A173" t="str">
            <v>13171</v>
          </cell>
          <cell r="B173" t="str">
            <v>13171  Deskside Support</v>
          </cell>
          <cell r="C173">
            <v>3178617.78</v>
          </cell>
          <cell r="D173">
            <v>2646868.34</v>
          </cell>
          <cell r="E173">
            <v>-2646868.34</v>
          </cell>
          <cell r="F173">
            <v>-100</v>
          </cell>
        </row>
        <row r="174">
          <cell r="A174" t="str">
            <v>IT Cl</v>
          </cell>
          <cell r="B174" t="str">
            <v>IT Client Support</v>
          </cell>
          <cell r="C174">
            <v>3297837.35</v>
          </cell>
          <cell r="D174">
            <v>3297837.35</v>
          </cell>
          <cell r="E174">
            <v>-3297837.35</v>
          </cell>
          <cell r="F174">
            <v>-100</v>
          </cell>
        </row>
        <row r="175">
          <cell r="A175" t="str">
            <v>IT Co</v>
          </cell>
          <cell r="B175" t="str">
            <v>IT Corp Security &amp; Client Support</v>
          </cell>
          <cell r="C175">
            <v>7097403.0599999996</v>
          </cell>
          <cell r="D175">
            <v>7097403.0599999996</v>
          </cell>
          <cell r="E175">
            <v>-7097403.0599999996</v>
          </cell>
          <cell r="F175">
            <v>-100</v>
          </cell>
        </row>
        <row r="176">
          <cell r="A176" t="str">
            <v>Infor</v>
          </cell>
          <cell r="B176" t="str">
            <v>Information Technology</v>
          </cell>
          <cell r="C176">
            <v>91602205.659999996</v>
          </cell>
          <cell r="D176">
            <v>57141719.619999997</v>
          </cell>
          <cell r="E176">
            <v>-57141719.619999997</v>
          </cell>
          <cell r="F176">
            <v>-100</v>
          </cell>
        </row>
        <row r="177">
          <cell r="A177" t="str">
            <v>13580</v>
          </cell>
          <cell r="B177" t="str">
            <v>13580  IT and C&amp;DS Controller</v>
          </cell>
          <cell r="C177">
            <v>1178768.1299999999</v>
          </cell>
          <cell r="D177">
            <v>1178768.1299999999</v>
          </cell>
          <cell r="E177">
            <v>-1178768.1299999999</v>
          </cell>
          <cell r="F177">
            <v>-100</v>
          </cell>
        </row>
        <row r="178">
          <cell r="A178" t="str">
            <v xml:space="preserve">IT &amp; </v>
          </cell>
          <cell r="B178" t="str">
            <v>IT &amp; CDS Finance</v>
          </cell>
          <cell r="C178">
            <v>1178768.1299999999</v>
          </cell>
          <cell r="D178">
            <v>1178768.1299999999</v>
          </cell>
          <cell r="E178">
            <v>-1178768.1299999999</v>
          </cell>
          <cell r="F178">
            <v>-100</v>
          </cell>
        </row>
        <row r="179">
          <cell r="A179" t="str">
            <v>10043</v>
          </cell>
          <cell r="B179" t="str">
            <v>10043  IT Mgt/Admin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11833</v>
          </cell>
          <cell r="B180" t="str">
            <v>11833  IT Management (Service Pricing Cr)</v>
          </cell>
          <cell r="C180">
            <v>-1638230.4</v>
          </cell>
          <cell r="D180">
            <v>-1669949.76</v>
          </cell>
          <cell r="E180">
            <v>1669949.76</v>
          </cell>
          <cell r="F180">
            <v>-100</v>
          </cell>
        </row>
        <row r="181">
          <cell r="A181" t="str">
            <v>13023</v>
          </cell>
          <cell r="B181" t="str">
            <v>13023  Vice President Utah Operations</v>
          </cell>
          <cell r="C181">
            <v>3042553.96</v>
          </cell>
          <cell r="D181">
            <v>3042414.05</v>
          </cell>
          <cell r="E181">
            <v>-3042414.05</v>
          </cell>
          <cell r="F181">
            <v>-100</v>
          </cell>
        </row>
        <row r="182">
          <cell r="A182" t="str">
            <v xml:space="preserve">IT &amp; </v>
          </cell>
          <cell r="B182" t="str">
            <v>IT &amp; CDS Mgmt &amp; Administration</v>
          </cell>
          <cell r="C182">
            <v>1404323.56</v>
          </cell>
          <cell r="D182">
            <v>1372464.29</v>
          </cell>
          <cell r="E182">
            <v>-1372464.29</v>
          </cell>
          <cell r="F182">
            <v>-100</v>
          </cell>
        </row>
        <row r="183">
          <cell r="A183" t="str">
            <v xml:space="preserve">IT &amp; </v>
          </cell>
          <cell r="B183" t="str">
            <v>IT &amp; CDS</v>
          </cell>
          <cell r="C183">
            <v>105254487.81</v>
          </cell>
          <cell r="D183">
            <v>70753944.140000001</v>
          </cell>
          <cell r="E183">
            <v>-70753944.140000001</v>
          </cell>
          <cell r="F183">
            <v>-100</v>
          </cell>
        </row>
        <row r="184">
          <cell r="A184" t="str">
            <v>Over/</v>
          </cell>
          <cell r="B184" t="str">
            <v>Over/underabsorption</v>
          </cell>
          <cell r="C184">
            <v>251477886.31999999</v>
          </cell>
          <cell r="D184">
            <v>210746192.22</v>
          </cell>
          <cell r="E184">
            <v>-210746192.22</v>
          </cell>
          <cell r="F184">
            <v>-100</v>
          </cell>
        </row>
      </sheetData>
      <sheetData sheetId="64" refreshError="1">
        <row r="1">
          <cell r="B1" t="str">
            <v xml:space="preserve">   1SKL                            Cost centers: Area list</v>
          </cell>
          <cell r="G1" t="str">
            <v># of Months of Actuals</v>
          </cell>
        </row>
        <row r="2">
          <cell r="B2" t="str">
            <v xml:space="preserve">   Date:                           10/16/2004</v>
          </cell>
          <cell r="G2">
            <v>12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500100..50   Cost Element Group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1146046.27</v>
          </cell>
          <cell r="D14">
            <v>1146046.27</v>
          </cell>
          <cell r="E14">
            <v>-1146046.27</v>
          </cell>
          <cell r="F14">
            <v>-100</v>
          </cell>
          <cell r="G14">
            <v>1146046.27</v>
          </cell>
        </row>
        <row r="15">
          <cell r="A15" t="str">
            <v>11623</v>
          </cell>
          <cell r="B15" t="str">
            <v>11623  CBS Asset &amp; Cost Recovery</v>
          </cell>
          <cell r="C15">
            <v>1685797.88</v>
          </cell>
          <cell r="D15">
            <v>1685797.88</v>
          </cell>
          <cell r="E15">
            <v>-1685797.88</v>
          </cell>
          <cell r="F15">
            <v>-100</v>
          </cell>
          <cell r="G15">
            <v>1685797.88</v>
          </cell>
        </row>
        <row r="16">
          <cell r="A16" t="str">
            <v>12632</v>
          </cell>
          <cell r="B16" t="str">
            <v>12632  Property &amp; Revenue Tax</v>
          </cell>
          <cell r="C16">
            <v>362798.92</v>
          </cell>
          <cell r="D16">
            <v>362798.92</v>
          </cell>
          <cell r="E16">
            <v>-362798.92</v>
          </cell>
          <cell r="F16">
            <v>-100</v>
          </cell>
          <cell r="G16">
            <v>362798.92</v>
          </cell>
        </row>
        <row r="17">
          <cell r="A17" t="str">
            <v>CBS F</v>
          </cell>
          <cell r="B17" t="str">
            <v>CBS Finance</v>
          </cell>
          <cell r="C17">
            <v>3194643.07</v>
          </cell>
          <cell r="D17">
            <v>3194643.07</v>
          </cell>
          <cell r="E17">
            <v>-3194643.07</v>
          </cell>
          <cell r="F17">
            <v>-100</v>
          </cell>
          <cell r="G17">
            <v>3194643.07</v>
          </cell>
        </row>
        <row r="18">
          <cell r="A18" t="str">
            <v>10064</v>
          </cell>
          <cell r="B18" t="str">
            <v>10064  Shared Services Administration</v>
          </cell>
          <cell r="C18">
            <v>185481.56</v>
          </cell>
          <cell r="D18">
            <v>185481.56</v>
          </cell>
          <cell r="E18">
            <v>-185481.56</v>
          </cell>
          <cell r="F18">
            <v>-100</v>
          </cell>
          <cell r="G18">
            <v>185481.55999999997</v>
          </cell>
        </row>
        <row r="19">
          <cell r="A19" t="str">
            <v>11620</v>
          </cell>
          <cell r="B19" t="str">
            <v>11620  Payroll</v>
          </cell>
          <cell r="C19">
            <v>449686.31</v>
          </cell>
          <cell r="D19">
            <v>449686.31</v>
          </cell>
          <cell r="E19">
            <v>-449686.31</v>
          </cell>
          <cell r="F19">
            <v>-100</v>
          </cell>
          <cell r="G19">
            <v>449686.31</v>
          </cell>
        </row>
        <row r="20">
          <cell r="A20" t="str">
            <v>11621</v>
          </cell>
          <cell r="B20" t="str">
            <v>11621  Accounts Payable</v>
          </cell>
          <cell r="C20">
            <v>977747.87</v>
          </cell>
          <cell r="D20">
            <v>977747.87</v>
          </cell>
          <cell r="E20">
            <v>-977747.87</v>
          </cell>
          <cell r="F20">
            <v>-100</v>
          </cell>
          <cell r="G20">
            <v>977747.87</v>
          </cell>
        </row>
        <row r="21">
          <cell r="A21" t="str">
            <v>11682</v>
          </cell>
          <cell r="B21" t="str">
            <v>11682  Records Manangement</v>
          </cell>
          <cell r="C21">
            <v>156244.37</v>
          </cell>
          <cell r="D21">
            <v>156244.37</v>
          </cell>
          <cell r="E21">
            <v>-156244.37</v>
          </cell>
          <cell r="F21">
            <v>-100</v>
          </cell>
          <cell r="G21">
            <v>156244.37</v>
          </cell>
        </row>
        <row r="22">
          <cell r="A22" t="str">
            <v>12604</v>
          </cell>
          <cell r="B22" t="str">
            <v>12604  Human Resources Service Center</v>
          </cell>
          <cell r="C22">
            <v>295193.46999999997</v>
          </cell>
          <cell r="D22">
            <v>295193.46999999997</v>
          </cell>
          <cell r="E22">
            <v>-295193.46999999997</v>
          </cell>
          <cell r="F22">
            <v>-100</v>
          </cell>
          <cell r="G22">
            <v>295193.46999999997</v>
          </cell>
        </row>
        <row r="23">
          <cell r="A23" t="str">
            <v>12609</v>
          </cell>
          <cell r="B23" t="str">
            <v>12609  Central Cash</v>
          </cell>
          <cell r="C23">
            <v>552853.34</v>
          </cell>
          <cell r="D23">
            <v>552853.34</v>
          </cell>
          <cell r="E23">
            <v>-552853.34</v>
          </cell>
          <cell r="F23">
            <v>-100</v>
          </cell>
          <cell r="G23">
            <v>552853.34</v>
          </cell>
        </row>
        <row r="24">
          <cell r="A24" t="str">
            <v>13291</v>
          </cell>
          <cell r="B24" t="str">
            <v>13291  Card Administration</v>
          </cell>
          <cell r="C24">
            <v>344504.78</v>
          </cell>
          <cell r="D24">
            <v>344504.78</v>
          </cell>
          <cell r="E24">
            <v>-344504.78</v>
          </cell>
          <cell r="F24">
            <v>-100</v>
          </cell>
          <cell r="G24">
            <v>344504.78</v>
          </cell>
        </row>
        <row r="25">
          <cell r="A25" t="str">
            <v>13322</v>
          </cell>
          <cell r="B25" t="str">
            <v>13322  CSC Accounting and Administrative Spt</v>
          </cell>
          <cell r="C25">
            <v>167501.56</v>
          </cell>
          <cell r="D25">
            <v>167501.56</v>
          </cell>
          <cell r="E25">
            <v>-167501.56</v>
          </cell>
          <cell r="F25">
            <v>-100</v>
          </cell>
          <cell r="G25">
            <v>167501.56</v>
          </cell>
        </row>
        <row r="26">
          <cell r="A26" t="str">
            <v>CBS C</v>
          </cell>
          <cell r="B26" t="str">
            <v>CBS Corporate Service Center</v>
          </cell>
          <cell r="C26">
            <v>3129213.26</v>
          </cell>
          <cell r="D26">
            <v>3129213.26</v>
          </cell>
          <cell r="E26">
            <v>-3129213.26</v>
          </cell>
          <cell r="F26">
            <v>-100</v>
          </cell>
          <cell r="G26">
            <v>3129213.26</v>
          </cell>
        </row>
        <row r="27">
          <cell r="A27" t="str">
            <v>CBS F</v>
          </cell>
          <cell r="B27" t="str">
            <v>CBS Finance &amp; Corporate Service Center</v>
          </cell>
          <cell r="C27">
            <v>6323856.3300000001</v>
          </cell>
          <cell r="D27">
            <v>6323856.3300000001</v>
          </cell>
          <cell r="E27">
            <v>-6323856.3300000001</v>
          </cell>
          <cell r="F27">
            <v>-100</v>
          </cell>
          <cell r="G27">
            <v>6323856.330000001</v>
          </cell>
        </row>
        <row r="28">
          <cell r="A28" t="str">
            <v>13290</v>
          </cell>
          <cell r="B28" t="str">
            <v>13290  Managing Director Business Services</v>
          </cell>
          <cell r="C28">
            <v>187907.17</v>
          </cell>
          <cell r="D28">
            <v>187907.17</v>
          </cell>
          <cell r="E28">
            <v>-187907.17</v>
          </cell>
          <cell r="F28">
            <v>-100</v>
          </cell>
          <cell r="G28">
            <v>187907.17</v>
          </cell>
        </row>
        <row r="29">
          <cell r="A29" t="str">
            <v>Busin</v>
          </cell>
          <cell r="B29" t="str">
            <v>Business Services Managing Director</v>
          </cell>
          <cell r="C29">
            <v>187907.17</v>
          </cell>
          <cell r="D29">
            <v>187907.17</v>
          </cell>
          <cell r="E29">
            <v>-187907.17</v>
          </cell>
          <cell r="F29">
            <v>-100</v>
          </cell>
          <cell r="G29">
            <v>187907.17</v>
          </cell>
        </row>
        <row r="30">
          <cell r="A30" t="str">
            <v>11753</v>
          </cell>
          <cell r="B30" t="str">
            <v>11753  Procurement Power Delivery</v>
          </cell>
          <cell r="C30">
            <v>759351.8</v>
          </cell>
          <cell r="D30">
            <v>759351.8</v>
          </cell>
          <cell r="E30">
            <v>-759351.8</v>
          </cell>
          <cell r="F30">
            <v>-100</v>
          </cell>
          <cell r="G30">
            <v>759351.80000000016</v>
          </cell>
        </row>
        <row r="31">
          <cell r="A31" t="str">
            <v>11754</v>
          </cell>
          <cell r="B31" t="str">
            <v>11754  Procurement CBS/Corporate</v>
          </cell>
          <cell r="C31">
            <v>804755.89</v>
          </cell>
          <cell r="D31">
            <v>804755.89</v>
          </cell>
          <cell r="E31">
            <v>-804755.89</v>
          </cell>
          <cell r="F31">
            <v>-100</v>
          </cell>
          <cell r="G31">
            <v>804755.89</v>
          </cell>
        </row>
        <row r="32">
          <cell r="A32" t="str">
            <v>11755</v>
          </cell>
          <cell r="B32" t="str">
            <v>11755  Procurement Power Generation</v>
          </cell>
          <cell r="C32">
            <v>1473818.38</v>
          </cell>
          <cell r="D32">
            <v>1473818.38</v>
          </cell>
          <cell r="E32">
            <v>-1473818.38</v>
          </cell>
          <cell r="F32">
            <v>-100</v>
          </cell>
          <cell r="G32">
            <v>1473818.38</v>
          </cell>
        </row>
        <row r="33">
          <cell r="A33" t="str">
            <v>12022</v>
          </cell>
          <cell r="B33" t="str">
            <v>12022  Procurement Admin</v>
          </cell>
          <cell r="C33">
            <v>359433.52</v>
          </cell>
          <cell r="D33">
            <v>359433.52</v>
          </cell>
          <cell r="E33">
            <v>-359433.52</v>
          </cell>
          <cell r="F33">
            <v>-100</v>
          </cell>
          <cell r="G33">
            <v>359433.52</v>
          </cell>
        </row>
        <row r="34">
          <cell r="A34" t="str">
            <v>CBS P</v>
          </cell>
          <cell r="B34" t="str">
            <v>CBS Procurement &amp; Material Planning</v>
          </cell>
          <cell r="C34">
            <v>3397359.59</v>
          </cell>
          <cell r="D34">
            <v>3397359.59</v>
          </cell>
          <cell r="E34">
            <v>-3397359.59</v>
          </cell>
          <cell r="F34">
            <v>-100</v>
          </cell>
          <cell r="G34">
            <v>3397359.59</v>
          </cell>
        </row>
        <row r="35">
          <cell r="A35" t="str">
            <v>11679</v>
          </cell>
          <cell r="B35" t="str">
            <v>11679  Facilities LCT Building</v>
          </cell>
          <cell r="C35">
            <v>164175.56</v>
          </cell>
          <cell r="D35">
            <v>164175.56</v>
          </cell>
          <cell r="E35">
            <v>-164175.56</v>
          </cell>
          <cell r="F35">
            <v>-100</v>
          </cell>
          <cell r="G35">
            <v>164175.56</v>
          </cell>
        </row>
        <row r="36">
          <cell r="A36" t="str">
            <v>12624</v>
          </cell>
          <cell r="B36" t="str">
            <v>12624  Facilities NTO Building</v>
          </cell>
          <cell r="C36">
            <v>79255.960000000006</v>
          </cell>
          <cell r="D36">
            <v>79255.960000000006</v>
          </cell>
          <cell r="E36">
            <v>-79255.960000000006</v>
          </cell>
          <cell r="F36">
            <v>-100</v>
          </cell>
          <cell r="G36">
            <v>79255.960000000006</v>
          </cell>
        </row>
        <row r="37">
          <cell r="A37" t="str">
            <v>Corpo</v>
          </cell>
          <cell r="B37" t="str">
            <v>Corporate Facilities - Buildings</v>
          </cell>
          <cell r="C37">
            <v>243431.52</v>
          </cell>
          <cell r="D37">
            <v>243431.52</v>
          </cell>
          <cell r="E37">
            <v>-243431.52</v>
          </cell>
          <cell r="F37">
            <v>-100</v>
          </cell>
          <cell r="G37">
            <v>243431.52</v>
          </cell>
        </row>
        <row r="38">
          <cell r="A38" t="str">
            <v>Corpo</v>
          </cell>
          <cell r="B38" t="str">
            <v>Corporate Facilities</v>
          </cell>
          <cell r="C38">
            <v>243431.52</v>
          </cell>
          <cell r="D38">
            <v>243431.52</v>
          </cell>
          <cell r="E38">
            <v>-243431.52</v>
          </cell>
          <cell r="F38">
            <v>-100</v>
          </cell>
          <cell r="G38">
            <v>243431.52</v>
          </cell>
        </row>
        <row r="39">
          <cell r="A39" t="str">
            <v>10049</v>
          </cell>
          <cell r="B39" t="str">
            <v>10049  ROW Services</v>
          </cell>
          <cell r="C39">
            <v>1186917.43</v>
          </cell>
          <cell r="D39">
            <v>1186917.43</v>
          </cell>
          <cell r="E39">
            <v>-1186917.43</v>
          </cell>
          <cell r="F39">
            <v>-100</v>
          </cell>
          <cell r="G39">
            <v>1186917.43</v>
          </cell>
        </row>
        <row r="40">
          <cell r="A40" t="str">
            <v>10062</v>
          </cell>
          <cell r="B40" t="str">
            <v>10062  RE Transaction Services</v>
          </cell>
          <cell r="C40">
            <v>241934.54</v>
          </cell>
          <cell r="D40">
            <v>241934.54</v>
          </cell>
          <cell r="E40">
            <v>-241934.54</v>
          </cell>
          <cell r="F40">
            <v>-100</v>
          </cell>
          <cell r="G40">
            <v>241934.54</v>
          </cell>
        </row>
        <row r="41">
          <cell r="A41" t="str">
            <v>11751</v>
          </cell>
          <cell r="B41" t="str">
            <v>11751  Property Management</v>
          </cell>
          <cell r="C41">
            <v>818492.97</v>
          </cell>
          <cell r="D41">
            <v>818492.97</v>
          </cell>
          <cell r="E41">
            <v>-818492.97</v>
          </cell>
          <cell r="F41">
            <v>-100</v>
          </cell>
          <cell r="G41">
            <v>818492.97000000009</v>
          </cell>
        </row>
        <row r="42">
          <cell r="A42" t="str">
            <v>13019</v>
          </cell>
          <cell r="B42" t="str">
            <v>13019  Real Estate Mgmt Administration</v>
          </cell>
          <cell r="C42">
            <v>372471.67</v>
          </cell>
          <cell r="D42">
            <v>372471.67</v>
          </cell>
          <cell r="E42">
            <v>-372471.67</v>
          </cell>
          <cell r="F42">
            <v>-100</v>
          </cell>
          <cell r="G42">
            <v>372471.67</v>
          </cell>
        </row>
        <row r="43">
          <cell r="A43" t="str">
            <v xml:space="preserve">Real </v>
          </cell>
          <cell r="B43" t="str">
            <v>Real Estate Mgmt Services</v>
          </cell>
          <cell r="C43">
            <v>2619816.61</v>
          </cell>
          <cell r="D43">
            <v>2619816.61</v>
          </cell>
          <cell r="E43">
            <v>-2619816.61</v>
          </cell>
          <cell r="F43">
            <v>-100</v>
          </cell>
          <cell r="G43">
            <v>2619816.61</v>
          </cell>
        </row>
        <row r="44">
          <cell r="A44" t="str">
            <v>11746</v>
          </cell>
          <cell r="B44" t="str">
            <v>11746  PERCO Union Employees</v>
          </cell>
          <cell r="C44">
            <v>102236.71</v>
          </cell>
          <cell r="D44">
            <v>102236.71</v>
          </cell>
          <cell r="E44">
            <v>-102236.71</v>
          </cell>
          <cell r="F44">
            <v>-100</v>
          </cell>
          <cell r="G44">
            <v>102236.71</v>
          </cell>
        </row>
        <row r="45">
          <cell r="A45" t="str">
            <v>PERCO</v>
          </cell>
          <cell r="B45" t="str">
            <v>PERCO - Regulated</v>
          </cell>
          <cell r="C45">
            <v>102236.71</v>
          </cell>
          <cell r="D45">
            <v>102236.71</v>
          </cell>
          <cell r="E45">
            <v>-102236.71</v>
          </cell>
          <cell r="F45">
            <v>-100</v>
          </cell>
          <cell r="G45">
            <v>102236.71</v>
          </cell>
        </row>
        <row r="46">
          <cell r="A46" t="str">
            <v>CBS R</v>
          </cell>
          <cell r="B46" t="str">
            <v>CBS Real Estate Management less PERCO</v>
          </cell>
          <cell r="C46">
            <v>2965484.84</v>
          </cell>
          <cell r="D46">
            <v>2965484.84</v>
          </cell>
          <cell r="E46">
            <v>-2965484.84</v>
          </cell>
          <cell r="F46">
            <v>-100</v>
          </cell>
          <cell r="G46">
            <v>2965484.84</v>
          </cell>
        </row>
        <row r="47">
          <cell r="A47" t="str">
            <v>10044</v>
          </cell>
          <cell r="B47" t="str">
            <v>10044  CBS Planning &amp; Account Management</v>
          </cell>
          <cell r="C47">
            <v>789133.03</v>
          </cell>
          <cell r="D47">
            <v>789133.03</v>
          </cell>
          <cell r="E47">
            <v>-789133.03</v>
          </cell>
          <cell r="F47">
            <v>-100</v>
          </cell>
          <cell r="G47">
            <v>789133.02999999991</v>
          </cell>
        </row>
        <row r="48">
          <cell r="A48" t="str">
            <v>CBS P</v>
          </cell>
          <cell r="B48" t="str">
            <v>CBS Planning &amp; Account Management</v>
          </cell>
          <cell r="C48">
            <v>789133.03</v>
          </cell>
          <cell r="D48">
            <v>789133.03</v>
          </cell>
          <cell r="E48">
            <v>-789133.03</v>
          </cell>
          <cell r="F48">
            <v>-100</v>
          </cell>
          <cell r="G48">
            <v>789133.02999999991</v>
          </cell>
        </row>
        <row r="49">
          <cell r="A49" t="str">
            <v>11624</v>
          </cell>
          <cell r="B49" t="str">
            <v>11624  CBS Finance SAP Config.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13202</v>
          </cell>
          <cell r="B50" t="str">
            <v>13202  HR/Payroll SAP Config Support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13576</v>
          </cell>
          <cell r="B51" t="str">
            <v>13576  CBS SAP Group</v>
          </cell>
          <cell r="C51">
            <v>1900101.01</v>
          </cell>
          <cell r="D51">
            <v>1900101.01</v>
          </cell>
          <cell r="E51">
            <v>-1900101.01</v>
          </cell>
          <cell r="F51">
            <v>-100</v>
          </cell>
          <cell r="G51">
            <v>1900101.01</v>
          </cell>
        </row>
        <row r="52">
          <cell r="A52" t="str">
            <v>CBS S</v>
          </cell>
          <cell r="B52" t="str">
            <v>CBS SAP</v>
          </cell>
          <cell r="C52">
            <v>1900101.01</v>
          </cell>
          <cell r="D52">
            <v>1900101.01</v>
          </cell>
          <cell r="E52">
            <v>-1900101.01</v>
          </cell>
          <cell r="F52">
            <v>-100</v>
          </cell>
          <cell r="G52">
            <v>1900101.01</v>
          </cell>
        </row>
        <row r="53">
          <cell r="A53" t="str">
            <v>CBS B</v>
          </cell>
          <cell r="B53" t="str">
            <v>CBS Business Services</v>
          </cell>
          <cell r="C53">
            <v>9239985.6400000006</v>
          </cell>
          <cell r="D53">
            <v>9239985.6400000006</v>
          </cell>
          <cell r="E53">
            <v>-9239985.6400000006</v>
          </cell>
          <cell r="F53">
            <v>-100</v>
          </cell>
          <cell r="G53">
            <v>9239985.6400000006</v>
          </cell>
        </row>
        <row r="54">
          <cell r="A54" t="str">
            <v>Corpo</v>
          </cell>
          <cell r="B54" t="str">
            <v>Corporate Business Services</v>
          </cell>
          <cell r="C54">
            <v>15563841.970000001</v>
          </cell>
          <cell r="D54">
            <v>15563841.970000001</v>
          </cell>
          <cell r="E54">
            <v>-15563841.970000001</v>
          </cell>
          <cell r="F54">
            <v>-100</v>
          </cell>
          <cell r="G54">
            <v>15563841.970000001</v>
          </cell>
        </row>
        <row r="55">
          <cell r="A55" t="str">
            <v>13155</v>
          </cell>
          <cell r="B55" t="str">
            <v>13155  C&amp;ED Support Services</v>
          </cell>
          <cell r="C55">
            <v>640787.22</v>
          </cell>
          <cell r="D55">
            <v>640787.22</v>
          </cell>
          <cell r="E55">
            <v>-640787.22</v>
          </cell>
          <cell r="F55">
            <v>-100</v>
          </cell>
          <cell r="G55">
            <v>640787.22</v>
          </cell>
        </row>
        <row r="56">
          <cell r="A56" t="str">
            <v xml:space="preserve">C&amp;ED </v>
          </cell>
          <cell r="B56" t="str">
            <v>C&amp;ED Support Services</v>
          </cell>
          <cell r="C56">
            <v>640787.22</v>
          </cell>
          <cell r="D56">
            <v>640787.22</v>
          </cell>
          <cell r="E56">
            <v>-640787.22</v>
          </cell>
          <cell r="F56">
            <v>-100</v>
          </cell>
          <cell r="G56">
            <v>640787.22</v>
          </cell>
        </row>
        <row r="57">
          <cell r="A57" t="str">
            <v>10071</v>
          </cell>
          <cell r="B57" t="str">
            <v>10071  Community &amp; Economic Development</v>
          </cell>
          <cell r="C57">
            <v>376396.65</v>
          </cell>
          <cell r="D57">
            <v>376396.65</v>
          </cell>
          <cell r="E57">
            <v>-376396.65</v>
          </cell>
          <cell r="F57">
            <v>-100</v>
          </cell>
          <cell r="G57">
            <v>376396.65000000008</v>
          </cell>
        </row>
        <row r="58">
          <cell r="A58" t="str">
            <v>Commu</v>
          </cell>
          <cell r="B58" t="str">
            <v>Community &amp; Econ Development</v>
          </cell>
          <cell r="C58">
            <v>376396.65</v>
          </cell>
          <cell r="D58">
            <v>376396.65</v>
          </cell>
          <cell r="E58">
            <v>-376396.65</v>
          </cell>
          <cell r="F58">
            <v>-100</v>
          </cell>
          <cell r="G58">
            <v>376396.65000000008</v>
          </cell>
        </row>
        <row r="59">
          <cell r="A59" t="str">
            <v>12204</v>
          </cell>
          <cell r="B59" t="str">
            <v>12204  Community Services - West Region</v>
          </cell>
          <cell r="C59">
            <v>905802.35</v>
          </cell>
          <cell r="D59">
            <v>905802.35</v>
          </cell>
          <cell r="E59">
            <v>-905802.35</v>
          </cell>
          <cell r="F59">
            <v>-100</v>
          </cell>
          <cell r="G59">
            <v>905802.35</v>
          </cell>
        </row>
        <row r="60">
          <cell r="A60" t="str">
            <v>13315</v>
          </cell>
          <cell r="B60" t="str">
            <v>13315  Community Services - East Region</v>
          </cell>
          <cell r="C60">
            <v>935757.06</v>
          </cell>
          <cell r="D60">
            <v>935757.06</v>
          </cell>
          <cell r="E60">
            <v>-935757.06</v>
          </cell>
          <cell r="F60">
            <v>-100</v>
          </cell>
          <cell r="G60">
            <v>935757.06</v>
          </cell>
        </row>
        <row r="61">
          <cell r="A61" t="str">
            <v>Commu</v>
          </cell>
          <cell r="B61" t="str">
            <v>Community Service</v>
          </cell>
          <cell r="C61">
            <v>1841559.41</v>
          </cell>
          <cell r="D61">
            <v>1841559.41</v>
          </cell>
          <cell r="E61">
            <v>-1841559.41</v>
          </cell>
          <cell r="F61">
            <v>-100</v>
          </cell>
          <cell r="G61">
            <v>1841559.41</v>
          </cell>
        </row>
        <row r="62">
          <cell r="A62" t="str">
            <v>Commu</v>
          </cell>
          <cell r="B62" t="str">
            <v>Community &amp; Economic Development</v>
          </cell>
          <cell r="C62">
            <v>2858743.28</v>
          </cell>
          <cell r="D62">
            <v>2858743.28</v>
          </cell>
          <cell r="E62">
            <v>-2858743.28</v>
          </cell>
          <cell r="F62">
            <v>-100</v>
          </cell>
          <cell r="G62">
            <v>2858743.28</v>
          </cell>
        </row>
        <row r="63">
          <cell r="A63" t="str">
            <v xml:space="preserve">Cust </v>
          </cell>
          <cell r="B63" t="str">
            <v>Cust Svc &amp; Econ Dev without DSM</v>
          </cell>
          <cell r="C63">
            <v>2858743.28</v>
          </cell>
          <cell r="D63">
            <v>2858743.28</v>
          </cell>
          <cell r="E63">
            <v>-2858743.28</v>
          </cell>
          <cell r="F63">
            <v>-100</v>
          </cell>
          <cell r="G63">
            <v>2858743.28</v>
          </cell>
        </row>
        <row r="64">
          <cell r="A64" t="str">
            <v>12293</v>
          </cell>
          <cell r="B64" t="str">
            <v>12293  Market DSM Program implementation</v>
          </cell>
          <cell r="C64">
            <v>1088339.69</v>
          </cell>
          <cell r="D64">
            <v>1088339.69</v>
          </cell>
          <cell r="E64">
            <v>-1088339.69</v>
          </cell>
          <cell r="F64">
            <v>-100</v>
          </cell>
          <cell r="G64">
            <v>1088339.69</v>
          </cell>
        </row>
        <row r="65">
          <cell r="A65" t="str">
            <v>Deman</v>
          </cell>
          <cell r="B65" t="str">
            <v>Demand Side Management</v>
          </cell>
          <cell r="C65">
            <v>1088339.69</v>
          </cell>
          <cell r="D65">
            <v>1088339.69</v>
          </cell>
          <cell r="E65">
            <v>-1088339.69</v>
          </cell>
          <cell r="F65">
            <v>-100</v>
          </cell>
          <cell r="G65">
            <v>1088339.69</v>
          </cell>
        </row>
        <row r="66">
          <cell r="A66" t="str">
            <v>DSM a</v>
          </cell>
          <cell r="B66" t="str">
            <v>DSM and ETO</v>
          </cell>
          <cell r="C66">
            <v>1088339.69</v>
          </cell>
          <cell r="D66">
            <v>1088339.69</v>
          </cell>
          <cell r="E66">
            <v>-1088339.69</v>
          </cell>
          <cell r="F66">
            <v>-100</v>
          </cell>
          <cell r="G66">
            <v>1088339.69</v>
          </cell>
        </row>
        <row r="67">
          <cell r="A67" t="str">
            <v>Custo</v>
          </cell>
          <cell r="B67" t="str">
            <v>Customer Service, Community &amp; Economic D</v>
          </cell>
          <cell r="C67">
            <v>3947082.97</v>
          </cell>
          <cell r="D67">
            <v>3947082.97</v>
          </cell>
          <cell r="E67">
            <v>-3947082.97</v>
          </cell>
          <cell r="F67">
            <v>-100</v>
          </cell>
          <cell r="G67">
            <v>3947082.97</v>
          </cell>
        </row>
        <row r="68">
          <cell r="A68" t="str">
            <v>11837</v>
          </cell>
          <cell r="B68" t="str">
            <v>11837  Enterprise Sys Mgt / Admin</v>
          </cell>
          <cell r="C68">
            <v>704775.75</v>
          </cell>
          <cell r="D68">
            <v>704775.75</v>
          </cell>
          <cell r="E68">
            <v>-704775.75</v>
          </cell>
          <cell r="F68">
            <v>-100</v>
          </cell>
          <cell r="G68">
            <v>704775.75</v>
          </cell>
        </row>
        <row r="69">
          <cell r="A69" t="str">
            <v>13029</v>
          </cell>
          <cell r="B69" t="str">
            <v>13029  Mainframe Systems &amp; Operations</v>
          </cell>
          <cell r="C69">
            <v>1061411.71</v>
          </cell>
          <cell r="D69">
            <v>1061411.71</v>
          </cell>
          <cell r="E69">
            <v>-1061411.71</v>
          </cell>
          <cell r="F69">
            <v>-100</v>
          </cell>
          <cell r="G69">
            <v>1061411.71</v>
          </cell>
        </row>
        <row r="70">
          <cell r="A70" t="str">
            <v>13031</v>
          </cell>
          <cell r="B70" t="str">
            <v>13031  Enterprise Intel Systems</v>
          </cell>
          <cell r="C70">
            <v>1826083.42</v>
          </cell>
          <cell r="D70">
            <v>1826083.42</v>
          </cell>
          <cell r="E70">
            <v>-1826083.42</v>
          </cell>
          <cell r="F70">
            <v>-100</v>
          </cell>
          <cell r="G70">
            <v>1826083.42</v>
          </cell>
        </row>
        <row r="71">
          <cell r="A71" t="str">
            <v>13165</v>
          </cell>
          <cell r="B71" t="str">
            <v>13165  Enterprise Services</v>
          </cell>
          <cell r="C71">
            <v>523534.01</v>
          </cell>
          <cell r="D71">
            <v>523534.01</v>
          </cell>
          <cell r="E71">
            <v>-523534.01</v>
          </cell>
          <cell r="F71">
            <v>-100</v>
          </cell>
          <cell r="G71">
            <v>523534.01</v>
          </cell>
        </row>
        <row r="72">
          <cell r="A72" t="str">
            <v>Infra</v>
          </cell>
          <cell r="B72" t="str">
            <v>InfraStructure Mainframe,Intel Enter</v>
          </cell>
          <cell r="C72">
            <v>4115804.89</v>
          </cell>
          <cell r="D72">
            <v>4115804.89</v>
          </cell>
          <cell r="E72">
            <v>-4115804.89</v>
          </cell>
          <cell r="F72">
            <v>-100</v>
          </cell>
          <cell r="G72">
            <v>4115804.89</v>
          </cell>
        </row>
        <row r="73">
          <cell r="A73" t="str">
            <v>13032</v>
          </cell>
          <cell r="B73" t="str">
            <v>13032  Enter Unix Sys</v>
          </cell>
          <cell r="C73">
            <v>2400298.23</v>
          </cell>
          <cell r="D73">
            <v>2400298.23</v>
          </cell>
          <cell r="E73">
            <v>-2400298.23</v>
          </cell>
          <cell r="F73">
            <v>-100</v>
          </cell>
          <cell r="G73">
            <v>2400298.23</v>
          </cell>
        </row>
        <row r="74">
          <cell r="A74" t="str">
            <v>13199</v>
          </cell>
          <cell r="B74" t="str">
            <v>13199  IT SAP Basis &amp; Infrastructure</v>
          </cell>
          <cell r="C74">
            <v>732312.73</v>
          </cell>
          <cell r="D74">
            <v>732312.73</v>
          </cell>
          <cell r="E74">
            <v>-732312.73</v>
          </cell>
          <cell r="F74">
            <v>-100</v>
          </cell>
          <cell r="G74">
            <v>732312.73</v>
          </cell>
        </row>
        <row r="75">
          <cell r="A75" t="str">
            <v>Infra</v>
          </cell>
          <cell r="B75" t="str">
            <v>Infra Enter Unix Sys</v>
          </cell>
          <cell r="C75">
            <v>3132610.96</v>
          </cell>
          <cell r="D75">
            <v>3132610.96</v>
          </cell>
          <cell r="E75">
            <v>-3132610.96</v>
          </cell>
          <cell r="F75">
            <v>-100</v>
          </cell>
          <cell r="G75">
            <v>3132610.9599999995</v>
          </cell>
        </row>
        <row r="76">
          <cell r="A76" t="str">
            <v>Infra</v>
          </cell>
          <cell r="B76" t="str">
            <v>InfraStructure Enterprise Systems</v>
          </cell>
          <cell r="C76">
            <v>7248415.8499999996</v>
          </cell>
          <cell r="D76">
            <v>7248415.8499999996</v>
          </cell>
          <cell r="E76">
            <v>-7248415.8499999996</v>
          </cell>
          <cell r="F76">
            <v>-100</v>
          </cell>
          <cell r="G76">
            <v>7248415.8499999987</v>
          </cell>
        </row>
        <row r="77">
          <cell r="A77" t="str">
            <v>11838</v>
          </cell>
          <cell r="B77" t="str">
            <v>11838  Network Ops Ctr/NOC</v>
          </cell>
          <cell r="C77">
            <v>460896.38</v>
          </cell>
          <cell r="D77">
            <v>460896.38</v>
          </cell>
          <cell r="E77">
            <v>-460896.38</v>
          </cell>
          <cell r="F77">
            <v>-100</v>
          </cell>
          <cell r="G77">
            <v>460896.38000000006</v>
          </cell>
        </row>
        <row r="78">
          <cell r="A78" t="str">
            <v>13030</v>
          </cell>
          <cell r="B78" t="str">
            <v>13030  Voice Operations</v>
          </cell>
          <cell r="C78">
            <v>573282.79</v>
          </cell>
          <cell r="D78">
            <v>573282.79</v>
          </cell>
          <cell r="E78">
            <v>-573282.79</v>
          </cell>
          <cell r="F78">
            <v>-100</v>
          </cell>
          <cell r="G78">
            <v>573282.79</v>
          </cell>
        </row>
        <row r="79">
          <cell r="A79" t="str">
            <v>13226</v>
          </cell>
          <cell r="B79" t="str">
            <v>13226  Enterprise Operations/EOC</v>
          </cell>
          <cell r="C79">
            <v>1251582.5</v>
          </cell>
          <cell r="D79">
            <v>1251582.5</v>
          </cell>
          <cell r="E79">
            <v>-1251582.5</v>
          </cell>
          <cell r="F79">
            <v>-100</v>
          </cell>
          <cell r="G79">
            <v>1251582.5</v>
          </cell>
        </row>
        <row r="80">
          <cell r="A80" t="str">
            <v>Infra</v>
          </cell>
          <cell r="B80" t="str">
            <v>InfraStructure Enterprise Operations</v>
          </cell>
          <cell r="C80">
            <v>2285761.67</v>
          </cell>
          <cell r="D80">
            <v>2285761.67</v>
          </cell>
          <cell r="E80">
            <v>-2285761.67</v>
          </cell>
          <cell r="F80">
            <v>-100</v>
          </cell>
          <cell r="G80">
            <v>2285761.67</v>
          </cell>
        </row>
        <row r="81">
          <cell r="A81" t="str">
            <v>13166</v>
          </cell>
          <cell r="B81" t="str">
            <v>13166  Telecom/Data Communications</v>
          </cell>
          <cell r="C81">
            <v>929571.45</v>
          </cell>
          <cell r="D81">
            <v>929571.45</v>
          </cell>
          <cell r="E81">
            <v>-929571.45</v>
          </cell>
          <cell r="F81">
            <v>-100</v>
          </cell>
          <cell r="G81">
            <v>929571.44999999984</v>
          </cell>
        </row>
        <row r="82">
          <cell r="A82" t="str">
            <v>13167</v>
          </cell>
          <cell r="B82" t="str">
            <v>13167  Telecom/Network Engineering</v>
          </cell>
          <cell r="C82">
            <v>660643.43999999994</v>
          </cell>
          <cell r="D82">
            <v>660643.43999999994</v>
          </cell>
          <cell r="E82">
            <v>-660643.43999999994</v>
          </cell>
          <cell r="F82">
            <v>-100</v>
          </cell>
          <cell r="G82">
            <v>660643.43999999994</v>
          </cell>
        </row>
        <row r="83">
          <cell r="A83" t="str">
            <v>Infra</v>
          </cell>
          <cell r="B83" t="str">
            <v>InfraStructure Telecom</v>
          </cell>
          <cell r="C83">
            <v>1590214.89</v>
          </cell>
          <cell r="D83">
            <v>1590214.89</v>
          </cell>
          <cell r="E83">
            <v>-1590214.89</v>
          </cell>
          <cell r="F83">
            <v>-100</v>
          </cell>
          <cell r="G83">
            <v>1590214.89</v>
          </cell>
        </row>
        <row r="84">
          <cell r="A84" t="str">
            <v>Infra</v>
          </cell>
          <cell r="B84" t="str">
            <v>InfraStructure Services</v>
          </cell>
          <cell r="C84">
            <v>11124392.41</v>
          </cell>
          <cell r="D84">
            <v>11124392.41</v>
          </cell>
          <cell r="E84">
            <v>-11124392.41</v>
          </cell>
          <cell r="F84">
            <v>-100</v>
          </cell>
          <cell r="G84">
            <v>11124392.41</v>
          </cell>
        </row>
        <row r="85">
          <cell r="A85" t="str">
            <v>11766</v>
          </cell>
          <cell r="B85" t="str">
            <v>11766  USAMO - IT US - IT Applications Manag</v>
          </cell>
          <cell r="C85">
            <v>223685.55</v>
          </cell>
          <cell r="D85">
            <v>223685.55</v>
          </cell>
          <cell r="E85">
            <v>-223685.55</v>
          </cell>
          <cell r="F85">
            <v>-100</v>
          </cell>
          <cell r="G85">
            <v>223685.54999999996</v>
          </cell>
        </row>
        <row r="86">
          <cell r="A86" t="str">
            <v>11842</v>
          </cell>
          <cell r="B86" t="str">
            <v>11842  US IMS - Information Technology Strategy</v>
          </cell>
          <cell r="C86">
            <v>230843.5</v>
          </cell>
          <cell r="D86">
            <v>230843.5</v>
          </cell>
          <cell r="E86">
            <v>-230843.5</v>
          </cell>
          <cell r="F86">
            <v>-100</v>
          </cell>
          <cell r="G86">
            <v>230843.5</v>
          </cell>
        </row>
        <row r="87">
          <cell r="A87" t="str">
            <v>US Ap</v>
          </cell>
          <cell r="B87" t="str">
            <v>US Applications Management Office</v>
          </cell>
          <cell r="C87">
            <v>454529.05</v>
          </cell>
          <cell r="D87">
            <v>454529.05</v>
          </cell>
          <cell r="E87">
            <v>-454529.05</v>
          </cell>
          <cell r="F87">
            <v>-100</v>
          </cell>
          <cell r="G87">
            <v>454529.05</v>
          </cell>
        </row>
        <row r="88">
          <cell r="A88" t="str">
            <v>10063</v>
          </cell>
          <cell r="B88" t="str">
            <v>10063  IT APP PD Management Office</v>
          </cell>
          <cell r="C88">
            <v>506724.36</v>
          </cell>
          <cell r="D88">
            <v>506724.36</v>
          </cell>
          <cell r="E88">
            <v>-506724.36</v>
          </cell>
          <cell r="F88">
            <v>-100</v>
          </cell>
          <cell r="G88">
            <v>506724.36000000004</v>
          </cell>
        </row>
        <row r="89">
          <cell r="A89" t="str">
            <v>11840</v>
          </cell>
          <cell r="B89" t="str">
            <v>11840  IT APP PD Customer Service Systems(CSS+)</v>
          </cell>
          <cell r="C89">
            <v>2177130.96</v>
          </cell>
          <cell r="D89">
            <v>2177130.96</v>
          </cell>
          <cell r="E89">
            <v>-2177130.96</v>
          </cell>
          <cell r="F89">
            <v>-100</v>
          </cell>
          <cell r="G89">
            <v>2177130.96</v>
          </cell>
        </row>
        <row r="90">
          <cell r="A90" t="str">
            <v>11843</v>
          </cell>
          <cell r="B90" t="str">
            <v>11843  IT APP PD Distribution &amp; CRMO Systems</v>
          </cell>
          <cell r="C90">
            <v>783980.23</v>
          </cell>
          <cell r="D90">
            <v>783980.23</v>
          </cell>
          <cell r="E90">
            <v>-783980.23</v>
          </cell>
          <cell r="F90">
            <v>-100</v>
          </cell>
          <cell r="G90">
            <v>783980.23</v>
          </cell>
        </row>
        <row r="91">
          <cell r="A91" t="str">
            <v>13146</v>
          </cell>
          <cell r="B91" t="str">
            <v>13146  IT APP PD  Transmission Systems &amp; EMS</v>
          </cell>
          <cell r="C91">
            <v>1084763.93</v>
          </cell>
          <cell r="D91">
            <v>1084763.93</v>
          </cell>
          <cell r="E91">
            <v>-1084763.93</v>
          </cell>
          <cell r="F91">
            <v>-100</v>
          </cell>
          <cell r="G91">
            <v>1084763.93</v>
          </cell>
        </row>
        <row r="92">
          <cell r="A92" t="str">
            <v>IT Po</v>
          </cell>
          <cell r="B92" t="str">
            <v>IT Power Delivery Applications</v>
          </cell>
          <cell r="C92">
            <v>4552599.4800000004</v>
          </cell>
          <cell r="D92">
            <v>4552599.4800000004</v>
          </cell>
          <cell r="E92">
            <v>-4552599.4800000004</v>
          </cell>
          <cell r="F92">
            <v>-100</v>
          </cell>
          <cell r="G92">
            <v>4552599.4800000004</v>
          </cell>
        </row>
        <row r="93">
          <cell r="A93" t="str">
            <v>13027</v>
          </cell>
          <cell r="B93" t="str">
            <v>13027  IT PSAT+ Power Supply Management Office</v>
          </cell>
          <cell r="C93">
            <v>565508.56999999995</v>
          </cell>
          <cell r="D93">
            <v>565508.56999999995</v>
          </cell>
          <cell r="E93">
            <v>-565508.56999999995</v>
          </cell>
          <cell r="F93">
            <v>-100</v>
          </cell>
          <cell r="G93">
            <v>565508.56999999995</v>
          </cell>
        </row>
        <row r="94">
          <cell r="A94" t="str">
            <v>13223</v>
          </cell>
          <cell r="B94" t="str">
            <v>13223  IT APPS PS Generation</v>
          </cell>
          <cell r="C94">
            <v>345029.41</v>
          </cell>
          <cell r="D94">
            <v>345029.41</v>
          </cell>
          <cell r="E94">
            <v>-345029.41</v>
          </cell>
          <cell r="F94">
            <v>-100</v>
          </cell>
          <cell r="G94">
            <v>345029.41</v>
          </cell>
        </row>
        <row r="95">
          <cell r="A95" t="str">
            <v>13224</v>
          </cell>
          <cell r="B95" t="str">
            <v>13224  IT APP PS CWES Commercial &amp; Trading/SSvc</v>
          </cell>
          <cell r="C95">
            <v>789001.93</v>
          </cell>
          <cell r="D95">
            <v>789001.93</v>
          </cell>
          <cell r="E95">
            <v>-789001.93</v>
          </cell>
          <cell r="F95">
            <v>-100</v>
          </cell>
          <cell r="G95">
            <v>789001.93</v>
          </cell>
        </row>
        <row r="96">
          <cell r="A96" t="str">
            <v>IT Po</v>
          </cell>
          <cell r="B96" t="str">
            <v>IT Power Supply Applications</v>
          </cell>
          <cell r="C96">
            <v>1699539.91</v>
          </cell>
          <cell r="D96">
            <v>1699539.91</v>
          </cell>
          <cell r="E96">
            <v>-1699539.91</v>
          </cell>
          <cell r="F96">
            <v>-100</v>
          </cell>
          <cell r="G96">
            <v>1699539.91</v>
          </cell>
        </row>
        <row r="97">
          <cell r="A97" t="str">
            <v>11839</v>
          </cell>
          <cell r="B97" t="str">
            <v>11839  IT App US Credit Risk</v>
          </cell>
          <cell r="C97">
            <v>168515.34</v>
          </cell>
          <cell r="D97">
            <v>168515.34</v>
          </cell>
          <cell r="E97">
            <v>-168515.34</v>
          </cell>
          <cell r="F97">
            <v>-100</v>
          </cell>
          <cell r="G97">
            <v>168515.34</v>
          </cell>
        </row>
        <row r="98">
          <cell r="A98" t="str">
            <v>13018</v>
          </cell>
          <cell r="B98" t="str">
            <v>13018  IT APP US Energy Risk</v>
          </cell>
          <cell r="C98">
            <v>357984.82</v>
          </cell>
          <cell r="D98">
            <v>357984.82</v>
          </cell>
          <cell r="E98">
            <v>-357984.82</v>
          </cell>
          <cell r="F98">
            <v>-100</v>
          </cell>
          <cell r="G98">
            <v>357984.82</v>
          </cell>
        </row>
        <row r="99">
          <cell r="A99" t="str">
            <v>IT Gr</v>
          </cell>
          <cell r="B99" t="str">
            <v>IT Group Services</v>
          </cell>
          <cell r="C99">
            <v>526500.16</v>
          </cell>
          <cell r="D99">
            <v>526500.16</v>
          </cell>
          <cell r="E99">
            <v>-526500.16</v>
          </cell>
          <cell r="F99">
            <v>-100</v>
          </cell>
          <cell r="G99">
            <v>526500.16</v>
          </cell>
        </row>
        <row r="100">
          <cell r="A100" t="str">
            <v>IT Po</v>
          </cell>
          <cell r="B100" t="str">
            <v>IT Power Supply, Mining, Risk, Other App</v>
          </cell>
          <cell r="C100">
            <v>2226040.0699999998</v>
          </cell>
          <cell r="D100">
            <v>2226040.0699999998</v>
          </cell>
          <cell r="E100">
            <v>-2226040.0699999998</v>
          </cell>
          <cell r="F100">
            <v>-100</v>
          </cell>
          <cell r="G100">
            <v>2226040.0699999998</v>
          </cell>
        </row>
        <row r="101">
          <cell r="A101" t="str">
            <v>11768</v>
          </cell>
          <cell r="B101" t="str">
            <v>11768  IT SAP Development</v>
          </cell>
          <cell r="C101">
            <v>883316.49</v>
          </cell>
          <cell r="D101">
            <v>883316.49</v>
          </cell>
          <cell r="E101">
            <v>-883316.49</v>
          </cell>
          <cell r="F101">
            <v>-100</v>
          </cell>
          <cell r="G101">
            <v>883316.48999999987</v>
          </cell>
        </row>
        <row r="102">
          <cell r="A102" t="str">
            <v>13200</v>
          </cell>
          <cell r="B102" t="str">
            <v>13200  IT HR and FI Systems</v>
          </cell>
          <cell r="C102">
            <v>592374.85</v>
          </cell>
          <cell r="D102">
            <v>592374.85</v>
          </cell>
          <cell r="E102">
            <v>-592374.85</v>
          </cell>
          <cell r="F102">
            <v>-100</v>
          </cell>
          <cell r="G102">
            <v>592374.85</v>
          </cell>
        </row>
        <row r="103">
          <cell r="A103" t="str">
            <v>IT Co</v>
          </cell>
          <cell r="B103" t="str">
            <v>IT Corporate Systems</v>
          </cell>
          <cell r="C103">
            <v>1475691.34</v>
          </cell>
          <cell r="D103">
            <v>1475691.34</v>
          </cell>
          <cell r="E103">
            <v>-1475691.34</v>
          </cell>
          <cell r="F103">
            <v>-100</v>
          </cell>
          <cell r="G103">
            <v>1475691.34</v>
          </cell>
        </row>
        <row r="104">
          <cell r="A104" t="str">
            <v>11767</v>
          </cell>
          <cell r="B104" t="str">
            <v>11767  ITSST SSTMO - Management Office</v>
          </cell>
          <cell r="C104">
            <v>247989.85</v>
          </cell>
          <cell r="D104">
            <v>247989.85</v>
          </cell>
          <cell r="E104">
            <v>-247989.85</v>
          </cell>
          <cell r="F104">
            <v>-100</v>
          </cell>
          <cell r="G104">
            <v>247989.85</v>
          </cell>
        </row>
        <row r="105">
          <cell r="A105" t="str">
            <v>11834</v>
          </cell>
          <cell r="B105" t="str">
            <v>11834  ITSST CA - IT CorpApps</v>
          </cell>
          <cell r="C105">
            <v>600274.68999999994</v>
          </cell>
          <cell r="D105">
            <v>600274.68999999994</v>
          </cell>
          <cell r="E105">
            <v>-600274.68999999994</v>
          </cell>
          <cell r="F105">
            <v>-100</v>
          </cell>
          <cell r="G105">
            <v>600274.68999999994</v>
          </cell>
        </row>
        <row r="106">
          <cell r="A106" t="str">
            <v>11836</v>
          </cell>
          <cell r="B106" t="str">
            <v>11836  ITSST PMO - IT Project Management Office</v>
          </cell>
          <cell r="C106">
            <v>523512.81</v>
          </cell>
          <cell r="D106">
            <v>523512.81</v>
          </cell>
          <cell r="E106">
            <v>-523512.81</v>
          </cell>
          <cell r="F106">
            <v>-100</v>
          </cell>
          <cell r="G106">
            <v>523512.81</v>
          </cell>
        </row>
        <row r="107">
          <cell r="A107" t="str">
            <v>13201</v>
          </cell>
          <cell r="B107" t="str">
            <v>13201  ITSST SSA - Shared Strategic Apps</v>
          </cell>
          <cell r="C107">
            <v>612259.31999999995</v>
          </cell>
          <cell r="D107">
            <v>612259.31999999995</v>
          </cell>
          <cell r="E107">
            <v>-612259.31999999995</v>
          </cell>
          <cell r="F107">
            <v>-100</v>
          </cell>
          <cell r="G107">
            <v>612259.31999999995</v>
          </cell>
        </row>
        <row r="108">
          <cell r="A108" t="str">
            <v>13222</v>
          </cell>
          <cell r="B108" t="str">
            <v>13222  ITSST EAI-DM - Entprse Intgrtn &amp; Dat Mdl</v>
          </cell>
          <cell r="C108">
            <v>791388.52</v>
          </cell>
          <cell r="D108">
            <v>791388.52</v>
          </cell>
          <cell r="E108">
            <v>-791388.52</v>
          </cell>
          <cell r="F108">
            <v>-100</v>
          </cell>
          <cell r="G108">
            <v>791388.52</v>
          </cell>
        </row>
        <row r="109">
          <cell r="A109" t="str">
            <v>13274</v>
          </cell>
          <cell r="B109" t="str">
            <v>13274  ITSST EDW-BW - Business-Data Warehouse</v>
          </cell>
          <cell r="C109">
            <v>825101.51</v>
          </cell>
          <cell r="D109">
            <v>825101.51</v>
          </cell>
          <cell r="E109">
            <v>-825101.51</v>
          </cell>
          <cell r="F109">
            <v>-100</v>
          </cell>
          <cell r="G109">
            <v>825101.51000000013</v>
          </cell>
        </row>
        <row r="110">
          <cell r="A110" t="str">
            <v>IT Sh</v>
          </cell>
          <cell r="B110" t="str">
            <v>IT Shared Strategic Tools</v>
          </cell>
          <cell r="C110">
            <v>3600526.7</v>
          </cell>
          <cell r="D110">
            <v>3600526.7</v>
          </cell>
          <cell r="E110">
            <v>-3600526.7</v>
          </cell>
          <cell r="F110">
            <v>-100</v>
          </cell>
          <cell r="G110">
            <v>3600526.7000000007</v>
          </cell>
        </row>
        <row r="111">
          <cell r="A111" t="str">
            <v>IT US</v>
          </cell>
          <cell r="B111" t="str">
            <v>IT US Applications</v>
          </cell>
          <cell r="C111">
            <v>12309386.640000001</v>
          </cell>
          <cell r="D111">
            <v>12309386.640000001</v>
          </cell>
          <cell r="E111">
            <v>-12309386.640000001</v>
          </cell>
          <cell r="F111">
            <v>-100</v>
          </cell>
          <cell r="G111">
            <v>12309386.640000001</v>
          </cell>
        </row>
        <row r="112">
          <cell r="A112" t="str">
            <v>IT Ap</v>
          </cell>
          <cell r="B112" t="str">
            <v>IT Applications</v>
          </cell>
          <cell r="C112">
            <v>12309386.640000001</v>
          </cell>
          <cell r="D112">
            <v>12309386.640000001</v>
          </cell>
          <cell r="E112">
            <v>-12309386.640000001</v>
          </cell>
          <cell r="F112">
            <v>-100</v>
          </cell>
          <cell r="G112">
            <v>12309386.640000001</v>
          </cell>
        </row>
        <row r="113">
          <cell r="A113" t="str">
            <v>10046</v>
          </cell>
          <cell r="B113" t="str">
            <v>10046  Corporate Security and Client Support</v>
          </cell>
          <cell r="C113">
            <v>366081.91</v>
          </cell>
          <cell r="D113">
            <v>366081.91</v>
          </cell>
          <cell r="E113">
            <v>-366081.91</v>
          </cell>
          <cell r="F113">
            <v>-100</v>
          </cell>
          <cell r="G113">
            <v>366081.91</v>
          </cell>
        </row>
        <row r="114">
          <cell r="A114" t="str">
            <v>13163</v>
          </cell>
          <cell r="B114" t="str">
            <v>13163  IT Security</v>
          </cell>
          <cell r="C114">
            <v>411520.65</v>
          </cell>
          <cell r="D114">
            <v>411520.65</v>
          </cell>
          <cell r="E114">
            <v>-411520.65</v>
          </cell>
          <cell r="F114">
            <v>-100</v>
          </cell>
          <cell r="G114">
            <v>411520.65000000008</v>
          </cell>
        </row>
        <row r="115">
          <cell r="A115" t="str">
            <v>13323</v>
          </cell>
          <cell r="B115" t="str">
            <v>13323  Disaster Recovery/Bus Continuity Plan</v>
          </cell>
          <cell r="C115">
            <v>224801.93</v>
          </cell>
          <cell r="D115">
            <v>224801.93</v>
          </cell>
          <cell r="E115">
            <v>-224801.93</v>
          </cell>
          <cell r="F115">
            <v>-100</v>
          </cell>
          <cell r="G115">
            <v>224801.93000000002</v>
          </cell>
        </row>
        <row r="116">
          <cell r="A116" t="str">
            <v>IT Ri</v>
          </cell>
          <cell r="B116" t="str">
            <v>IT Risk Management</v>
          </cell>
          <cell r="C116">
            <v>1002404.49</v>
          </cell>
          <cell r="D116">
            <v>1002404.49</v>
          </cell>
          <cell r="E116">
            <v>-1002404.49</v>
          </cell>
          <cell r="F116">
            <v>-100</v>
          </cell>
          <cell r="G116">
            <v>1002404.4899999999</v>
          </cell>
        </row>
        <row r="117">
          <cell r="A117" t="str">
            <v>13162</v>
          </cell>
          <cell r="B117" t="str">
            <v>13162  Corporate Help Desk</v>
          </cell>
          <cell r="C117">
            <v>595488.13</v>
          </cell>
          <cell r="D117">
            <v>595488.13</v>
          </cell>
          <cell r="E117">
            <v>-595488.13</v>
          </cell>
          <cell r="F117">
            <v>-100</v>
          </cell>
          <cell r="G117">
            <v>595488.13</v>
          </cell>
        </row>
        <row r="118">
          <cell r="A118" t="str">
            <v>13171</v>
          </cell>
          <cell r="B118" t="str">
            <v>13171  Deskside Support</v>
          </cell>
          <cell r="C118">
            <v>2423044.25</v>
          </cell>
          <cell r="D118">
            <v>2423044.25</v>
          </cell>
          <cell r="E118">
            <v>-2423044.25</v>
          </cell>
          <cell r="F118">
            <v>-100</v>
          </cell>
          <cell r="G118">
            <v>2423044.25</v>
          </cell>
        </row>
        <row r="119">
          <cell r="A119" t="str">
            <v>IT Cl</v>
          </cell>
          <cell r="B119" t="str">
            <v>IT Client Support</v>
          </cell>
          <cell r="C119">
            <v>3018532.38</v>
          </cell>
          <cell r="D119">
            <v>3018532.38</v>
          </cell>
          <cell r="E119">
            <v>-3018532.38</v>
          </cell>
          <cell r="F119">
            <v>-100</v>
          </cell>
          <cell r="G119">
            <v>3018532.3800000004</v>
          </cell>
        </row>
        <row r="120">
          <cell r="A120" t="str">
            <v>IT Co</v>
          </cell>
          <cell r="B120" t="str">
            <v>IT Corp Security &amp; Client Support</v>
          </cell>
          <cell r="C120">
            <v>4020936.87</v>
          </cell>
          <cell r="D120">
            <v>4020936.87</v>
          </cell>
          <cell r="E120">
            <v>-4020936.87</v>
          </cell>
          <cell r="F120">
            <v>-100</v>
          </cell>
          <cell r="G120">
            <v>4020936.8699999996</v>
          </cell>
        </row>
        <row r="121">
          <cell r="A121" t="str">
            <v>Infor</v>
          </cell>
          <cell r="B121" t="str">
            <v>Information Technology</v>
          </cell>
          <cell r="C121">
            <v>27454715.920000002</v>
          </cell>
          <cell r="D121">
            <v>27454715.920000002</v>
          </cell>
          <cell r="E121">
            <v>-27454715.920000002</v>
          </cell>
          <cell r="F121">
            <v>-100</v>
          </cell>
          <cell r="G121">
            <v>27454715.920000002</v>
          </cell>
        </row>
        <row r="122">
          <cell r="A122" t="str">
            <v>13580</v>
          </cell>
          <cell r="B122" t="str">
            <v>13580  IT and C&amp;DS Controller</v>
          </cell>
          <cell r="C122">
            <v>987272.17</v>
          </cell>
          <cell r="D122">
            <v>987272.17</v>
          </cell>
          <cell r="E122">
            <v>-987272.17</v>
          </cell>
          <cell r="F122">
            <v>-100</v>
          </cell>
          <cell r="G122">
            <v>987272.17</v>
          </cell>
        </row>
        <row r="123">
          <cell r="A123" t="str">
            <v xml:space="preserve">IT &amp; </v>
          </cell>
          <cell r="B123" t="str">
            <v>IT &amp; CDS Finance</v>
          </cell>
          <cell r="C123">
            <v>987272.17</v>
          </cell>
          <cell r="D123">
            <v>987272.17</v>
          </cell>
          <cell r="E123">
            <v>-987272.17</v>
          </cell>
          <cell r="F123">
            <v>-100</v>
          </cell>
          <cell r="G123">
            <v>987272.17</v>
          </cell>
        </row>
        <row r="124">
          <cell r="A124" t="str">
            <v>10043</v>
          </cell>
          <cell r="B124" t="str">
            <v>10043  IT Mgt/Admin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</row>
        <row r="125">
          <cell r="A125" t="str">
            <v>13023</v>
          </cell>
          <cell r="B125" t="str">
            <v>13023  Vice President Utah Operations</v>
          </cell>
          <cell r="C125">
            <v>373797.44</v>
          </cell>
          <cell r="D125">
            <v>373797.44</v>
          </cell>
          <cell r="E125">
            <v>-373797.44</v>
          </cell>
          <cell r="F125">
            <v>-100</v>
          </cell>
          <cell r="G125">
            <v>373797.44</v>
          </cell>
        </row>
        <row r="126">
          <cell r="A126" t="str">
            <v xml:space="preserve">IT &amp; </v>
          </cell>
          <cell r="B126" t="str">
            <v>IT &amp; CDS Mgmt &amp; Administration</v>
          </cell>
          <cell r="C126">
            <v>373797.44</v>
          </cell>
          <cell r="D126">
            <v>373797.44</v>
          </cell>
          <cell r="E126">
            <v>-373797.44</v>
          </cell>
          <cell r="F126">
            <v>-100</v>
          </cell>
          <cell r="G126">
            <v>373797.44</v>
          </cell>
        </row>
        <row r="127">
          <cell r="A127" t="str">
            <v xml:space="preserve">IT &amp; </v>
          </cell>
          <cell r="B127" t="str">
            <v>IT &amp; CDS</v>
          </cell>
          <cell r="C127">
            <v>32762868.5</v>
          </cell>
          <cell r="D127">
            <v>32762868.5</v>
          </cell>
          <cell r="E127">
            <v>-32762868.5</v>
          </cell>
          <cell r="F127">
            <v>-100</v>
          </cell>
          <cell r="G127">
            <v>32762868.5</v>
          </cell>
        </row>
        <row r="128">
          <cell r="A128" t="str">
            <v>Over/</v>
          </cell>
          <cell r="B128" t="str">
            <v>Over/underabsorption</v>
          </cell>
          <cell r="C128">
            <v>48326710.469999999</v>
          </cell>
          <cell r="D128">
            <v>48326710.469999999</v>
          </cell>
          <cell r="E128">
            <v>-48326710.469999999</v>
          </cell>
          <cell r="F128">
            <v>-100</v>
          </cell>
          <cell r="G128">
            <v>48326710.469999999</v>
          </cell>
        </row>
        <row r="129">
          <cell r="A129" t="str">
            <v/>
          </cell>
          <cell r="G129">
            <v>0</v>
          </cell>
        </row>
        <row r="130">
          <cell r="A130" t="str">
            <v/>
          </cell>
          <cell r="G130">
            <v>0</v>
          </cell>
        </row>
        <row r="131">
          <cell r="A131" t="str">
            <v/>
          </cell>
          <cell r="G131">
            <v>0</v>
          </cell>
        </row>
        <row r="132">
          <cell r="A132" t="str">
            <v/>
          </cell>
          <cell r="G132">
            <v>0</v>
          </cell>
        </row>
      </sheetData>
      <sheetData sheetId="65" refreshError="1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1011800</v>
          </cell>
          <cell r="D14">
            <v>1011800</v>
          </cell>
          <cell r="E14">
            <v>-1011800</v>
          </cell>
          <cell r="F14">
            <v>-100</v>
          </cell>
          <cell r="G14">
            <v>1011800</v>
          </cell>
        </row>
        <row r="15">
          <cell r="A15" t="str">
            <v>CBS F</v>
          </cell>
          <cell r="B15" t="str">
            <v>CBS Finance</v>
          </cell>
          <cell r="C15">
            <v>1011800</v>
          </cell>
          <cell r="D15">
            <v>1011800</v>
          </cell>
          <cell r="E15">
            <v>-1011800</v>
          </cell>
          <cell r="F15">
            <v>-100</v>
          </cell>
          <cell r="G15">
            <v>1011800</v>
          </cell>
        </row>
        <row r="16">
          <cell r="A16" t="str">
            <v>CBS F</v>
          </cell>
          <cell r="B16" t="str">
            <v>CBS Finance &amp; Corporate Service Center</v>
          </cell>
          <cell r="C16">
            <v>1011800</v>
          </cell>
          <cell r="D16">
            <v>1011800</v>
          </cell>
          <cell r="E16">
            <v>-1011800</v>
          </cell>
          <cell r="F16">
            <v>-100</v>
          </cell>
          <cell r="G16">
            <v>1011800</v>
          </cell>
        </row>
        <row r="17">
          <cell r="A17" t="str">
            <v>13290</v>
          </cell>
          <cell r="B17" t="str">
            <v>13290  Managing Director Business Services</v>
          </cell>
          <cell r="C17">
            <v>1569744.34</v>
          </cell>
          <cell r="D17">
            <v>1569744.34</v>
          </cell>
          <cell r="E17">
            <v>-1569744.34</v>
          </cell>
          <cell r="F17">
            <v>-100</v>
          </cell>
          <cell r="G17">
            <v>1569744.34</v>
          </cell>
        </row>
        <row r="18">
          <cell r="A18" t="str">
            <v>Busin</v>
          </cell>
          <cell r="B18" t="str">
            <v>Business Services Managing Director</v>
          </cell>
          <cell r="C18">
            <v>1569744.34</v>
          </cell>
          <cell r="D18">
            <v>1569744.34</v>
          </cell>
          <cell r="E18">
            <v>-1569744.34</v>
          </cell>
          <cell r="F18">
            <v>-100</v>
          </cell>
          <cell r="G18">
            <v>1569744.34</v>
          </cell>
        </row>
        <row r="19">
          <cell r="A19" t="str">
            <v>CBS B</v>
          </cell>
          <cell r="B19" t="str">
            <v>CBS Business Services</v>
          </cell>
          <cell r="C19">
            <v>1569744.34</v>
          </cell>
          <cell r="D19">
            <v>1569744.34</v>
          </cell>
          <cell r="E19">
            <v>-1569744.34</v>
          </cell>
          <cell r="F19">
            <v>-100</v>
          </cell>
          <cell r="G19">
            <v>1569744.34</v>
          </cell>
        </row>
        <row r="20">
          <cell r="A20" t="str">
            <v>Corpo</v>
          </cell>
          <cell r="B20" t="str">
            <v>Corporate Business Services</v>
          </cell>
          <cell r="C20">
            <v>2581544.34</v>
          </cell>
          <cell r="D20">
            <v>2581544.34</v>
          </cell>
          <cell r="E20">
            <v>-2581544.34</v>
          </cell>
          <cell r="F20">
            <v>-100</v>
          </cell>
          <cell r="G20">
            <v>2581544.34</v>
          </cell>
        </row>
        <row r="21">
          <cell r="A21" t="str">
            <v>10071</v>
          </cell>
          <cell r="B21" t="str">
            <v>10071  Community &amp; Economic Development</v>
          </cell>
          <cell r="C21">
            <v>763602.36</v>
          </cell>
          <cell r="D21">
            <v>763602.36</v>
          </cell>
          <cell r="E21">
            <v>-763602.36</v>
          </cell>
          <cell r="F21">
            <v>-100</v>
          </cell>
          <cell r="G21">
            <v>763602.36</v>
          </cell>
        </row>
        <row r="22">
          <cell r="A22" t="str">
            <v>Commu</v>
          </cell>
          <cell r="B22" t="str">
            <v>Community &amp; Econ Development</v>
          </cell>
          <cell r="C22">
            <v>763602.36</v>
          </cell>
          <cell r="D22">
            <v>763602.36</v>
          </cell>
          <cell r="E22">
            <v>-763602.36</v>
          </cell>
          <cell r="F22">
            <v>-100</v>
          </cell>
          <cell r="G22">
            <v>763602.36</v>
          </cell>
        </row>
        <row r="23">
          <cell r="A23" t="str">
            <v>Commu</v>
          </cell>
          <cell r="B23" t="str">
            <v>Community &amp; Economic Development</v>
          </cell>
          <cell r="C23">
            <v>763602.36</v>
          </cell>
          <cell r="D23">
            <v>763602.36</v>
          </cell>
          <cell r="E23">
            <v>-763602.36</v>
          </cell>
          <cell r="F23">
            <v>-100</v>
          </cell>
          <cell r="G23">
            <v>763602.36</v>
          </cell>
        </row>
        <row r="24">
          <cell r="A24" t="str">
            <v xml:space="preserve">Cust </v>
          </cell>
          <cell r="B24" t="str">
            <v>Cust Svc &amp; Econ Dev without DSM</v>
          </cell>
          <cell r="C24">
            <v>763602.36</v>
          </cell>
          <cell r="D24">
            <v>763602.36</v>
          </cell>
          <cell r="E24">
            <v>-763602.36</v>
          </cell>
          <cell r="F24">
            <v>-100</v>
          </cell>
          <cell r="G24">
            <v>763602.36</v>
          </cell>
        </row>
        <row r="25">
          <cell r="A25" t="str">
            <v>Custo</v>
          </cell>
          <cell r="B25" t="str">
            <v>Customer Service, Community &amp; Economic D</v>
          </cell>
          <cell r="C25">
            <v>763602.36</v>
          </cell>
          <cell r="D25">
            <v>763602.36</v>
          </cell>
          <cell r="E25">
            <v>-763602.36</v>
          </cell>
          <cell r="F25">
            <v>-100</v>
          </cell>
          <cell r="G25">
            <v>763602.36</v>
          </cell>
        </row>
        <row r="26">
          <cell r="A26" t="str">
            <v>11837</v>
          </cell>
          <cell r="B26" t="str">
            <v>11837  Enterprise Sys Mgt / Admin</v>
          </cell>
          <cell r="C26">
            <v>1890000</v>
          </cell>
          <cell r="D26">
            <v>1890000</v>
          </cell>
          <cell r="E26">
            <v>-1890000</v>
          </cell>
          <cell r="F26">
            <v>-100</v>
          </cell>
          <cell r="G26">
            <v>1890000</v>
          </cell>
        </row>
        <row r="27">
          <cell r="A27" t="str">
            <v>Infra</v>
          </cell>
          <cell r="B27" t="str">
            <v>InfraStructure Mainframe,Intel Enter</v>
          </cell>
          <cell r="C27">
            <v>1890000</v>
          </cell>
          <cell r="D27">
            <v>1890000</v>
          </cell>
          <cell r="E27">
            <v>-1890000</v>
          </cell>
          <cell r="F27">
            <v>-100</v>
          </cell>
          <cell r="G27">
            <v>1890000</v>
          </cell>
        </row>
        <row r="28">
          <cell r="A28" t="str">
            <v>Infra</v>
          </cell>
          <cell r="B28" t="str">
            <v>InfraStructure Enterprise Systems</v>
          </cell>
          <cell r="C28">
            <v>1890000</v>
          </cell>
          <cell r="D28">
            <v>1890000</v>
          </cell>
          <cell r="E28">
            <v>-1890000</v>
          </cell>
          <cell r="F28">
            <v>-100</v>
          </cell>
          <cell r="G28">
            <v>1890000</v>
          </cell>
        </row>
        <row r="29">
          <cell r="A29" t="str">
            <v>Infra</v>
          </cell>
          <cell r="B29" t="str">
            <v>InfraStructure Services</v>
          </cell>
          <cell r="C29">
            <v>1890000</v>
          </cell>
          <cell r="D29">
            <v>1890000</v>
          </cell>
          <cell r="E29">
            <v>-1890000</v>
          </cell>
          <cell r="F29">
            <v>-100</v>
          </cell>
          <cell r="G29">
            <v>1890000</v>
          </cell>
        </row>
        <row r="30">
          <cell r="A30" t="str">
            <v>11766</v>
          </cell>
          <cell r="B30" t="str">
            <v>11766  USAMO - IT US - IT Applications Manag</v>
          </cell>
          <cell r="C30">
            <v>2092596</v>
          </cell>
          <cell r="D30">
            <v>2092596</v>
          </cell>
          <cell r="E30">
            <v>-2092596</v>
          </cell>
          <cell r="F30">
            <v>-100</v>
          </cell>
          <cell r="G30">
            <v>2092596</v>
          </cell>
        </row>
        <row r="31">
          <cell r="A31" t="str">
            <v>US Ap</v>
          </cell>
          <cell r="B31" t="str">
            <v>US Applications Management Office</v>
          </cell>
          <cell r="C31">
            <v>2092596</v>
          </cell>
          <cell r="D31">
            <v>2092596</v>
          </cell>
          <cell r="E31">
            <v>-2092596</v>
          </cell>
          <cell r="F31">
            <v>-100</v>
          </cell>
          <cell r="G31">
            <v>2092596</v>
          </cell>
        </row>
        <row r="32">
          <cell r="A32" t="str">
            <v>IT US</v>
          </cell>
          <cell r="B32" t="str">
            <v>IT US Applications</v>
          </cell>
          <cell r="C32">
            <v>2092596</v>
          </cell>
          <cell r="D32">
            <v>2092596</v>
          </cell>
          <cell r="E32">
            <v>-2092596</v>
          </cell>
          <cell r="F32">
            <v>-100</v>
          </cell>
          <cell r="G32">
            <v>2092596</v>
          </cell>
        </row>
        <row r="33">
          <cell r="A33" t="str">
            <v>IT Ap</v>
          </cell>
          <cell r="B33" t="str">
            <v>IT Applications</v>
          </cell>
          <cell r="C33">
            <v>2092596</v>
          </cell>
          <cell r="D33">
            <v>2092596</v>
          </cell>
          <cell r="E33">
            <v>-2092596</v>
          </cell>
          <cell r="F33">
            <v>-100</v>
          </cell>
          <cell r="G33">
            <v>2092596</v>
          </cell>
        </row>
        <row r="34">
          <cell r="A34" t="str">
            <v>10046</v>
          </cell>
          <cell r="B34" t="str">
            <v>10046  Corporate Security and Client Support</v>
          </cell>
          <cell r="C34">
            <v>684000</v>
          </cell>
          <cell r="D34">
            <v>684000</v>
          </cell>
          <cell r="E34">
            <v>-684000</v>
          </cell>
          <cell r="F34">
            <v>-100</v>
          </cell>
          <cell r="G34">
            <v>684000</v>
          </cell>
        </row>
        <row r="35">
          <cell r="A35" t="str">
            <v>IT Ri</v>
          </cell>
          <cell r="B35" t="str">
            <v>IT Risk Management</v>
          </cell>
          <cell r="C35">
            <v>684000</v>
          </cell>
          <cell r="D35">
            <v>684000</v>
          </cell>
          <cell r="E35">
            <v>-684000</v>
          </cell>
          <cell r="F35">
            <v>-100</v>
          </cell>
          <cell r="G35">
            <v>684000</v>
          </cell>
        </row>
        <row r="36">
          <cell r="A36" t="str">
            <v>IT Co</v>
          </cell>
          <cell r="B36" t="str">
            <v>IT Corp Security &amp; Client Support</v>
          </cell>
          <cell r="C36">
            <v>684000</v>
          </cell>
          <cell r="D36">
            <v>684000</v>
          </cell>
          <cell r="E36">
            <v>-684000</v>
          </cell>
          <cell r="F36">
            <v>-100</v>
          </cell>
          <cell r="G36">
            <v>684000</v>
          </cell>
        </row>
        <row r="37">
          <cell r="A37" t="str">
            <v>Infor</v>
          </cell>
          <cell r="B37" t="str">
            <v>Information Technology</v>
          </cell>
          <cell r="C37">
            <v>4666596</v>
          </cell>
          <cell r="D37">
            <v>4666596</v>
          </cell>
          <cell r="E37">
            <v>-4666596</v>
          </cell>
          <cell r="F37">
            <v>-100</v>
          </cell>
          <cell r="G37">
            <v>4666596</v>
          </cell>
        </row>
        <row r="38">
          <cell r="A38" t="str">
            <v>13580</v>
          </cell>
          <cell r="B38" t="str">
            <v>13580  IT and C&amp;DS Controller</v>
          </cell>
          <cell r="C38">
            <v>167836</v>
          </cell>
          <cell r="D38">
            <v>167836</v>
          </cell>
          <cell r="E38">
            <v>-167836</v>
          </cell>
          <cell r="F38">
            <v>-100</v>
          </cell>
          <cell r="G38">
            <v>167836</v>
          </cell>
        </row>
        <row r="39">
          <cell r="A39" t="str">
            <v xml:space="preserve">IT &amp; </v>
          </cell>
          <cell r="B39" t="str">
            <v>IT &amp; CDS Finance</v>
          </cell>
          <cell r="C39">
            <v>167836</v>
          </cell>
          <cell r="D39">
            <v>167836</v>
          </cell>
          <cell r="E39">
            <v>-167836</v>
          </cell>
          <cell r="F39">
            <v>-100</v>
          </cell>
          <cell r="G39">
            <v>167836</v>
          </cell>
        </row>
        <row r="40">
          <cell r="A40" t="str">
            <v>10043</v>
          </cell>
          <cell r="B40" t="str">
            <v>10043  IT Mgt/Admin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13023</v>
          </cell>
          <cell r="B41" t="str">
            <v>13023  Vice President Utah Operations</v>
          </cell>
          <cell r="C41">
            <v>132600</v>
          </cell>
          <cell r="D41">
            <v>132600</v>
          </cell>
          <cell r="E41">
            <v>-132600</v>
          </cell>
          <cell r="F41">
            <v>-100</v>
          </cell>
          <cell r="G41">
            <v>132600</v>
          </cell>
        </row>
        <row r="42">
          <cell r="A42" t="str">
            <v xml:space="preserve">IT &amp; </v>
          </cell>
          <cell r="B42" t="str">
            <v>IT &amp; CDS Mgmt &amp; Administration</v>
          </cell>
          <cell r="C42">
            <v>132600</v>
          </cell>
          <cell r="D42">
            <v>132600</v>
          </cell>
          <cell r="E42">
            <v>-132600</v>
          </cell>
          <cell r="F42">
            <v>-100</v>
          </cell>
          <cell r="G42">
            <v>132600</v>
          </cell>
        </row>
        <row r="43">
          <cell r="A43" t="str">
            <v xml:space="preserve">IT &amp; </v>
          </cell>
          <cell r="B43" t="str">
            <v>IT &amp; CDS</v>
          </cell>
          <cell r="C43">
            <v>5730634.3600000003</v>
          </cell>
          <cell r="D43">
            <v>5730634.3600000003</v>
          </cell>
          <cell r="E43">
            <v>-5730634.3600000003</v>
          </cell>
          <cell r="F43">
            <v>-100</v>
          </cell>
          <cell r="G43">
            <v>5730634.3600000003</v>
          </cell>
        </row>
        <row r="44">
          <cell r="A44" t="str">
            <v>Over/</v>
          </cell>
          <cell r="B44" t="str">
            <v>Over/underabsorption</v>
          </cell>
          <cell r="C44">
            <v>8312178.7000000002</v>
          </cell>
          <cell r="D44">
            <v>8312178.7000000002</v>
          </cell>
          <cell r="E44">
            <v>-8312178.7000000002</v>
          </cell>
          <cell r="F44">
            <v>-100</v>
          </cell>
          <cell r="G44">
            <v>8312178.7000000002</v>
          </cell>
        </row>
        <row r="45">
          <cell r="A45" t="str">
            <v/>
          </cell>
          <cell r="G45">
            <v>0</v>
          </cell>
        </row>
        <row r="46">
          <cell r="A46" t="str">
            <v/>
          </cell>
          <cell r="G46">
            <v>0</v>
          </cell>
        </row>
        <row r="47">
          <cell r="A47" t="str">
            <v/>
          </cell>
          <cell r="G47">
            <v>0</v>
          </cell>
        </row>
      </sheetData>
      <sheetData sheetId="66" refreshError="1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730</v>
          </cell>
          <cell r="D14">
            <v>753.13</v>
          </cell>
          <cell r="E14">
            <v>-530.08000000000004</v>
          </cell>
          <cell r="F14">
            <v>-70.383600000000001</v>
          </cell>
          <cell r="G14">
            <v>730</v>
          </cell>
        </row>
        <row r="15">
          <cell r="A15" t="str">
            <v>11623</v>
          </cell>
          <cell r="B15" t="str">
            <v>11623  CBS Asset &amp; Cost Recovery</v>
          </cell>
          <cell r="C15">
            <v>592</v>
          </cell>
          <cell r="D15">
            <v>610.67999999999995</v>
          </cell>
          <cell r="E15">
            <v>-409.14</v>
          </cell>
          <cell r="F15">
            <v>-66.997399999999999</v>
          </cell>
          <cell r="G15">
            <v>592</v>
          </cell>
        </row>
        <row r="16">
          <cell r="A16" t="str">
            <v>CBS F</v>
          </cell>
          <cell r="B16" t="str">
            <v>CBS Finance</v>
          </cell>
          <cell r="C16">
            <v>1322</v>
          </cell>
          <cell r="D16">
            <v>1363.81</v>
          </cell>
          <cell r="E16">
            <v>-939.22</v>
          </cell>
          <cell r="F16">
            <v>-68.867400000000004</v>
          </cell>
          <cell r="G16">
            <v>1322</v>
          </cell>
        </row>
        <row r="17">
          <cell r="A17" t="str">
            <v>10064</v>
          </cell>
          <cell r="B17" t="str">
            <v>10064  Shared Services Administration</v>
          </cell>
          <cell r="C17">
            <v>531</v>
          </cell>
          <cell r="D17">
            <v>547.72</v>
          </cell>
          <cell r="E17">
            <v>-385.44</v>
          </cell>
          <cell r="F17">
            <v>-70.371700000000004</v>
          </cell>
          <cell r="G17">
            <v>531</v>
          </cell>
        </row>
        <row r="18">
          <cell r="A18" t="str">
            <v>11680</v>
          </cell>
          <cell r="B18" t="str">
            <v>11680  Mail &amp; Image Services</v>
          </cell>
          <cell r="C18">
            <v>9012</v>
          </cell>
          <cell r="D18">
            <v>9295.98</v>
          </cell>
          <cell r="E18">
            <v>-6677.24</v>
          </cell>
          <cell r="F18">
            <v>-71.829300000000003</v>
          </cell>
          <cell r="G18">
            <v>9012</v>
          </cell>
        </row>
        <row r="19">
          <cell r="A19" t="str">
            <v>11682</v>
          </cell>
          <cell r="B19" t="str">
            <v>11682  Records Manangement</v>
          </cell>
          <cell r="C19">
            <v>346</v>
          </cell>
          <cell r="D19">
            <v>357</v>
          </cell>
          <cell r="E19">
            <v>-192.57</v>
          </cell>
          <cell r="F19">
            <v>-53.941200000000002</v>
          </cell>
          <cell r="G19">
            <v>346</v>
          </cell>
        </row>
        <row r="20">
          <cell r="A20" t="str">
            <v>12609</v>
          </cell>
          <cell r="B20" t="str">
            <v>12609  Central Cash</v>
          </cell>
          <cell r="C20">
            <v>268278</v>
          </cell>
          <cell r="D20">
            <v>276734.59000000003</v>
          </cell>
          <cell r="E20">
            <v>-188603.38</v>
          </cell>
          <cell r="F20">
            <v>-68.153199999999998</v>
          </cell>
          <cell r="G20">
            <v>268278</v>
          </cell>
        </row>
        <row r="21">
          <cell r="A21" t="str">
            <v>CBS C</v>
          </cell>
          <cell r="B21" t="str">
            <v>CBS Corporate Service Center</v>
          </cell>
          <cell r="C21">
            <v>278167</v>
          </cell>
          <cell r="D21">
            <v>286935.28999999998</v>
          </cell>
          <cell r="E21">
            <v>-195858.63</v>
          </cell>
          <cell r="F21">
            <v>-68.258799999999994</v>
          </cell>
          <cell r="G21">
            <v>278167</v>
          </cell>
        </row>
        <row r="22">
          <cell r="A22" t="str">
            <v>CBS F</v>
          </cell>
          <cell r="B22" t="str">
            <v>CBS Finance &amp; Corporate Service Center</v>
          </cell>
          <cell r="C22">
            <v>279489</v>
          </cell>
          <cell r="D22">
            <v>288299.09999999998</v>
          </cell>
          <cell r="E22">
            <v>-196797.85</v>
          </cell>
          <cell r="F22">
            <v>-68.261700000000005</v>
          </cell>
          <cell r="G22">
            <v>279489</v>
          </cell>
        </row>
        <row r="23">
          <cell r="A23" t="str">
            <v>13290</v>
          </cell>
          <cell r="B23" t="str">
            <v>13290  Managing Director Business Services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Busin</v>
          </cell>
          <cell r="B24" t="str">
            <v>Business Services Managing Director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10224</v>
          </cell>
          <cell r="B25" t="str">
            <v>10224  Procurement</v>
          </cell>
          <cell r="C25">
            <v>174</v>
          </cell>
          <cell r="D25">
            <v>179.39</v>
          </cell>
          <cell r="E25">
            <v>-120.19</v>
          </cell>
          <cell r="F25">
            <v>-66.999300000000005</v>
          </cell>
          <cell r="G25">
            <v>174</v>
          </cell>
        </row>
        <row r="26">
          <cell r="A26" t="str">
            <v>11752</v>
          </cell>
          <cell r="B26" t="str">
            <v>11752  Investment Recovery Cr</v>
          </cell>
          <cell r="C26">
            <v>903</v>
          </cell>
          <cell r="D26">
            <v>931.7</v>
          </cell>
          <cell r="E26">
            <v>-574.46</v>
          </cell>
          <cell r="F26">
            <v>-61.657200000000003</v>
          </cell>
          <cell r="G26">
            <v>903</v>
          </cell>
        </row>
        <row r="27">
          <cell r="A27" t="str">
            <v>11753</v>
          </cell>
          <cell r="B27" t="str">
            <v>11753  Procurement Power Delivery</v>
          </cell>
          <cell r="C27">
            <v>30805</v>
          </cell>
          <cell r="D27">
            <v>31775.96</v>
          </cell>
          <cell r="E27">
            <v>-21289.02</v>
          </cell>
          <cell r="F27">
            <v>-66.997299999999996</v>
          </cell>
          <cell r="G27">
            <v>30805</v>
          </cell>
        </row>
        <row r="28">
          <cell r="A28" t="str">
            <v>11754</v>
          </cell>
          <cell r="B28" t="str">
            <v>11754  Procurement CBS/Corporate</v>
          </cell>
          <cell r="C28">
            <v>963</v>
          </cell>
          <cell r="D28">
            <v>992.84</v>
          </cell>
          <cell r="E28">
            <v>-665.18</v>
          </cell>
          <cell r="F28">
            <v>-66.997699999999995</v>
          </cell>
          <cell r="G28">
            <v>963</v>
          </cell>
        </row>
        <row r="29">
          <cell r="A29" t="str">
            <v>11755</v>
          </cell>
          <cell r="B29" t="str">
            <v>11755  Procurement Power Generation</v>
          </cell>
          <cell r="C29">
            <v>4379</v>
          </cell>
          <cell r="D29">
            <v>4517.42</v>
          </cell>
          <cell r="E29">
            <v>-3026.55</v>
          </cell>
          <cell r="F29">
            <v>-66.997299999999996</v>
          </cell>
          <cell r="G29">
            <v>4379</v>
          </cell>
        </row>
        <row r="30">
          <cell r="A30" t="str">
            <v>11849</v>
          </cell>
          <cell r="B30" t="str">
            <v>11849  Procurement</v>
          </cell>
          <cell r="C30">
            <v>2510</v>
          </cell>
          <cell r="D30">
            <v>2589.46</v>
          </cell>
          <cell r="E30">
            <v>-1734.87</v>
          </cell>
          <cell r="F30">
            <v>-66.997399999999999</v>
          </cell>
          <cell r="G30">
            <v>2510</v>
          </cell>
        </row>
        <row r="31">
          <cell r="A31" t="str">
            <v>12022</v>
          </cell>
          <cell r="B31" t="str">
            <v>12022  Procurement Admin</v>
          </cell>
          <cell r="C31">
            <v>2831</v>
          </cell>
          <cell r="D31">
            <v>2920.46</v>
          </cell>
          <cell r="E31">
            <v>-1956.62</v>
          </cell>
          <cell r="F31">
            <v>-66.997</v>
          </cell>
          <cell r="G31">
            <v>2831</v>
          </cell>
        </row>
        <row r="32">
          <cell r="A32" t="str">
            <v>CBS P</v>
          </cell>
          <cell r="B32" t="str">
            <v>CBS Procurement &amp; Material Planning</v>
          </cell>
          <cell r="C32">
            <v>42565</v>
          </cell>
          <cell r="D32">
            <v>43907.23</v>
          </cell>
          <cell r="E32">
            <v>-29366.89</v>
          </cell>
          <cell r="F32">
            <v>-66.884</v>
          </cell>
          <cell r="G32">
            <v>42565</v>
          </cell>
        </row>
        <row r="33">
          <cell r="A33" t="str">
            <v>11679</v>
          </cell>
          <cell r="B33" t="str">
            <v>11679  Facilities LCT Building</v>
          </cell>
          <cell r="C33">
            <v>5414000</v>
          </cell>
          <cell r="D33">
            <v>5584658.1100000003</v>
          </cell>
          <cell r="E33">
            <v>-3722144.26</v>
          </cell>
          <cell r="F33">
            <v>-66.649500000000003</v>
          </cell>
          <cell r="G33">
            <v>5414000</v>
          </cell>
        </row>
        <row r="34">
          <cell r="A34" t="str">
            <v>12623</v>
          </cell>
          <cell r="B34" t="str">
            <v>12623  Facilities OUC Building</v>
          </cell>
          <cell r="C34">
            <v>122833</v>
          </cell>
          <cell r="D34">
            <v>126704.74</v>
          </cell>
          <cell r="E34">
            <v>-88010.39</v>
          </cell>
          <cell r="F34">
            <v>-69.460999999999999</v>
          </cell>
          <cell r="G34">
            <v>122833</v>
          </cell>
        </row>
        <row r="35">
          <cell r="A35" t="str">
            <v>12624</v>
          </cell>
          <cell r="B35" t="str">
            <v>12624  Facilities NTO Building</v>
          </cell>
          <cell r="C35">
            <v>62271</v>
          </cell>
          <cell r="D35">
            <v>64233.56</v>
          </cell>
          <cell r="E35">
            <v>-38576.03</v>
          </cell>
          <cell r="F35">
            <v>-60.055900000000001</v>
          </cell>
          <cell r="G35">
            <v>62271</v>
          </cell>
        </row>
        <row r="36">
          <cell r="A36" t="str">
            <v>Corpo</v>
          </cell>
          <cell r="B36" t="str">
            <v>Corporate Facilities - Buildings</v>
          </cell>
          <cell r="C36">
            <v>5599104</v>
          </cell>
          <cell r="D36">
            <v>5775596.4100000001</v>
          </cell>
          <cell r="E36">
            <v>-3848730.68</v>
          </cell>
          <cell r="F36">
            <v>-66.637799999999999</v>
          </cell>
          <cell r="G36">
            <v>5599104</v>
          </cell>
        </row>
        <row r="37">
          <cell r="A37" t="str">
            <v>Corpo</v>
          </cell>
          <cell r="B37" t="str">
            <v>Corporate Facilities</v>
          </cell>
          <cell r="C37">
            <v>5599104</v>
          </cell>
          <cell r="D37">
            <v>5775596.4100000001</v>
          </cell>
          <cell r="E37">
            <v>-3848730.68</v>
          </cell>
          <cell r="F37">
            <v>-66.637799999999999</v>
          </cell>
          <cell r="G37">
            <v>5599104</v>
          </cell>
        </row>
        <row r="38">
          <cell r="A38" t="str">
            <v>10049</v>
          </cell>
          <cell r="B38" t="str">
            <v>10049  ROW Services</v>
          </cell>
          <cell r="C38">
            <v>1187</v>
          </cell>
          <cell r="D38">
            <v>1224.8900000000001</v>
          </cell>
          <cell r="E38">
            <v>-518.80999999999995</v>
          </cell>
          <cell r="F38">
            <v>-42.355600000000003</v>
          </cell>
          <cell r="G38">
            <v>1187</v>
          </cell>
        </row>
        <row r="39">
          <cell r="A39" t="str">
            <v>11751</v>
          </cell>
          <cell r="B39" t="str">
            <v>11751  Property Management</v>
          </cell>
          <cell r="C39">
            <v>89833</v>
          </cell>
          <cell r="D39">
            <v>92665.08</v>
          </cell>
          <cell r="E39">
            <v>-41834.080000000002</v>
          </cell>
          <cell r="F39">
            <v>-45.145499999999998</v>
          </cell>
          <cell r="G39">
            <v>89833</v>
          </cell>
        </row>
        <row r="40">
          <cell r="A40" t="str">
            <v>12432</v>
          </cell>
          <cell r="B40" t="str">
            <v>12432  PDQ</v>
          </cell>
          <cell r="C40">
            <v>13755</v>
          </cell>
          <cell r="D40">
            <v>14188.73</v>
          </cell>
          <cell r="E40">
            <v>-8982.31</v>
          </cell>
          <cell r="F40">
            <v>-63.305900000000001</v>
          </cell>
          <cell r="G40">
            <v>13755</v>
          </cell>
        </row>
        <row r="41">
          <cell r="A41" t="str">
            <v xml:space="preserve">Real </v>
          </cell>
          <cell r="B41" t="str">
            <v>Real Estate Mgmt Services</v>
          </cell>
          <cell r="C41">
            <v>104776</v>
          </cell>
          <cell r="D41">
            <v>108078.7</v>
          </cell>
          <cell r="E41">
            <v>-51335.199999999997</v>
          </cell>
          <cell r="F41">
            <v>-47.497999999999998</v>
          </cell>
          <cell r="G41">
            <v>104776</v>
          </cell>
        </row>
        <row r="42">
          <cell r="A42" t="str">
            <v>CBS R</v>
          </cell>
          <cell r="B42" t="str">
            <v>CBS Real Estate Management less PERCO</v>
          </cell>
          <cell r="C42">
            <v>5703880</v>
          </cell>
          <cell r="D42">
            <v>5883675.1100000003</v>
          </cell>
          <cell r="E42">
            <v>-3900065.88</v>
          </cell>
          <cell r="F42">
            <v>-66.286199999999994</v>
          </cell>
          <cell r="G42">
            <v>5703880</v>
          </cell>
        </row>
        <row r="43">
          <cell r="A43" t="str">
            <v>10044</v>
          </cell>
          <cell r="B43" t="str">
            <v>10044  CBS Planning &amp; Account Management</v>
          </cell>
          <cell r="C43">
            <v>831</v>
          </cell>
          <cell r="D43">
            <v>857.4</v>
          </cell>
          <cell r="E43">
            <v>-574.44000000000005</v>
          </cell>
          <cell r="F43">
            <v>-66.997900000000001</v>
          </cell>
          <cell r="G43">
            <v>831</v>
          </cell>
        </row>
        <row r="44">
          <cell r="A44" t="str">
            <v>CBS P</v>
          </cell>
          <cell r="B44" t="str">
            <v>CBS Planning &amp; Account Management</v>
          </cell>
          <cell r="C44">
            <v>831</v>
          </cell>
          <cell r="D44">
            <v>857.4</v>
          </cell>
          <cell r="E44">
            <v>-574.44000000000005</v>
          </cell>
          <cell r="F44">
            <v>-66.997900000000001</v>
          </cell>
          <cell r="G44">
            <v>831</v>
          </cell>
        </row>
        <row r="45">
          <cell r="A45" t="str">
            <v>11624</v>
          </cell>
          <cell r="B45" t="str">
            <v>11624  CBS Finance SAP Config.</v>
          </cell>
          <cell r="C45">
            <v>13710</v>
          </cell>
          <cell r="D45">
            <v>14142.37</v>
          </cell>
          <cell r="E45">
            <v>-9554.26</v>
          </cell>
          <cell r="F45">
            <v>-67.557699999999997</v>
          </cell>
          <cell r="G45">
            <v>13710</v>
          </cell>
        </row>
        <row r="46">
          <cell r="A46" t="str">
            <v>13202</v>
          </cell>
          <cell r="B46" t="str">
            <v>13202  HR/Payroll SAP Config Support</v>
          </cell>
          <cell r="C46">
            <v>261</v>
          </cell>
          <cell r="D46">
            <v>269.22000000000003</v>
          </cell>
          <cell r="E46">
            <v>-190.76</v>
          </cell>
          <cell r="F46">
            <v>-70.856499999999997</v>
          </cell>
          <cell r="G46">
            <v>261</v>
          </cell>
        </row>
        <row r="47">
          <cell r="A47" t="str">
            <v>CBS S</v>
          </cell>
          <cell r="B47" t="str">
            <v>CBS SAP</v>
          </cell>
          <cell r="C47">
            <v>13971</v>
          </cell>
          <cell r="D47">
            <v>14411.59</v>
          </cell>
          <cell r="E47">
            <v>-9745.02</v>
          </cell>
          <cell r="F47">
            <v>-67.619299999999996</v>
          </cell>
          <cell r="G47">
            <v>13971</v>
          </cell>
        </row>
        <row r="48">
          <cell r="A48" t="str">
            <v>CBS B</v>
          </cell>
          <cell r="B48" t="str">
            <v>CBS Business Services</v>
          </cell>
          <cell r="C48">
            <v>5761247</v>
          </cell>
          <cell r="D48">
            <v>5942851.3300000001</v>
          </cell>
          <cell r="E48">
            <v>-3939752.23</v>
          </cell>
          <cell r="F48">
            <v>-66.293999999999997</v>
          </cell>
          <cell r="G48">
            <v>5761247</v>
          </cell>
        </row>
        <row r="49">
          <cell r="A49" t="str">
            <v>Corpo</v>
          </cell>
          <cell r="B49" t="str">
            <v>Corporate Business Services</v>
          </cell>
          <cell r="C49">
            <v>6040737</v>
          </cell>
          <cell r="D49">
            <v>6231150.4299999997</v>
          </cell>
          <cell r="E49">
            <v>-4136550.08</v>
          </cell>
          <cell r="F49">
            <v>-66.385000000000005</v>
          </cell>
          <cell r="G49">
            <v>6040737</v>
          </cell>
        </row>
        <row r="50">
          <cell r="A50" t="str">
            <v>13155</v>
          </cell>
          <cell r="B50" t="str">
            <v>13155  C&amp;ED Support Services</v>
          </cell>
          <cell r="C50">
            <v>467</v>
          </cell>
          <cell r="D50">
            <v>481.74</v>
          </cell>
          <cell r="E50">
            <v>-145.22999999999999</v>
          </cell>
          <cell r="F50">
            <v>-30.146999999999998</v>
          </cell>
          <cell r="G50">
            <v>467</v>
          </cell>
        </row>
        <row r="51">
          <cell r="A51" t="str">
            <v xml:space="preserve">C&amp;ED </v>
          </cell>
          <cell r="B51" t="str">
            <v>C&amp;ED Support Services</v>
          </cell>
          <cell r="C51">
            <v>467</v>
          </cell>
          <cell r="D51">
            <v>481.74</v>
          </cell>
          <cell r="E51">
            <v>-145.22999999999999</v>
          </cell>
          <cell r="F51">
            <v>-30.146999999999998</v>
          </cell>
          <cell r="G51">
            <v>467</v>
          </cell>
        </row>
        <row r="52">
          <cell r="A52" t="str">
            <v>10071</v>
          </cell>
          <cell r="B52" t="str">
            <v>10071  Community &amp; Economic Development</v>
          </cell>
          <cell r="C52">
            <v>1906</v>
          </cell>
          <cell r="D52">
            <v>1966.42</v>
          </cell>
          <cell r="E52">
            <v>-592.89</v>
          </cell>
          <cell r="F52">
            <v>-30.150700000000001</v>
          </cell>
          <cell r="G52">
            <v>1906</v>
          </cell>
        </row>
        <row r="53">
          <cell r="A53" t="str">
            <v>Commu</v>
          </cell>
          <cell r="B53" t="str">
            <v>Community &amp; Econ Development</v>
          </cell>
          <cell r="C53">
            <v>1906</v>
          </cell>
          <cell r="D53">
            <v>1966.42</v>
          </cell>
          <cell r="E53">
            <v>-592.89</v>
          </cell>
          <cell r="F53">
            <v>-30.150700000000001</v>
          </cell>
          <cell r="G53">
            <v>1906</v>
          </cell>
        </row>
        <row r="54">
          <cell r="A54" t="str">
            <v>12204</v>
          </cell>
          <cell r="B54" t="str">
            <v>12204  Community Services - West Region</v>
          </cell>
          <cell r="C54">
            <v>2954</v>
          </cell>
          <cell r="D54">
            <v>3047.36</v>
          </cell>
          <cell r="E54">
            <v>-918.78</v>
          </cell>
          <cell r="F54">
            <v>-30.15</v>
          </cell>
          <cell r="G54">
            <v>2954</v>
          </cell>
        </row>
        <row r="55">
          <cell r="A55" t="str">
            <v>Commu</v>
          </cell>
          <cell r="B55" t="str">
            <v>Community Service</v>
          </cell>
          <cell r="C55">
            <v>2954</v>
          </cell>
          <cell r="D55">
            <v>3047.36</v>
          </cell>
          <cell r="E55">
            <v>-918.78</v>
          </cell>
          <cell r="F55">
            <v>-30.15</v>
          </cell>
          <cell r="G55">
            <v>2954</v>
          </cell>
        </row>
        <row r="56">
          <cell r="A56" t="str">
            <v>10082</v>
          </cell>
          <cell r="B56" t="str">
            <v>10082  Volunteers</v>
          </cell>
          <cell r="C56">
            <v>269</v>
          </cell>
          <cell r="D56">
            <v>277.07</v>
          </cell>
          <cell r="E56">
            <v>-83.54</v>
          </cell>
          <cell r="F56">
            <v>-30.151199999999999</v>
          </cell>
          <cell r="G56">
            <v>269</v>
          </cell>
        </row>
        <row r="57">
          <cell r="A57" t="str">
            <v>Volun</v>
          </cell>
          <cell r="B57" t="str">
            <v>Volunteer Programs</v>
          </cell>
          <cell r="C57">
            <v>269</v>
          </cell>
          <cell r="D57">
            <v>277.07</v>
          </cell>
          <cell r="E57">
            <v>-83.54</v>
          </cell>
          <cell r="F57">
            <v>-30.151199999999999</v>
          </cell>
          <cell r="G57">
            <v>269</v>
          </cell>
        </row>
        <row r="58">
          <cell r="A58" t="str">
            <v>Commu</v>
          </cell>
          <cell r="B58" t="str">
            <v>Community &amp; Economic Development</v>
          </cell>
          <cell r="C58">
            <v>5596</v>
          </cell>
          <cell r="D58">
            <v>5772.59</v>
          </cell>
          <cell r="E58">
            <v>-1740.44</v>
          </cell>
          <cell r="F58">
            <v>-30.150099999999998</v>
          </cell>
          <cell r="G58">
            <v>5596</v>
          </cell>
        </row>
        <row r="59">
          <cell r="A59" t="str">
            <v xml:space="preserve">Cust </v>
          </cell>
          <cell r="B59" t="str">
            <v>Cust Svc &amp; Econ Dev without DSM</v>
          </cell>
          <cell r="C59">
            <v>5596</v>
          </cell>
          <cell r="D59">
            <v>5772.59</v>
          </cell>
          <cell r="E59">
            <v>-1740.44</v>
          </cell>
          <cell r="F59">
            <v>-30.150099999999998</v>
          </cell>
          <cell r="G59">
            <v>5596</v>
          </cell>
        </row>
        <row r="60">
          <cell r="A60" t="str">
            <v>12293</v>
          </cell>
          <cell r="B60" t="str">
            <v>12293  Market DSM Program implementation</v>
          </cell>
          <cell r="C60">
            <v>2352</v>
          </cell>
          <cell r="D60">
            <v>2425.77</v>
          </cell>
          <cell r="E60">
            <v>-731.38</v>
          </cell>
          <cell r="F60">
            <v>-30.150400000000001</v>
          </cell>
          <cell r="G60">
            <v>2352</v>
          </cell>
        </row>
        <row r="61">
          <cell r="A61" t="str">
            <v>Deman</v>
          </cell>
          <cell r="B61" t="str">
            <v>Demand Side Management</v>
          </cell>
          <cell r="C61">
            <v>2352</v>
          </cell>
          <cell r="D61">
            <v>2425.77</v>
          </cell>
          <cell r="E61">
            <v>-731.38</v>
          </cell>
          <cell r="F61">
            <v>-30.150400000000001</v>
          </cell>
          <cell r="G61">
            <v>2352</v>
          </cell>
        </row>
        <row r="62">
          <cell r="A62" t="str">
            <v>DSM a</v>
          </cell>
          <cell r="B62" t="str">
            <v>DSM and ETO</v>
          </cell>
          <cell r="C62">
            <v>2352</v>
          </cell>
          <cell r="D62">
            <v>2425.77</v>
          </cell>
          <cell r="E62">
            <v>-731.38</v>
          </cell>
          <cell r="F62">
            <v>-30.150400000000001</v>
          </cell>
          <cell r="G62">
            <v>2352</v>
          </cell>
        </row>
        <row r="63">
          <cell r="A63" t="str">
            <v>Custo</v>
          </cell>
          <cell r="B63" t="str">
            <v>Customer Service, Community &amp; Economic D</v>
          </cell>
          <cell r="C63">
            <v>7948</v>
          </cell>
          <cell r="D63">
            <v>8198.36</v>
          </cell>
          <cell r="E63">
            <v>-2471.8200000000002</v>
          </cell>
          <cell r="F63">
            <v>-30.150200000000002</v>
          </cell>
          <cell r="G63">
            <v>7948</v>
          </cell>
        </row>
        <row r="64">
          <cell r="A64" t="str">
            <v>11837</v>
          </cell>
          <cell r="B64" t="str">
            <v>11837  Enterprise Sys Mgt / Admin</v>
          </cell>
          <cell r="C64">
            <v>1614082</v>
          </cell>
          <cell r="D64">
            <v>1664960.26</v>
          </cell>
          <cell r="E64">
            <v>-1128757.79</v>
          </cell>
          <cell r="F64">
            <v>-67.794899999999998</v>
          </cell>
          <cell r="G64">
            <v>1614082</v>
          </cell>
        </row>
        <row r="65">
          <cell r="A65" t="str">
            <v>13029</v>
          </cell>
          <cell r="B65" t="str">
            <v>13029  Mainframe Systems &amp; Operations</v>
          </cell>
          <cell r="C65">
            <v>1503128</v>
          </cell>
          <cell r="D65">
            <v>1550509.23</v>
          </cell>
          <cell r="E65">
            <v>-999927.74</v>
          </cell>
          <cell r="F65">
            <v>-64.490300000000005</v>
          </cell>
          <cell r="G65">
            <v>1503128</v>
          </cell>
        </row>
        <row r="66">
          <cell r="A66" t="str">
            <v>13031</v>
          </cell>
          <cell r="B66" t="str">
            <v>13031  Enterprise Intel Systems</v>
          </cell>
          <cell r="C66">
            <v>2267496</v>
          </cell>
          <cell r="D66">
            <v>2338971.0299999998</v>
          </cell>
          <cell r="E66">
            <v>-1436198.39</v>
          </cell>
          <cell r="F66">
            <v>-61.402999999999999</v>
          </cell>
          <cell r="G66">
            <v>2267496</v>
          </cell>
        </row>
        <row r="67">
          <cell r="A67" t="str">
            <v>13165</v>
          </cell>
          <cell r="B67" t="str">
            <v>13165  Enterprise Services</v>
          </cell>
          <cell r="C67">
            <v>16833</v>
          </cell>
          <cell r="D67">
            <v>17363.560000000001</v>
          </cell>
          <cell r="E67">
            <v>89084.58</v>
          </cell>
          <cell r="F67">
            <v>513.0548</v>
          </cell>
          <cell r="G67">
            <v>16833</v>
          </cell>
        </row>
        <row r="68">
          <cell r="A68" t="str">
            <v>Infra</v>
          </cell>
          <cell r="B68" t="str">
            <v>InfraStructure Mainframe,Intel Enter</v>
          </cell>
          <cell r="C68">
            <v>5401539</v>
          </cell>
          <cell r="D68">
            <v>5571804.0800000001</v>
          </cell>
          <cell r="E68">
            <v>-3475799.34</v>
          </cell>
          <cell r="F68">
            <v>-62.381900000000002</v>
          </cell>
          <cell r="G68">
            <v>5401539</v>
          </cell>
        </row>
        <row r="69">
          <cell r="A69" t="str">
            <v>13032</v>
          </cell>
          <cell r="B69" t="str">
            <v>13032  Enter Unix Sys</v>
          </cell>
          <cell r="C69">
            <v>12860277</v>
          </cell>
          <cell r="D69">
            <v>13265654.07</v>
          </cell>
          <cell r="E69">
            <v>-15390719.970000001</v>
          </cell>
          <cell r="F69">
            <v>-79.886799999999994</v>
          </cell>
          <cell r="G69">
            <v>12860277</v>
          </cell>
        </row>
        <row r="70">
          <cell r="A70" t="str">
            <v>Infra</v>
          </cell>
          <cell r="B70" t="str">
            <v>Infra Enter Unix Sys</v>
          </cell>
          <cell r="C70">
            <v>18676927</v>
          </cell>
          <cell r="D70">
            <v>19265654.07</v>
          </cell>
          <cell r="E70">
            <v>-15390719.970000001</v>
          </cell>
          <cell r="F70">
            <v>-79.886799999999994</v>
          </cell>
          <cell r="G70">
            <v>18676927</v>
          </cell>
        </row>
        <row r="71">
          <cell r="A71" t="str">
            <v>Infra</v>
          </cell>
          <cell r="B71" t="str">
            <v>InfraStructure Enterprise Systems</v>
          </cell>
          <cell r="C71">
            <v>24078466</v>
          </cell>
          <cell r="D71">
            <v>24837458.149999999</v>
          </cell>
          <cell r="E71">
            <v>-18866519.309999999</v>
          </cell>
          <cell r="F71">
            <v>-75.959900000000005</v>
          </cell>
          <cell r="G71">
            <v>24078466</v>
          </cell>
        </row>
        <row r="72">
          <cell r="A72" t="str">
            <v>11838</v>
          </cell>
          <cell r="B72" t="str">
            <v>11838  Network Ops Ctr/NOC</v>
          </cell>
          <cell r="C72">
            <v>304276</v>
          </cell>
          <cell r="D72">
            <v>313867.68</v>
          </cell>
          <cell r="E72">
            <v>-215288.1</v>
          </cell>
          <cell r="F72">
            <v>-68.591999999999999</v>
          </cell>
          <cell r="G72">
            <v>304276</v>
          </cell>
        </row>
        <row r="73">
          <cell r="A73" t="str">
            <v>13030</v>
          </cell>
          <cell r="B73" t="str">
            <v>13030  Voice Operations</v>
          </cell>
          <cell r="C73">
            <v>51609</v>
          </cell>
          <cell r="D73">
            <v>53235.97</v>
          </cell>
          <cell r="E73">
            <v>-35025.410000000003</v>
          </cell>
          <cell r="F73">
            <v>-65.7928</v>
          </cell>
          <cell r="G73">
            <v>51609</v>
          </cell>
        </row>
        <row r="74">
          <cell r="A74" t="str">
            <v>Infra</v>
          </cell>
          <cell r="B74" t="str">
            <v>InfraStructure Enterprise Operations</v>
          </cell>
          <cell r="C74">
            <v>355886</v>
          </cell>
          <cell r="D74">
            <v>367103.65</v>
          </cell>
          <cell r="E74">
            <v>-250313.51</v>
          </cell>
          <cell r="F74">
            <v>-68.186099999999996</v>
          </cell>
          <cell r="G74">
            <v>355886</v>
          </cell>
        </row>
        <row r="75">
          <cell r="A75" t="str">
            <v>13166</v>
          </cell>
          <cell r="B75" t="str">
            <v>13166  Telecom/Data Communications</v>
          </cell>
          <cell r="C75">
            <v>590097</v>
          </cell>
          <cell r="D75">
            <v>608697.97</v>
          </cell>
          <cell r="E75">
            <v>-384670.77</v>
          </cell>
          <cell r="F75">
            <v>-63.195700000000002</v>
          </cell>
          <cell r="G75">
            <v>590097</v>
          </cell>
        </row>
        <row r="76">
          <cell r="A76" t="str">
            <v>13167</v>
          </cell>
          <cell r="B76" t="str">
            <v>13167  Telecom/Network Engineering</v>
          </cell>
          <cell r="C76">
            <v>254445</v>
          </cell>
          <cell r="D76">
            <v>262465.84999999998</v>
          </cell>
          <cell r="E76">
            <v>-44114.879999999997</v>
          </cell>
          <cell r="F76">
            <v>-16.8079</v>
          </cell>
          <cell r="G76">
            <v>254445</v>
          </cell>
        </row>
        <row r="77">
          <cell r="A77" t="str">
            <v>Infra</v>
          </cell>
          <cell r="B77" t="str">
            <v>InfraStructure Telecom</v>
          </cell>
          <cell r="C77">
            <v>844542</v>
          </cell>
          <cell r="D77">
            <v>871163.82</v>
          </cell>
          <cell r="E77">
            <v>-428785.65</v>
          </cell>
          <cell r="F77">
            <v>-49.219900000000003</v>
          </cell>
          <cell r="G77">
            <v>844542</v>
          </cell>
        </row>
        <row r="78">
          <cell r="A78" t="str">
            <v>Infra</v>
          </cell>
          <cell r="B78" t="str">
            <v>InfraStructure Services</v>
          </cell>
          <cell r="C78">
            <v>25278894</v>
          </cell>
          <cell r="D78">
            <v>26075725.620000001</v>
          </cell>
          <cell r="E78">
            <v>-19545618.469999999</v>
          </cell>
          <cell r="F78">
            <v>-74.957099999999997</v>
          </cell>
          <cell r="G78">
            <v>25278894</v>
          </cell>
        </row>
        <row r="79">
          <cell r="A79" t="str">
            <v>11766</v>
          </cell>
          <cell r="B79" t="str">
            <v>11766  USAMO - IT US - IT Applications Manag</v>
          </cell>
          <cell r="C79">
            <v>43508</v>
          </cell>
          <cell r="D79">
            <v>44879.93</v>
          </cell>
          <cell r="E79">
            <v>-29336.53</v>
          </cell>
          <cell r="F79">
            <v>-65.366699999999994</v>
          </cell>
          <cell r="G79">
            <v>43508</v>
          </cell>
        </row>
        <row r="80">
          <cell r="A80" t="str">
            <v>US Ap</v>
          </cell>
          <cell r="B80" t="str">
            <v>US Applications Management Office</v>
          </cell>
          <cell r="C80">
            <v>43508</v>
          </cell>
          <cell r="D80">
            <v>44879.93</v>
          </cell>
          <cell r="E80">
            <v>-29336.53</v>
          </cell>
          <cell r="F80">
            <v>-65.366699999999994</v>
          </cell>
          <cell r="G80">
            <v>43508</v>
          </cell>
        </row>
        <row r="81">
          <cell r="A81" t="str">
            <v>10063</v>
          </cell>
          <cell r="B81" t="str">
            <v>10063  IT APP PD Management Office</v>
          </cell>
          <cell r="C81">
            <v>0</v>
          </cell>
          <cell r="D81">
            <v>0</v>
          </cell>
          <cell r="E81">
            <v>1110.07</v>
          </cell>
          <cell r="F81">
            <v>0</v>
          </cell>
          <cell r="G81">
            <v>0</v>
          </cell>
        </row>
        <row r="82">
          <cell r="A82" t="str">
            <v>11840</v>
          </cell>
          <cell r="B82" t="str">
            <v>11840  IT APP PD Customer Service Systems(CSS+)</v>
          </cell>
          <cell r="C82">
            <v>243214</v>
          </cell>
          <cell r="D82">
            <v>250880.61</v>
          </cell>
          <cell r="E82">
            <v>-107221.43</v>
          </cell>
          <cell r="F82">
            <v>-42.738</v>
          </cell>
          <cell r="G82">
            <v>243214</v>
          </cell>
        </row>
        <row r="83">
          <cell r="A83" t="str">
            <v>11843</v>
          </cell>
          <cell r="B83" t="str">
            <v>11843  IT APP PD Distribution &amp; CRMO Systems</v>
          </cell>
          <cell r="C83">
            <v>128771</v>
          </cell>
          <cell r="D83">
            <v>132830.07</v>
          </cell>
          <cell r="E83">
            <v>-81877.850000000006</v>
          </cell>
          <cell r="F83">
            <v>-61.641100000000002</v>
          </cell>
          <cell r="G83">
            <v>128771</v>
          </cell>
        </row>
        <row r="84">
          <cell r="A84" t="str">
            <v>13146</v>
          </cell>
          <cell r="B84" t="str">
            <v>13146  IT APP PD  Transmission Systems &amp; EMS</v>
          </cell>
          <cell r="C84">
            <v>93380</v>
          </cell>
          <cell r="D84">
            <v>96323.65</v>
          </cell>
          <cell r="E84">
            <v>-18405.38</v>
          </cell>
          <cell r="F84">
            <v>-19.107900000000001</v>
          </cell>
          <cell r="G84">
            <v>93380</v>
          </cell>
        </row>
        <row r="85">
          <cell r="A85" t="str">
            <v>IT Po</v>
          </cell>
          <cell r="B85" t="str">
            <v>IT Power Delivery Applications</v>
          </cell>
          <cell r="C85">
            <v>465365</v>
          </cell>
          <cell r="D85">
            <v>480034.33</v>
          </cell>
          <cell r="E85">
            <v>-206394.59</v>
          </cell>
          <cell r="F85">
            <v>-42.995800000000003</v>
          </cell>
          <cell r="G85">
            <v>465365</v>
          </cell>
        </row>
        <row r="86">
          <cell r="A86" t="str">
            <v>13223</v>
          </cell>
          <cell r="B86" t="str">
            <v>13223  IT APPS PS Generation</v>
          </cell>
          <cell r="C86">
            <v>13539</v>
          </cell>
          <cell r="D86">
            <v>13966.08</v>
          </cell>
          <cell r="E86">
            <v>-9159.4500000000007</v>
          </cell>
          <cell r="F86">
            <v>-65.583500000000001</v>
          </cell>
          <cell r="G86">
            <v>13539</v>
          </cell>
        </row>
        <row r="87">
          <cell r="A87" t="str">
            <v>13224</v>
          </cell>
          <cell r="B87" t="str">
            <v>13224  IT APP PS CWES Commercial &amp; Trading/SSvc</v>
          </cell>
          <cell r="C87">
            <v>159231</v>
          </cell>
          <cell r="D87">
            <v>164250.32</v>
          </cell>
          <cell r="E87">
            <v>-29474.13</v>
          </cell>
          <cell r="F87">
            <v>-17.944600000000001</v>
          </cell>
          <cell r="G87">
            <v>159231</v>
          </cell>
        </row>
        <row r="88">
          <cell r="A88" t="str">
            <v>IT Po</v>
          </cell>
          <cell r="B88" t="str">
            <v>IT Power Supply Applications</v>
          </cell>
          <cell r="C88">
            <v>172770</v>
          </cell>
          <cell r="D88">
            <v>178216.4</v>
          </cell>
          <cell r="E88">
            <v>-38633.58</v>
          </cell>
          <cell r="F88">
            <v>-21.677900000000001</v>
          </cell>
          <cell r="G88">
            <v>172770</v>
          </cell>
        </row>
        <row r="89">
          <cell r="A89" t="str">
            <v>11839</v>
          </cell>
          <cell r="B89" t="str">
            <v>11839  IT App US Credit Risk</v>
          </cell>
          <cell r="C89">
            <v>0</v>
          </cell>
          <cell r="D89">
            <v>0</v>
          </cell>
          <cell r="E89">
            <v>1676.11</v>
          </cell>
          <cell r="F89">
            <v>0</v>
          </cell>
          <cell r="G89">
            <v>0</v>
          </cell>
        </row>
        <row r="90">
          <cell r="A90" t="str">
            <v>13018</v>
          </cell>
          <cell r="B90" t="str">
            <v>13018  IT APP US Energy Risk</v>
          </cell>
          <cell r="C90">
            <v>204104</v>
          </cell>
          <cell r="D90">
            <v>210538.19</v>
          </cell>
          <cell r="E90">
            <v>-136189.07999999999</v>
          </cell>
          <cell r="F90">
            <v>-64.686199999999999</v>
          </cell>
          <cell r="G90">
            <v>204104</v>
          </cell>
        </row>
        <row r="91">
          <cell r="A91" t="str">
            <v>IT Gr</v>
          </cell>
          <cell r="B91" t="str">
            <v>IT Group Services</v>
          </cell>
          <cell r="C91">
            <v>204104</v>
          </cell>
          <cell r="D91">
            <v>210538.19</v>
          </cell>
          <cell r="E91">
            <v>-134512.97</v>
          </cell>
          <cell r="F91">
            <v>-63.890099999999997</v>
          </cell>
        </row>
        <row r="92">
          <cell r="A92" t="str">
            <v>IT Po</v>
          </cell>
          <cell r="B92" t="str">
            <v>IT Power Supply, Mining, Risk, Other App</v>
          </cell>
          <cell r="C92">
            <v>376875</v>
          </cell>
          <cell r="D92">
            <v>388754.59</v>
          </cell>
          <cell r="E92">
            <v>-173146.55</v>
          </cell>
          <cell r="F92">
            <v>-44.538800000000002</v>
          </cell>
        </row>
        <row r="93">
          <cell r="A93" t="str">
            <v>11768</v>
          </cell>
          <cell r="B93" t="str">
            <v>11768  IT SAP Development</v>
          </cell>
          <cell r="C93">
            <v>1773656</v>
          </cell>
          <cell r="D93">
            <v>1829564.74</v>
          </cell>
          <cell r="E93">
            <v>-1276974.1499999999</v>
          </cell>
          <cell r="F93">
            <v>-69.796599999999998</v>
          </cell>
          <cell r="G93">
            <v>1773656</v>
          </cell>
        </row>
        <row r="94">
          <cell r="A94" t="str">
            <v>IT SA</v>
          </cell>
          <cell r="B94" t="str">
            <v>IT SAP Development</v>
          </cell>
          <cell r="C94">
            <v>1773656</v>
          </cell>
          <cell r="D94">
            <v>1829564.74</v>
          </cell>
          <cell r="E94">
            <v>-1276974.1499999999</v>
          </cell>
          <cell r="F94">
            <v>-69.796599999999998</v>
          </cell>
          <cell r="G94">
            <v>1773656</v>
          </cell>
        </row>
        <row r="95">
          <cell r="A95" t="str">
            <v>11767</v>
          </cell>
          <cell r="B95" t="str">
            <v>11767  ITSST SSTMO - Management Office</v>
          </cell>
          <cell r="C95">
            <v>7527</v>
          </cell>
          <cell r="D95">
            <v>7764.36</v>
          </cell>
          <cell r="E95">
            <v>-5463.94</v>
          </cell>
          <cell r="F95">
            <v>-70.372100000000003</v>
          </cell>
          <cell r="G95">
            <v>7527</v>
          </cell>
        </row>
        <row r="96">
          <cell r="A96" t="str">
            <v>11834</v>
          </cell>
          <cell r="B96" t="str">
            <v>11834  ITSST CA - IT CorpApps</v>
          </cell>
          <cell r="C96">
            <v>798807</v>
          </cell>
          <cell r="D96">
            <v>823986.42</v>
          </cell>
          <cell r="E96">
            <v>-600437.91</v>
          </cell>
          <cell r="F96">
            <v>-72.869900000000001</v>
          </cell>
          <cell r="G96">
            <v>798807</v>
          </cell>
        </row>
        <row r="97">
          <cell r="A97" t="str">
            <v>11836</v>
          </cell>
          <cell r="B97" t="str">
            <v>11836  ITSST PMO - IT Project Management Office</v>
          </cell>
          <cell r="C97">
            <v>55588</v>
          </cell>
          <cell r="D97">
            <v>57339.83</v>
          </cell>
          <cell r="E97">
            <v>-40274.050000000003</v>
          </cell>
          <cell r="F97">
            <v>-70.237499999999997</v>
          </cell>
          <cell r="G97">
            <v>55588</v>
          </cell>
        </row>
        <row r="98">
          <cell r="A98" t="str">
            <v>13200</v>
          </cell>
          <cell r="B98" t="str">
            <v>13200  ITSST CA Sppt - IT CorpApps Sppt</v>
          </cell>
          <cell r="C98">
            <v>596715</v>
          </cell>
          <cell r="D98">
            <v>615524.43999999994</v>
          </cell>
          <cell r="E98">
            <v>-407385.23</v>
          </cell>
          <cell r="F98">
            <v>-66.185100000000006</v>
          </cell>
          <cell r="G98">
            <v>596715</v>
          </cell>
        </row>
        <row r="99">
          <cell r="A99" t="str">
            <v>13201</v>
          </cell>
          <cell r="B99" t="str">
            <v>13201  ITSST SSA - Shared Strategic Apps</v>
          </cell>
          <cell r="C99">
            <v>1165253</v>
          </cell>
          <cell r="D99">
            <v>1201983.56</v>
          </cell>
          <cell r="E99">
            <v>-828979.85</v>
          </cell>
          <cell r="F99">
            <v>-68.967699999999994</v>
          </cell>
          <cell r="G99">
            <v>1165253</v>
          </cell>
        </row>
        <row r="100">
          <cell r="A100" t="str">
            <v>13222</v>
          </cell>
          <cell r="B100" t="str">
            <v>13222  ITSST EAI-DM - Entprse Intgrtn &amp; Dat Mdl</v>
          </cell>
          <cell r="C100">
            <v>739060</v>
          </cell>
          <cell r="D100">
            <v>762356.01</v>
          </cell>
          <cell r="E100">
            <v>-519277.03</v>
          </cell>
          <cell r="F100">
            <v>-68.114800000000002</v>
          </cell>
          <cell r="G100">
            <v>739060</v>
          </cell>
        </row>
        <row r="101">
          <cell r="A101" t="str">
            <v>13274</v>
          </cell>
          <cell r="B101" t="str">
            <v>13274  ITSST EDW-BW - Business-Data Warehouse</v>
          </cell>
          <cell r="C101">
            <v>1301800</v>
          </cell>
          <cell r="D101">
            <v>1342835.31</v>
          </cell>
          <cell r="E101">
            <v>-937040.8</v>
          </cell>
          <cell r="F101">
            <v>-69.780799999999999</v>
          </cell>
          <cell r="G101">
            <v>1301800</v>
          </cell>
        </row>
        <row r="102">
          <cell r="A102" t="str">
            <v>IT Sh</v>
          </cell>
          <cell r="B102" t="str">
            <v>IT Shared Strategic Tools</v>
          </cell>
          <cell r="C102">
            <v>4664749</v>
          </cell>
          <cell r="D102">
            <v>4811789.93</v>
          </cell>
          <cell r="E102">
            <v>-3338858.81</v>
          </cell>
          <cell r="F102">
            <v>-69.389099999999999</v>
          </cell>
          <cell r="G102">
            <v>4664749</v>
          </cell>
        </row>
        <row r="103">
          <cell r="A103" t="str">
            <v>IT US</v>
          </cell>
          <cell r="B103" t="str">
            <v>IT US Applications</v>
          </cell>
          <cell r="C103">
            <v>7324154</v>
          </cell>
          <cell r="D103">
            <v>7555023.5199999996</v>
          </cell>
          <cell r="E103">
            <v>-5024710.63</v>
          </cell>
          <cell r="F103">
            <v>-66.508200000000002</v>
          </cell>
          <cell r="G103">
            <v>7324154</v>
          </cell>
        </row>
        <row r="104">
          <cell r="A104" t="str">
            <v>IT Ap</v>
          </cell>
          <cell r="B104" t="str">
            <v>IT Applications</v>
          </cell>
          <cell r="C104">
            <v>7324154</v>
          </cell>
          <cell r="D104">
            <v>7555023.5199999996</v>
          </cell>
          <cell r="E104">
            <v>-5024710.63</v>
          </cell>
          <cell r="F104">
            <v>-66.508200000000002</v>
          </cell>
          <cell r="G104">
            <v>7324154</v>
          </cell>
        </row>
      </sheetData>
      <sheetData sheetId="67" refreshError="1"/>
      <sheetData sheetId="68" refreshError="1"/>
      <sheetData sheetId="69" refreshError="1"/>
      <sheetData sheetId="70" refreshError="1">
        <row r="1">
          <cell r="B1" t="str">
            <v xml:space="preserve">   1SKL                            Cost centers: Area list</v>
          </cell>
        </row>
        <row r="2">
          <cell r="B2" t="str">
            <v xml:space="preserve">   Date:                           10/16/2004</v>
          </cell>
        </row>
        <row r="3">
          <cell r="B3" t="str">
            <v xml:space="preserve">   Pages:                            0</v>
          </cell>
        </row>
        <row r="4">
          <cell r="B4" t="str">
            <v xml:space="preserve">   Requested by:                   P11276</v>
          </cell>
        </row>
        <row r="5">
          <cell r="B5" t="str">
            <v xml:space="preserve">   Controlling Area                4500         PacifiCorp Control. Area</v>
          </cell>
        </row>
        <row r="6">
          <cell r="B6" t="str">
            <v xml:space="preserve">   Fiscal Year                     2006</v>
          </cell>
        </row>
        <row r="7">
          <cell r="B7" t="str">
            <v xml:space="preserve">   From Period                       1</v>
          </cell>
        </row>
        <row r="8">
          <cell r="B8" t="str">
            <v xml:space="preserve">   To Period                        12</v>
          </cell>
        </row>
        <row r="9">
          <cell r="B9" t="str">
            <v xml:space="preserve">   Plan Version                    1</v>
          </cell>
        </row>
        <row r="10">
          <cell r="B10" t="str">
            <v xml:space="preserve">   Cost Center Group               R_CBSIT      Old CBS Regulated/IT Org</v>
          </cell>
        </row>
        <row r="11">
          <cell r="B11" t="str">
            <v xml:space="preserve">   Cost Element Group              Z-EBIT       EBIT US Format</v>
          </cell>
        </row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</row>
        <row r="14">
          <cell r="A14" t="str">
            <v>10045</v>
          </cell>
          <cell r="B14" t="str">
            <v>10045  CBS Finance</v>
          </cell>
          <cell r="C14">
            <v>2572390.4300000002</v>
          </cell>
          <cell r="D14">
            <v>0</v>
          </cell>
          <cell r="E14">
            <v>-2572390.4300000002</v>
          </cell>
          <cell r="F14">
            <v>-100</v>
          </cell>
        </row>
        <row r="15">
          <cell r="A15" t="str">
            <v>10047</v>
          </cell>
          <cell r="B15" t="str">
            <v>10047  ISB Support Services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11623</v>
          </cell>
          <cell r="B16" t="str">
            <v>11623  CBS Asset &amp; Cost Recovery</v>
          </cell>
          <cell r="C16">
            <v>881373.14</v>
          </cell>
          <cell r="D16">
            <v>0</v>
          </cell>
          <cell r="E16">
            <v>-881373.14</v>
          </cell>
          <cell r="F16">
            <v>-100</v>
          </cell>
        </row>
        <row r="17">
          <cell r="A17" t="str">
            <v>11681</v>
          </cell>
          <cell r="B17" t="str">
            <v>11681  Administrative Services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12612</v>
          </cell>
          <cell r="B18" t="str">
            <v>12612  Corporate Capital Surcharges</v>
          </cell>
          <cell r="C18">
            <v>-1409155.33</v>
          </cell>
          <cell r="D18">
            <v>0</v>
          </cell>
          <cell r="E18">
            <v>1409155.33</v>
          </cell>
          <cell r="F18">
            <v>-100</v>
          </cell>
        </row>
        <row r="19">
          <cell r="A19" t="str">
            <v>12632</v>
          </cell>
          <cell r="B19" t="str">
            <v>12632  Property &amp; Revenue Tax</v>
          </cell>
          <cell r="C19">
            <v>575395.5</v>
          </cell>
          <cell r="D19">
            <v>0</v>
          </cell>
          <cell r="E19">
            <v>-575395.5</v>
          </cell>
          <cell r="F19">
            <v>-100</v>
          </cell>
        </row>
        <row r="20">
          <cell r="A20" t="str">
            <v>13154</v>
          </cell>
          <cell r="B20" t="str">
            <v>13154  ISB Administration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</row>
        <row r="21">
          <cell r="A21" t="str">
            <v>CBS F</v>
          </cell>
          <cell r="B21" t="str">
            <v>CBS Finance</v>
          </cell>
          <cell r="C21">
            <v>2620003.7400000002</v>
          </cell>
          <cell r="D21">
            <v>0</v>
          </cell>
          <cell r="E21">
            <v>-2620003.7400000002</v>
          </cell>
          <cell r="F21">
            <v>-100</v>
          </cell>
        </row>
        <row r="22">
          <cell r="A22" t="str">
            <v>10064</v>
          </cell>
          <cell r="B22" t="str">
            <v>10064  Shared Services Administration</v>
          </cell>
          <cell r="C22">
            <v>263071.71000000002</v>
          </cell>
          <cell r="D22">
            <v>0</v>
          </cell>
          <cell r="E22">
            <v>-263071.71000000002</v>
          </cell>
          <cell r="F22">
            <v>-100</v>
          </cell>
        </row>
        <row r="23">
          <cell r="A23" t="str">
            <v>10108</v>
          </cell>
          <cell r="B23" t="str">
            <v>10108  Conference &amp; Meeting Planning - Inactive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A24" t="str">
            <v>10109</v>
          </cell>
          <cell r="B24" t="str">
            <v>10109  Travel &amp; Entertainment Consult Serv-Inac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10110</v>
          </cell>
          <cell r="B25" t="str">
            <v>10110  Commercial Travel Ops, Common - Inactive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6">
          <cell r="A26" t="str">
            <v>11620</v>
          </cell>
          <cell r="B26" t="str">
            <v>11620  Payroll</v>
          </cell>
          <cell r="C26">
            <v>633994.93000000005</v>
          </cell>
          <cell r="D26">
            <v>0</v>
          </cell>
          <cell r="E26">
            <v>-633994.93000000005</v>
          </cell>
          <cell r="F26">
            <v>-100</v>
          </cell>
        </row>
        <row r="27">
          <cell r="A27" t="str">
            <v>11621</v>
          </cell>
          <cell r="B27" t="str">
            <v>11621  Accounts Payable</v>
          </cell>
          <cell r="C27">
            <v>1343345.25</v>
          </cell>
          <cell r="D27">
            <v>0</v>
          </cell>
          <cell r="E27">
            <v>-1343345.25</v>
          </cell>
          <cell r="F27">
            <v>-100</v>
          </cell>
        </row>
        <row r="28">
          <cell r="A28" t="str">
            <v>11680</v>
          </cell>
          <cell r="B28" t="str">
            <v>11680  Mail &amp; Image Services</v>
          </cell>
          <cell r="C28">
            <v>1314315.6399999999</v>
          </cell>
          <cell r="D28">
            <v>0</v>
          </cell>
          <cell r="E28">
            <v>-1314315.6399999999</v>
          </cell>
          <cell r="F28">
            <v>-100</v>
          </cell>
        </row>
        <row r="29">
          <cell r="A29" t="str">
            <v>11682</v>
          </cell>
          <cell r="B29" t="str">
            <v>11682  Records Manangement</v>
          </cell>
          <cell r="C29">
            <v>473705.5</v>
          </cell>
          <cell r="D29">
            <v>0</v>
          </cell>
          <cell r="E29">
            <v>-473705.5</v>
          </cell>
          <cell r="F29">
            <v>-100</v>
          </cell>
        </row>
        <row r="30">
          <cell r="A30" t="str">
            <v>12604</v>
          </cell>
          <cell r="B30" t="str">
            <v>12604  Human Resources Service Center</v>
          </cell>
          <cell r="C30">
            <v>356312.6</v>
          </cell>
          <cell r="D30">
            <v>0</v>
          </cell>
          <cell r="E30">
            <v>-356312.6</v>
          </cell>
          <cell r="F30">
            <v>-100</v>
          </cell>
        </row>
        <row r="31">
          <cell r="A31" t="str">
            <v>12608</v>
          </cell>
          <cell r="B31" t="str">
            <v>12608  Commercial Travel Operations - Common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12609</v>
          </cell>
          <cell r="B32" t="str">
            <v>12609  Central Cash</v>
          </cell>
          <cell r="C32">
            <v>1763132.12</v>
          </cell>
          <cell r="D32">
            <v>0</v>
          </cell>
          <cell r="E32">
            <v>-1763132.12</v>
          </cell>
          <cell r="F32">
            <v>-100</v>
          </cell>
        </row>
        <row r="33">
          <cell r="A33" t="str">
            <v>12629</v>
          </cell>
          <cell r="B33" t="str">
            <v>12629  Conference &amp; Meeting Planning - Inactive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13291</v>
          </cell>
          <cell r="B34" t="str">
            <v>13291  Card Administration</v>
          </cell>
          <cell r="C34">
            <v>565705.62</v>
          </cell>
          <cell r="D34">
            <v>0</v>
          </cell>
          <cell r="E34">
            <v>-565705.62</v>
          </cell>
          <cell r="F34">
            <v>-100</v>
          </cell>
        </row>
        <row r="35">
          <cell r="A35" t="str">
            <v>13322</v>
          </cell>
          <cell r="B35" t="str">
            <v>13322  CSC Accounting and Administrative Spt</v>
          </cell>
          <cell r="C35">
            <v>240315.31</v>
          </cell>
          <cell r="D35">
            <v>0</v>
          </cell>
          <cell r="E35">
            <v>-240315.31</v>
          </cell>
          <cell r="F35">
            <v>-100</v>
          </cell>
        </row>
        <row r="36">
          <cell r="A36" t="str">
            <v>CBS C</v>
          </cell>
          <cell r="B36" t="str">
            <v>CBS Corporate Service Center</v>
          </cell>
          <cell r="C36">
            <v>6953898.6799999997</v>
          </cell>
          <cell r="D36">
            <v>0</v>
          </cell>
          <cell r="E36">
            <v>-6953898.6799999997</v>
          </cell>
          <cell r="F36">
            <v>-100</v>
          </cell>
        </row>
        <row r="37">
          <cell r="A37" t="str">
            <v>CBS F</v>
          </cell>
          <cell r="B37" t="str">
            <v>CBS Finance &amp; Corporate Service Center</v>
          </cell>
          <cell r="C37">
            <v>9573902.4199999999</v>
          </cell>
          <cell r="D37">
            <v>0</v>
          </cell>
          <cell r="E37">
            <v>-9573902.4199999999</v>
          </cell>
          <cell r="F37">
            <v>-100</v>
          </cell>
        </row>
        <row r="38">
          <cell r="A38" t="str">
            <v>13290</v>
          </cell>
          <cell r="B38" t="str">
            <v>13290  Managing Director Business Services</v>
          </cell>
          <cell r="C38">
            <v>1314692.08</v>
          </cell>
          <cell r="D38">
            <v>0</v>
          </cell>
          <cell r="E38">
            <v>-1314692.08</v>
          </cell>
          <cell r="F38">
            <v>-100</v>
          </cell>
        </row>
        <row r="39">
          <cell r="A39" t="str">
            <v>Busin</v>
          </cell>
          <cell r="B39" t="str">
            <v>Business Services Managing Director</v>
          </cell>
          <cell r="C39">
            <v>1314692.08</v>
          </cell>
          <cell r="D39">
            <v>0</v>
          </cell>
          <cell r="E39">
            <v>-1314692.08</v>
          </cell>
          <cell r="F39">
            <v>-100</v>
          </cell>
        </row>
        <row r="40">
          <cell r="A40" t="str">
            <v>10224</v>
          </cell>
          <cell r="B40" t="str">
            <v>10224  Procurement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11752</v>
          </cell>
          <cell r="B41" t="str">
            <v>11752  Investment Recovery Cr</v>
          </cell>
          <cell r="C41">
            <v>-486720</v>
          </cell>
          <cell r="D41">
            <v>0</v>
          </cell>
          <cell r="E41">
            <v>486720</v>
          </cell>
          <cell r="F41">
            <v>-100</v>
          </cell>
        </row>
        <row r="42">
          <cell r="A42" t="str">
            <v>11753</v>
          </cell>
          <cell r="B42" t="str">
            <v>11753  Procurement Power Delivery</v>
          </cell>
          <cell r="C42">
            <v>617602.51</v>
          </cell>
          <cell r="D42">
            <v>0</v>
          </cell>
          <cell r="E42">
            <v>-617602.51</v>
          </cell>
          <cell r="F42">
            <v>-100</v>
          </cell>
        </row>
        <row r="43">
          <cell r="A43" t="str">
            <v>11754</v>
          </cell>
          <cell r="B43" t="str">
            <v>11754  Procurement CBS/Corporate</v>
          </cell>
          <cell r="C43">
            <v>1060647.5</v>
          </cell>
          <cell r="D43">
            <v>0</v>
          </cell>
          <cell r="E43">
            <v>-1060647.5</v>
          </cell>
          <cell r="F43">
            <v>-100</v>
          </cell>
        </row>
        <row r="44">
          <cell r="A44" t="str">
            <v>11755</v>
          </cell>
          <cell r="B44" t="str">
            <v>11755  Procurement Power Generation</v>
          </cell>
          <cell r="C44">
            <v>493605.94</v>
          </cell>
          <cell r="D44">
            <v>0</v>
          </cell>
          <cell r="E44">
            <v>-493605.94</v>
          </cell>
          <cell r="F44">
            <v>-100</v>
          </cell>
        </row>
        <row r="45">
          <cell r="A45" t="str">
            <v>11849</v>
          </cell>
          <cell r="B45" t="str">
            <v>11849  Procurement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12022</v>
          </cell>
          <cell r="B46" t="str">
            <v>12022  Procurement Admin</v>
          </cell>
          <cell r="C46">
            <v>572494.81999999995</v>
          </cell>
          <cell r="D46">
            <v>0</v>
          </cell>
          <cell r="E46">
            <v>-572494.81999999995</v>
          </cell>
          <cell r="F46">
            <v>-100</v>
          </cell>
        </row>
        <row r="47">
          <cell r="A47" t="str">
            <v>CBS P</v>
          </cell>
          <cell r="B47" t="str">
            <v>CBS Procurement &amp; Material Planning</v>
          </cell>
          <cell r="C47">
            <v>2257630.77</v>
          </cell>
          <cell r="D47">
            <v>0</v>
          </cell>
          <cell r="E47">
            <v>-2257630.77</v>
          </cell>
          <cell r="F47">
            <v>-100</v>
          </cell>
        </row>
        <row r="48">
          <cell r="A48" t="str">
            <v>11679</v>
          </cell>
          <cell r="B48" t="str">
            <v>11679  Facilities LCT Building</v>
          </cell>
          <cell r="C48">
            <v>4974331.1100000003</v>
          </cell>
          <cell r="D48">
            <v>0</v>
          </cell>
          <cell r="E48">
            <v>-4974331.1100000003</v>
          </cell>
          <cell r="F48">
            <v>-100</v>
          </cell>
        </row>
        <row r="49">
          <cell r="A49" t="str">
            <v>12621</v>
          </cell>
          <cell r="B49" t="str">
            <v>12621  Other Corporate Regulated Facilities</v>
          </cell>
          <cell r="C49">
            <v>821198.44</v>
          </cell>
          <cell r="D49">
            <v>0</v>
          </cell>
          <cell r="E49">
            <v>-821198.44</v>
          </cell>
          <cell r="F49">
            <v>-100</v>
          </cell>
        </row>
        <row r="50">
          <cell r="A50" t="str">
            <v>12622</v>
          </cell>
          <cell r="B50" t="str">
            <v>12622  Other Corporate Non-Regulated Facilities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12623</v>
          </cell>
          <cell r="B51" t="str">
            <v>12623  Facilities OUC Building</v>
          </cell>
          <cell r="C51">
            <v>-759250.8</v>
          </cell>
          <cell r="D51">
            <v>0</v>
          </cell>
          <cell r="E51">
            <v>759250.8</v>
          </cell>
          <cell r="F51">
            <v>-100</v>
          </cell>
        </row>
        <row r="52">
          <cell r="A52" t="str">
            <v>12624</v>
          </cell>
          <cell r="B52" t="str">
            <v>12624  Facilities NTO Building</v>
          </cell>
          <cell r="C52">
            <v>1861225.59</v>
          </cell>
          <cell r="D52">
            <v>0</v>
          </cell>
          <cell r="E52">
            <v>-1861225.59</v>
          </cell>
          <cell r="F52">
            <v>-100</v>
          </cell>
        </row>
        <row r="53">
          <cell r="A53" t="str">
            <v>12625</v>
          </cell>
          <cell r="B53" t="str">
            <v>12625  Facilities L7B Building</v>
          </cell>
          <cell r="C53">
            <v>588262.43999999994</v>
          </cell>
          <cell r="D53">
            <v>0</v>
          </cell>
          <cell r="E53">
            <v>-588262.43999999994</v>
          </cell>
          <cell r="F53">
            <v>-100</v>
          </cell>
        </row>
        <row r="54">
          <cell r="A54" t="str">
            <v>Corpo</v>
          </cell>
          <cell r="B54" t="str">
            <v>Corporate Facilities - Buildings</v>
          </cell>
          <cell r="C54">
            <v>7485766.7800000003</v>
          </cell>
          <cell r="D54">
            <v>0</v>
          </cell>
          <cell r="E54">
            <v>-7485766.7800000003</v>
          </cell>
          <cell r="F54">
            <v>-100</v>
          </cell>
        </row>
        <row r="55">
          <cell r="A55" t="str">
            <v>13316</v>
          </cell>
          <cell r="B55" t="str">
            <v>13316  Field Offices_OR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13317</v>
          </cell>
          <cell r="B56" t="str">
            <v>13317  Field Offices_ID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</row>
        <row r="57">
          <cell r="A57" t="str">
            <v>13318</v>
          </cell>
          <cell r="B57" t="str">
            <v>13318  Field Offices_UT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13319</v>
          </cell>
          <cell r="B58" t="str">
            <v>13319  Field Offices_WA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</row>
        <row r="59">
          <cell r="A59" t="str">
            <v>13320</v>
          </cell>
          <cell r="B59" t="str">
            <v>13320  Field Offices_CA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13321</v>
          </cell>
          <cell r="B60" t="str">
            <v>13321  Field Offices_WY_UPL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</row>
        <row r="61">
          <cell r="A61" t="str">
            <v>13338</v>
          </cell>
          <cell r="B61" t="str">
            <v>13338  Field Offices_WY_PPL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Corpo</v>
          </cell>
          <cell r="B62" t="str">
            <v>Corporate Facilities - Field Offices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</row>
        <row r="63">
          <cell r="A63" t="str">
            <v>Corpo</v>
          </cell>
          <cell r="B63" t="str">
            <v>Corporate Facilities</v>
          </cell>
          <cell r="C63">
            <v>7485766.7800000003</v>
          </cell>
          <cell r="D63">
            <v>0</v>
          </cell>
          <cell r="E63">
            <v>-7485766.7800000003</v>
          </cell>
          <cell r="F63">
            <v>-100</v>
          </cell>
        </row>
        <row r="64">
          <cell r="A64" t="str">
            <v>10048</v>
          </cell>
          <cell r="B64" t="str">
            <v>10048  Property Right of Way Design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10049</v>
          </cell>
          <cell r="B65" t="str">
            <v>10049  ROW Services</v>
          </cell>
          <cell r="C65">
            <v>891285.92</v>
          </cell>
          <cell r="D65">
            <v>0</v>
          </cell>
          <cell r="E65">
            <v>-891285.92</v>
          </cell>
          <cell r="F65">
            <v>-100</v>
          </cell>
        </row>
        <row r="66">
          <cell r="A66" t="str">
            <v>10062</v>
          </cell>
          <cell r="B66" t="str">
            <v>10062  RE Transaction Services</v>
          </cell>
          <cell r="C66">
            <v>-348426.7</v>
          </cell>
          <cell r="D66">
            <v>0</v>
          </cell>
          <cell r="E66">
            <v>348426.7</v>
          </cell>
          <cell r="F66">
            <v>-100</v>
          </cell>
        </row>
        <row r="67">
          <cell r="A67" t="str">
            <v>11751</v>
          </cell>
          <cell r="B67" t="str">
            <v>11751  Property Management</v>
          </cell>
          <cell r="C67">
            <v>904171.48</v>
          </cell>
          <cell r="D67">
            <v>0</v>
          </cell>
          <cell r="E67">
            <v>-904171.48</v>
          </cell>
          <cell r="F67">
            <v>-100</v>
          </cell>
        </row>
        <row r="68">
          <cell r="A68" t="str">
            <v>12432</v>
          </cell>
          <cell r="B68" t="str">
            <v>12432  PDQ</v>
          </cell>
          <cell r="C68">
            <v>238290</v>
          </cell>
          <cell r="D68">
            <v>0</v>
          </cell>
          <cell r="E68">
            <v>-238290</v>
          </cell>
          <cell r="F68">
            <v>-100</v>
          </cell>
        </row>
        <row r="69">
          <cell r="A69" t="str">
            <v>13019</v>
          </cell>
          <cell r="B69" t="str">
            <v>13019  Real Estate Mgmt Administration</v>
          </cell>
          <cell r="C69">
            <v>471770.23</v>
          </cell>
          <cell r="D69">
            <v>0</v>
          </cell>
          <cell r="E69">
            <v>-471770.23</v>
          </cell>
          <cell r="F69">
            <v>-100</v>
          </cell>
        </row>
        <row r="70">
          <cell r="A70" t="str">
            <v>13251</v>
          </cell>
          <cell r="B70" t="str">
            <v>13251  Corporate Security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 xml:space="preserve">Real </v>
          </cell>
          <cell r="B71" t="str">
            <v>Real Estate Mgmt Services</v>
          </cell>
          <cell r="C71">
            <v>2157090.9300000002</v>
          </cell>
          <cell r="D71">
            <v>0</v>
          </cell>
          <cell r="E71">
            <v>-2157090.9300000002</v>
          </cell>
          <cell r="F71">
            <v>-100</v>
          </cell>
        </row>
        <row r="72">
          <cell r="A72" t="str">
            <v>11746</v>
          </cell>
          <cell r="B72" t="str">
            <v>11746  PERCO Union Employees</v>
          </cell>
          <cell r="C72">
            <v>-17147.509999999998</v>
          </cell>
          <cell r="D72">
            <v>0</v>
          </cell>
          <cell r="E72">
            <v>17147.509999999998</v>
          </cell>
          <cell r="F72">
            <v>-100</v>
          </cell>
        </row>
        <row r="73">
          <cell r="A73" t="str">
            <v>PERCO</v>
          </cell>
          <cell r="B73" t="str">
            <v>PERCO - Regulated</v>
          </cell>
          <cell r="C73">
            <v>-17147.509999999998</v>
          </cell>
          <cell r="D73">
            <v>0</v>
          </cell>
          <cell r="E73">
            <v>17147.509999999998</v>
          </cell>
          <cell r="F73">
            <v>-100</v>
          </cell>
        </row>
        <row r="74">
          <cell r="A74" t="str">
            <v>CBS R</v>
          </cell>
          <cell r="B74" t="str">
            <v>CBS Real Estate Management less PERCO</v>
          </cell>
          <cell r="C74">
            <v>9625710.1999999993</v>
          </cell>
          <cell r="D74">
            <v>0</v>
          </cell>
          <cell r="E74">
            <v>-9625710.1999999993</v>
          </cell>
          <cell r="F74">
            <v>-100</v>
          </cell>
        </row>
        <row r="75">
          <cell r="A75" t="str">
            <v>10044</v>
          </cell>
          <cell r="B75" t="str">
            <v>10044  CBS Planning &amp; Account Management</v>
          </cell>
          <cell r="C75">
            <v>861194.05</v>
          </cell>
          <cell r="D75">
            <v>0</v>
          </cell>
          <cell r="E75">
            <v>-861194.05</v>
          </cell>
          <cell r="F75">
            <v>-100</v>
          </cell>
        </row>
        <row r="76">
          <cell r="A76" t="str">
            <v>CBS P</v>
          </cell>
          <cell r="B76" t="str">
            <v>CBS Planning &amp; Account Management</v>
          </cell>
          <cell r="C76">
            <v>861194.05</v>
          </cell>
          <cell r="D76">
            <v>0</v>
          </cell>
          <cell r="E76">
            <v>-861194.05</v>
          </cell>
          <cell r="F76">
            <v>-100</v>
          </cell>
        </row>
        <row r="77">
          <cell r="A77" t="str">
            <v>11624</v>
          </cell>
          <cell r="B77" t="str">
            <v>11624  CBS Finance SAP Config.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13202</v>
          </cell>
          <cell r="B78" t="str">
            <v>13202  HR/Payroll SAP Config Support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13576</v>
          </cell>
          <cell r="B79" t="str">
            <v>13576  CBS SAP Group</v>
          </cell>
          <cell r="C79">
            <v>1466118.56</v>
          </cell>
          <cell r="D79">
            <v>0</v>
          </cell>
          <cell r="E79">
            <v>-1466118.56</v>
          </cell>
          <cell r="F79">
            <v>-100</v>
          </cell>
        </row>
        <row r="80">
          <cell r="A80" t="str">
            <v>CBS S</v>
          </cell>
          <cell r="B80" t="str">
            <v>CBS SAP</v>
          </cell>
          <cell r="C80">
            <v>1466118.56</v>
          </cell>
          <cell r="D80">
            <v>0</v>
          </cell>
          <cell r="E80">
            <v>-1466118.56</v>
          </cell>
          <cell r="F80">
            <v>-100</v>
          </cell>
        </row>
        <row r="81">
          <cell r="A81" t="str">
            <v>CBS B</v>
          </cell>
          <cell r="B81" t="str">
            <v>CBS Business Services</v>
          </cell>
          <cell r="C81">
            <v>15525345.66</v>
          </cell>
          <cell r="D81">
            <v>0</v>
          </cell>
          <cell r="E81">
            <v>-15525345.66</v>
          </cell>
          <cell r="F81">
            <v>-100</v>
          </cell>
        </row>
        <row r="82">
          <cell r="A82" t="str">
            <v>13371</v>
          </cell>
          <cell r="B82" t="str">
            <v>13371  State Regulatory Operations - CA</v>
          </cell>
          <cell r="C82">
            <v>980000</v>
          </cell>
          <cell r="D82">
            <v>0</v>
          </cell>
          <cell r="E82">
            <v>-980000</v>
          </cell>
          <cell r="F82">
            <v>-100</v>
          </cell>
        </row>
        <row r="83">
          <cell r="A83" t="str">
            <v>13372</v>
          </cell>
          <cell r="B83" t="str">
            <v>13372  State Regulatory Operations - ID</v>
          </cell>
          <cell r="C83">
            <v>460000</v>
          </cell>
          <cell r="D83">
            <v>0</v>
          </cell>
          <cell r="E83">
            <v>-460000</v>
          </cell>
          <cell r="F83">
            <v>-100</v>
          </cell>
        </row>
        <row r="84">
          <cell r="A84" t="str">
            <v>13373</v>
          </cell>
          <cell r="B84" t="str">
            <v>13373  State Regulatory Operations - OR</v>
          </cell>
          <cell r="C84">
            <v>21140000</v>
          </cell>
          <cell r="D84">
            <v>0</v>
          </cell>
          <cell r="E84">
            <v>-21140000</v>
          </cell>
          <cell r="F84">
            <v>-100</v>
          </cell>
        </row>
        <row r="85">
          <cell r="A85" t="str">
            <v>13374</v>
          </cell>
          <cell r="B85" t="str">
            <v>13374  State Regulatory Operations - UT</v>
          </cell>
          <cell r="C85">
            <v>7730000</v>
          </cell>
          <cell r="D85">
            <v>0</v>
          </cell>
          <cell r="E85">
            <v>-7730000</v>
          </cell>
          <cell r="F85">
            <v>-100</v>
          </cell>
        </row>
        <row r="86">
          <cell r="A86" t="str">
            <v>13375</v>
          </cell>
          <cell r="B86" t="str">
            <v>13375  State Regulatory Operations - WA</v>
          </cell>
          <cell r="C86">
            <v>9314000</v>
          </cell>
          <cell r="D86">
            <v>0</v>
          </cell>
          <cell r="E86">
            <v>-9314000</v>
          </cell>
          <cell r="F86">
            <v>-100</v>
          </cell>
        </row>
        <row r="87">
          <cell r="A87" t="str">
            <v>13376</v>
          </cell>
          <cell r="B87" t="str">
            <v>13376  State Regulatory Operations - WY East</v>
          </cell>
          <cell r="C87">
            <v>2120000</v>
          </cell>
          <cell r="D87">
            <v>0</v>
          </cell>
          <cell r="E87">
            <v>-2120000</v>
          </cell>
          <cell r="F87">
            <v>-100</v>
          </cell>
        </row>
        <row r="88">
          <cell r="A88" t="str">
            <v>13377</v>
          </cell>
          <cell r="B88" t="str">
            <v>13377  State Regulatory Operations - WY West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13378</v>
          </cell>
          <cell r="B89" t="str">
            <v>13378  State Regulatory Operations - System All</v>
          </cell>
          <cell r="C89">
            <v>73149000</v>
          </cell>
          <cell r="D89">
            <v>0</v>
          </cell>
          <cell r="E89">
            <v>-73149000</v>
          </cell>
          <cell r="F89">
            <v>-100</v>
          </cell>
        </row>
        <row r="90">
          <cell r="A90" t="str">
            <v>Opera</v>
          </cell>
          <cell r="B90" t="str">
            <v>Operations Tax</v>
          </cell>
          <cell r="C90">
            <v>114893000</v>
          </cell>
          <cell r="D90">
            <v>0</v>
          </cell>
          <cell r="E90">
            <v>-114893000</v>
          </cell>
          <cell r="F90">
            <v>-100</v>
          </cell>
        </row>
        <row r="91">
          <cell r="A91" t="str">
            <v>Corpo</v>
          </cell>
          <cell r="B91" t="str">
            <v>Corporate Business Services</v>
          </cell>
          <cell r="C91">
            <v>139992248.08000001</v>
          </cell>
          <cell r="D91">
            <v>0</v>
          </cell>
          <cell r="E91">
            <v>-139992248.08000001</v>
          </cell>
          <cell r="F91">
            <v>-100</v>
          </cell>
        </row>
        <row r="92">
          <cell r="A92" t="str">
            <v>13155</v>
          </cell>
          <cell r="B92" t="str">
            <v>13155  C&amp;ED Support Services</v>
          </cell>
          <cell r="C92">
            <v>1009454.21</v>
          </cell>
          <cell r="D92">
            <v>0</v>
          </cell>
          <cell r="E92">
            <v>-1009454.21</v>
          </cell>
          <cell r="F92">
            <v>-100</v>
          </cell>
        </row>
        <row r="93">
          <cell r="A93" t="str">
            <v xml:space="preserve">C&amp;ED </v>
          </cell>
          <cell r="B93" t="str">
            <v>C&amp;ED Support Services</v>
          </cell>
          <cell r="C93">
            <v>1009454.21</v>
          </cell>
          <cell r="D93">
            <v>0</v>
          </cell>
          <cell r="E93">
            <v>-1009454.21</v>
          </cell>
          <cell r="F93">
            <v>-100</v>
          </cell>
        </row>
        <row r="94">
          <cell r="A94" t="str">
            <v>10071</v>
          </cell>
          <cell r="B94" t="str">
            <v>10071  Community &amp; Economic Development</v>
          </cell>
          <cell r="C94">
            <v>1728022.12</v>
          </cell>
          <cell r="D94">
            <v>0</v>
          </cell>
          <cell r="E94">
            <v>-1728022.12</v>
          </cell>
          <cell r="F94">
            <v>-100</v>
          </cell>
        </row>
        <row r="95">
          <cell r="A95" t="str">
            <v>11858</v>
          </cell>
          <cell r="B95" t="str">
            <v>11858  Contributions</v>
          </cell>
          <cell r="C95">
            <v>1597375.03</v>
          </cell>
          <cell r="D95">
            <v>0</v>
          </cell>
          <cell r="E95">
            <v>-1597375.03</v>
          </cell>
          <cell r="F95">
            <v>-100</v>
          </cell>
        </row>
        <row r="96">
          <cell r="A96" t="str">
            <v>Commu</v>
          </cell>
          <cell r="B96" t="str">
            <v>Community &amp; Econ Development</v>
          </cell>
          <cell r="C96">
            <v>3325397.15</v>
          </cell>
          <cell r="D96">
            <v>0</v>
          </cell>
          <cell r="E96">
            <v>-3325397.15</v>
          </cell>
          <cell r="F96">
            <v>-100</v>
          </cell>
        </row>
        <row r="97">
          <cell r="A97" t="str">
            <v>12204</v>
          </cell>
          <cell r="B97" t="str">
            <v>12204  Community Services - West Region</v>
          </cell>
          <cell r="C97">
            <v>1467016.84</v>
          </cell>
          <cell r="D97">
            <v>0</v>
          </cell>
          <cell r="E97">
            <v>-1467016.84</v>
          </cell>
          <cell r="F97">
            <v>-100</v>
          </cell>
        </row>
        <row r="98">
          <cell r="A98" t="str">
            <v>13315</v>
          </cell>
          <cell r="B98" t="str">
            <v>13315  Community Services - East Region</v>
          </cell>
          <cell r="C98">
            <v>1494480.13</v>
          </cell>
          <cell r="D98">
            <v>0</v>
          </cell>
          <cell r="E98">
            <v>-1494480.13</v>
          </cell>
          <cell r="F98">
            <v>-100</v>
          </cell>
        </row>
        <row r="99">
          <cell r="A99" t="str">
            <v>Commu</v>
          </cell>
          <cell r="B99" t="str">
            <v>Community Service</v>
          </cell>
          <cell r="C99">
            <v>2961496.97</v>
          </cell>
          <cell r="D99">
            <v>0</v>
          </cell>
          <cell r="E99">
            <v>-2961496.97</v>
          </cell>
          <cell r="F99">
            <v>-100</v>
          </cell>
        </row>
        <row r="100">
          <cell r="A100" t="str">
            <v>10082</v>
          </cell>
          <cell r="B100" t="str">
            <v>10082  Volunteers</v>
          </cell>
          <cell r="C100">
            <v>51250</v>
          </cell>
          <cell r="D100">
            <v>0</v>
          </cell>
          <cell r="E100">
            <v>-51250</v>
          </cell>
          <cell r="F100">
            <v>-100</v>
          </cell>
        </row>
        <row r="101">
          <cell r="A101" t="str">
            <v>Volun</v>
          </cell>
          <cell r="B101" t="str">
            <v>Volunteer Programs</v>
          </cell>
          <cell r="C101">
            <v>51250</v>
          </cell>
          <cell r="D101">
            <v>0</v>
          </cell>
          <cell r="E101">
            <v>-51250</v>
          </cell>
          <cell r="F101">
            <v>-100</v>
          </cell>
        </row>
        <row r="102">
          <cell r="A102" t="str">
            <v>Commu</v>
          </cell>
          <cell r="B102" t="str">
            <v>Community &amp; Economic Development</v>
          </cell>
          <cell r="C102">
            <v>7347598.3300000001</v>
          </cell>
          <cell r="D102">
            <v>0</v>
          </cell>
          <cell r="E102">
            <v>-7347598.3300000001</v>
          </cell>
          <cell r="F102">
            <v>-100</v>
          </cell>
        </row>
        <row r="103">
          <cell r="A103" t="str">
            <v xml:space="preserve">Cust </v>
          </cell>
          <cell r="B103" t="str">
            <v>Cust Svc &amp; Econ Dev without DSM</v>
          </cell>
          <cell r="C103">
            <v>7347598.3300000001</v>
          </cell>
          <cell r="D103">
            <v>0</v>
          </cell>
          <cell r="E103">
            <v>-7347598.3300000001</v>
          </cell>
          <cell r="F103">
            <v>-100</v>
          </cell>
        </row>
        <row r="104">
          <cell r="A104" t="str">
            <v>12293</v>
          </cell>
          <cell r="B104" t="str">
            <v>12293  Market DSM Program implementation</v>
          </cell>
          <cell r="C104">
            <v>1605181.77</v>
          </cell>
          <cell r="D104">
            <v>0</v>
          </cell>
          <cell r="E104">
            <v>-1605181.77</v>
          </cell>
          <cell r="F104">
            <v>-100</v>
          </cell>
        </row>
        <row r="105">
          <cell r="A105" t="str">
            <v>13277</v>
          </cell>
          <cell r="B105" t="str">
            <v>13277  Utah DSM Program Expense</v>
          </cell>
          <cell r="C105">
            <v>2108212</v>
          </cell>
          <cell r="D105">
            <v>0</v>
          </cell>
          <cell r="E105">
            <v>-2108212</v>
          </cell>
          <cell r="F105">
            <v>-100</v>
          </cell>
        </row>
        <row r="106">
          <cell r="A106" t="str">
            <v>Deman</v>
          </cell>
          <cell r="B106" t="str">
            <v>Demand Side Management</v>
          </cell>
          <cell r="C106">
            <v>3713393.77</v>
          </cell>
          <cell r="D106">
            <v>0</v>
          </cell>
          <cell r="E106">
            <v>-3713393.77</v>
          </cell>
          <cell r="F106">
            <v>-100</v>
          </cell>
        </row>
        <row r="107">
          <cell r="A107" t="str">
            <v>DSM a</v>
          </cell>
          <cell r="B107" t="str">
            <v>DSM and ETO</v>
          </cell>
          <cell r="C107">
            <v>3713393.77</v>
          </cell>
          <cell r="D107">
            <v>0</v>
          </cell>
          <cell r="E107">
            <v>-3713393.77</v>
          </cell>
          <cell r="F107">
            <v>-100</v>
          </cell>
        </row>
        <row r="108">
          <cell r="A108" t="str">
            <v>Custo</v>
          </cell>
          <cell r="B108" t="str">
            <v>Customer Service, Community &amp; Economic D</v>
          </cell>
          <cell r="C108">
            <v>11060992.1</v>
          </cell>
          <cell r="D108">
            <v>0</v>
          </cell>
          <cell r="E108">
            <v>-11060992.1</v>
          </cell>
          <cell r="F108">
            <v>-100</v>
          </cell>
        </row>
        <row r="109">
          <cell r="A109" t="str">
            <v>11837</v>
          </cell>
          <cell r="B109" t="str">
            <v>11837  Enterprise Sys Mgt / Admin</v>
          </cell>
          <cell r="C109">
            <v>2026681.14</v>
          </cell>
          <cell r="D109">
            <v>0</v>
          </cell>
          <cell r="E109">
            <v>-2026681.14</v>
          </cell>
          <cell r="F109">
            <v>-100</v>
          </cell>
        </row>
        <row r="110">
          <cell r="A110" t="str">
            <v>13029</v>
          </cell>
          <cell r="B110" t="str">
            <v>13029  Mainframe Systems &amp; Operations</v>
          </cell>
          <cell r="C110">
            <v>4631158.4800000004</v>
          </cell>
          <cell r="D110">
            <v>0</v>
          </cell>
          <cell r="E110">
            <v>-4631158.4800000004</v>
          </cell>
          <cell r="F110">
            <v>-100</v>
          </cell>
        </row>
        <row r="111">
          <cell r="A111" t="str">
            <v>13031</v>
          </cell>
          <cell r="B111" t="str">
            <v>13031  Enterprise Intel Systems</v>
          </cell>
          <cell r="C111">
            <v>2016481.75</v>
          </cell>
          <cell r="D111">
            <v>0</v>
          </cell>
          <cell r="E111">
            <v>-2016481.75</v>
          </cell>
          <cell r="F111">
            <v>-100</v>
          </cell>
        </row>
        <row r="112">
          <cell r="A112" t="str">
            <v>13164</v>
          </cell>
          <cell r="B112" t="str">
            <v>13164  Remote Ops - Inactive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13165</v>
          </cell>
          <cell r="B113" t="str">
            <v>13165  Enterprise Services</v>
          </cell>
          <cell r="C113">
            <v>742851.44</v>
          </cell>
          <cell r="D113">
            <v>0</v>
          </cell>
          <cell r="E113">
            <v>-742851.44</v>
          </cell>
          <cell r="F113">
            <v>-100</v>
          </cell>
        </row>
        <row r="114">
          <cell r="A114" t="str">
            <v>Infra</v>
          </cell>
          <cell r="B114" t="str">
            <v>InfraStructure Mainframe,Intel Enter</v>
          </cell>
          <cell r="C114">
            <v>9417172.8100000005</v>
          </cell>
          <cell r="D114">
            <v>0</v>
          </cell>
          <cell r="E114">
            <v>-9417172.8100000005</v>
          </cell>
          <cell r="F114">
            <v>-100</v>
          </cell>
        </row>
        <row r="115">
          <cell r="A115" t="str">
            <v>13032</v>
          </cell>
          <cell r="B115" t="str">
            <v>13032  Enter Unix Sys</v>
          </cell>
          <cell r="C115">
            <v>8163096.3399999999</v>
          </cell>
          <cell r="D115">
            <v>0</v>
          </cell>
          <cell r="E115">
            <v>-8163096.3399999999</v>
          </cell>
          <cell r="F115">
            <v>-100</v>
          </cell>
        </row>
        <row r="116">
          <cell r="A116" t="str">
            <v>13199</v>
          </cell>
          <cell r="B116" t="str">
            <v>13199  IT SAP Basis &amp; Infrastructure</v>
          </cell>
          <cell r="C116">
            <v>709723.63</v>
          </cell>
          <cell r="D116">
            <v>0</v>
          </cell>
          <cell r="E116">
            <v>-709723.63</v>
          </cell>
          <cell r="F116">
            <v>-100</v>
          </cell>
        </row>
        <row r="117">
          <cell r="A117" t="str">
            <v>Infra</v>
          </cell>
          <cell r="B117" t="str">
            <v>Infra Enter Unix Sys</v>
          </cell>
          <cell r="C117">
            <v>8872819.9700000007</v>
          </cell>
          <cell r="D117">
            <v>0</v>
          </cell>
          <cell r="E117">
            <v>-8872819.9700000007</v>
          </cell>
          <cell r="F117">
            <v>-100</v>
          </cell>
        </row>
        <row r="118">
          <cell r="A118" t="str">
            <v>Infra</v>
          </cell>
          <cell r="B118" t="str">
            <v>InfraStructure Enterprise Systems</v>
          </cell>
          <cell r="C118">
            <v>18289992.780000001</v>
          </cell>
          <cell r="D118">
            <v>0</v>
          </cell>
          <cell r="E118">
            <v>-18289992.780000001</v>
          </cell>
          <cell r="F118">
            <v>-100</v>
          </cell>
        </row>
        <row r="119">
          <cell r="A119" t="str">
            <v>11838</v>
          </cell>
          <cell r="B119" t="str">
            <v>11838  Network Ops Ctr/NOC</v>
          </cell>
          <cell r="C119">
            <v>470403.2</v>
          </cell>
          <cell r="D119">
            <v>0</v>
          </cell>
          <cell r="E119">
            <v>-470403.2</v>
          </cell>
          <cell r="F119">
            <v>-100</v>
          </cell>
        </row>
        <row r="120">
          <cell r="A120" t="str">
            <v>13030</v>
          </cell>
          <cell r="B120" t="str">
            <v>13030  Voice Operations</v>
          </cell>
          <cell r="C120">
            <v>1278736.8700000001</v>
          </cell>
          <cell r="D120">
            <v>0</v>
          </cell>
          <cell r="E120">
            <v>-1278736.8700000001</v>
          </cell>
          <cell r="F120">
            <v>-100</v>
          </cell>
        </row>
        <row r="121">
          <cell r="A121" t="str">
            <v>13226</v>
          </cell>
          <cell r="B121" t="str">
            <v>13226  Enterprise Operations/EOC</v>
          </cell>
          <cell r="C121">
            <v>1386251.26</v>
          </cell>
          <cell r="D121">
            <v>0</v>
          </cell>
          <cell r="E121">
            <v>-1386251.26</v>
          </cell>
          <cell r="F121">
            <v>-100</v>
          </cell>
        </row>
        <row r="122">
          <cell r="A122" t="str">
            <v>Infra</v>
          </cell>
          <cell r="B122" t="str">
            <v>InfraStructure Enterprise Operations</v>
          </cell>
          <cell r="C122">
            <v>3135391.33</v>
          </cell>
          <cell r="D122">
            <v>0</v>
          </cell>
          <cell r="E122">
            <v>-3135391.33</v>
          </cell>
          <cell r="F122">
            <v>-100</v>
          </cell>
        </row>
        <row r="123">
          <cell r="A123" t="str">
            <v>13166</v>
          </cell>
          <cell r="B123" t="str">
            <v>13166  Telecom/Data Communications</v>
          </cell>
          <cell r="C123">
            <v>5199607.13</v>
          </cell>
          <cell r="D123">
            <v>0</v>
          </cell>
          <cell r="E123">
            <v>-5199607.13</v>
          </cell>
          <cell r="F123">
            <v>-100</v>
          </cell>
        </row>
        <row r="124">
          <cell r="A124" t="str">
            <v>13167</v>
          </cell>
          <cell r="B124" t="str">
            <v>13167  Telecom/Network Engineering</v>
          </cell>
          <cell r="C124">
            <v>641012.04</v>
          </cell>
          <cell r="D124">
            <v>0</v>
          </cell>
          <cell r="E124">
            <v>-641012.04</v>
          </cell>
          <cell r="F124">
            <v>-100</v>
          </cell>
        </row>
        <row r="125">
          <cell r="A125" t="str">
            <v>Infra</v>
          </cell>
          <cell r="B125" t="str">
            <v>InfraStructure Telecom</v>
          </cell>
          <cell r="C125">
            <v>5840619.1699999999</v>
          </cell>
          <cell r="D125">
            <v>0</v>
          </cell>
          <cell r="E125">
            <v>-5840619.1699999999</v>
          </cell>
          <cell r="F125">
            <v>-100</v>
          </cell>
        </row>
        <row r="126">
          <cell r="A126" t="str">
            <v>Infra</v>
          </cell>
          <cell r="B126" t="str">
            <v>InfraStructure Services</v>
          </cell>
          <cell r="C126">
            <v>27266003.280000001</v>
          </cell>
          <cell r="D126">
            <v>0</v>
          </cell>
          <cell r="E126">
            <v>-27266003.280000001</v>
          </cell>
          <cell r="F126">
            <v>-100</v>
          </cell>
        </row>
        <row r="127">
          <cell r="A127" t="str">
            <v>11766</v>
          </cell>
          <cell r="B127" t="str">
            <v>11766  USAMO - IT US - IT Applications Manag</v>
          </cell>
          <cell r="C127">
            <v>1705959.51</v>
          </cell>
          <cell r="D127">
            <v>0</v>
          </cell>
          <cell r="E127">
            <v>-1705959.51</v>
          </cell>
          <cell r="F127">
            <v>-100</v>
          </cell>
        </row>
        <row r="128">
          <cell r="A128" t="str">
            <v>13168</v>
          </cell>
          <cell r="B128" t="str">
            <v>13168  BUIT ContLbrPool - US Apps - BU IT Contr</v>
          </cell>
          <cell r="C128">
            <v>70997.679999999993</v>
          </cell>
          <cell r="D128">
            <v>0</v>
          </cell>
          <cell r="E128">
            <v>-70997.679999999993</v>
          </cell>
          <cell r="F128">
            <v>-100</v>
          </cell>
        </row>
        <row r="129">
          <cell r="A129" t="str">
            <v>12467</v>
          </cell>
          <cell r="B129" t="str">
            <v>12467  CAIT ContLbrPool CorpAp - Enterprise IT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11842</v>
          </cell>
          <cell r="B130" t="str">
            <v>11842  US IMS - Information Technology Strategy</v>
          </cell>
          <cell r="C130">
            <v>319473.68</v>
          </cell>
          <cell r="D130">
            <v>0</v>
          </cell>
          <cell r="E130">
            <v>-319473.68</v>
          </cell>
          <cell r="F130">
            <v>-100</v>
          </cell>
        </row>
        <row r="131">
          <cell r="A131" t="str">
            <v>US Ap</v>
          </cell>
          <cell r="B131" t="str">
            <v>US Applications Management Office</v>
          </cell>
          <cell r="C131">
            <v>2096430.87</v>
          </cell>
          <cell r="D131">
            <v>0</v>
          </cell>
          <cell r="E131">
            <v>-2096430.87</v>
          </cell>
          <cell r="F131">
            <v>-100</v>
          </cell>
        </row>
        <row r="132">
          <cell r="A132" t="str">
            <v>10063</v>
          </cell>
          <cell r="B132" t="str">
            <v>10063  IT APP PD Management Office</v>
          </cell>
          <cell r="C132">
            <v>479195.95</v>
          </cell>
          <cell r="D132">
            <v>0</v>
          </cell>
          <cell r="E132">
            <v>-479195.95</v>
          </cell>
          <cell r="F132">
            <v>-100</v>
          </cell>
        </row>
        <row r="133">
          <cell r="A133" t="str">
            <v>11840</v>
          </cell>
          <cell r="B133" t="str">
            <v>11840  IT APP PD Customer Service Systems(CSS+)</v>
          </cell>
          <cell r="C133">
            <v>3589418.94</v>
          </cell>
          <cell r="D133">
            <v>0</v>
          </cell>
          <cell r="E133">
            <v>-3589418.94</v>
          </cell>
          <cell r="F133">
            <v>-100</v>
          </cell>
        </row>
        <row r="134">
          <cell r="A134" t="str">
            <v>11843</v>
          </cell>
          <cell r="B134" t="str">
            <v>11843  IT APP PD Distribution &amp; CRMO Systems</v>
          </cell>
          <cell r="C134">
            <v>3603982.32</v>
          </cell>
          <cell r="D134">
            <v>0</v>
          </cell>
          <cell r="E134">
            <v>-3603982.32</v>
          </cell>
          <cell r="F134">
            <v>-100</v>
          </cell>
        </row>
        <row r="135">
          <cell r="A135" t="str">
            <v>13146</v>
          </cell>
          <cell r="B135" t="str">
            <v>13146  IT APP PD  Transmission Systems &amp; EMS</v>
          </cell>
          <cell r="C135">
            <v>873307.01</v>
          </cell>
          <cell r="D135">
            <v>0</v>
          </cell>
          <cell r="E135">
            <v>-873307.01</v>
          </cell>
          <cell r="F135">
            <v>-100</v>
          </cell>
        </row>
        <row r="136">
          <cell r="A136" t="str">
            <v>13169</v>
          </cell>
          <cell r="B136" t="str">
            <v>13169  IT APP PD Special Projects - RAP, WRAP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>IT Po</v>
          </cell>
          <cell r="B137" t="str">
            <v>IT Power Delivery Applications</v>
          </cell>
          <cell r="C137">
            <v>8545904.2200000007</v>
          </cell>
          <cell r="D137">
            <v>0</v>
          </cell>
          <cell r="E137">
            <v>-8545904.2200000007</v>
          </cell>
          <cell r="F137">
            <v>-100</v>
          </cell>
        </row>
        <row r="138">
          <cell r="A138" t="str">
            <v>13027</v>
          </cell>
          <cell r="B138" t="str">
            <v>13027  IT PSAT+ Power Supply Management Office</v>
          </cell>
          <cell r="C138">
            <v>686267.25</v>
          </cell>
          <cell r="D138">
            <v>0</v>
          </cell>
          <cell r="E138">
            <v>-686267.25</v>
          </cell>
          <cell r="F138">
            <v>-100</v>
          </cell>
        </row>
        <row r="139">
          <cell r="A139" t="str">
            <v>11835</v>
          </cell>
          <cell r="B139" t="str">
            <v>11835  IT APP PS Special Projects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>11844</v>
          </cell>
          <cell r="B140" t="str">
            <v>11844  IT APP PS Mining  Systems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 t="str">
            <v>13223</v>
          </cell>
          <cell r="B141" t="str">
            <v>13223  IT APPS PS Generation</v>
          </cell>
          <cell r="C141">
            <v>490357.89</v>
          </cell>
          <cell r="D141">
            <v>0</v>
          </cell>
          <cell r="E141">
            <v>-490357.89</v>
          </cell>
          <cell r="F141">
            <v>-100</v>
          </cell>
        </row>
        <row r="142">
          <cell r="A142" t="str">
            <v>13224</v>
          </cell>
          <cell r="B142" t="str">
            <v>13224  IT APP PS CWES Commercial &amp; Trading/SSvc</v>
          </cell>
          <cell r="C142">
            <v>2136149.38</v>
          </cell>
          <cell r="D142">
            <v>0</v>
          </cell>
          <cell r="E142">
            <v>-2136149.38</v>
          </cell>
          <cell r="F142">
            <v>-100</v>
          </cell>
        </row>
        <row r="143">
          <cell r="A143" t="str">
            <v>IT Po</v>
          </cell>
          <cell r="B143" t="str">
            <v>IT Power Supply Applications</v>
          </cell>
          <cell r="C143">
            <v>3312774.52</v>
          </cell>
          <cell r="D143">
            <v>0</v>
          </cell>
          <cell r="E143">
            <v>-3312774.52</v>
          </cell>
          <cell r="F143">
            <v>-100</v>
          </cell>
        </row>
        <row r="144">
          <cell r="A144" t="str">
            <v>11839</v>
          </cell>
          <cell r="B144" t="str">
            <v>11839  IT App US Credit Risk</v>
          </cell>
          <cell r="C144">
            <v>198439.74</v>
          </cell>
          <cell r="D144">
            <v>0</v>
          </cell>
          <cell r="E144">
            <v>-198439.74</v>
          </cell>
          <cell r="F144">
            <v>-100</v>
          </cell>
        </row>
        <row r="145">
          <cell r="A145" t="str">
            <v>11841</v>
          </cell>
          <cell r="B145" t="str">
            <v>11841  IT APP PPM  &amp; Non-Reg Syst &amp; Serv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>13018</v>
          </cell>
          <cell r="B146" t="str">
            <v>13018  IT APP US Energy Risk</v>
          </cell>
          <cell r="C146">
            <v>1186048.18</v>
          </cell>
          <cell r="D146">
            <v>0</v>
          </cell>
          <cell r="E146">
            <v>-1186048.18</v>
          </cell>
          <cell r="F146">
            <v>-100</v>
          </cell>
        </row>
        <row r="147">
          <cell r="A147" t="str">
            <v>IT Gr</v>
          </cell>
          <cell r="B147" t="str">
            <v>IT Group Services</v>
          </cell>
          <cell r="C147">
            <v>1384487.92</v>
          </cell>
          <cell r="D147">
            <v>0</v>
          </cell>
          <cell r="E147">
            <v>-1384487.92</v>
          </cell>
          <cell r="F147">
            <v>-100</v>
          </cell>
        </row>
        <row r="148">
          <cell r="A148" t="str">
            <v>IT Po</v>
          </cell>
          <cell r="B148" t="str">
            <v>IT Power Supply, Mining, Risk, Other App</v>
          </cell>
          <cell r="C148">
            <v>4697262.4400000004</v>
          </cell>
          <cell r="D148">
            <v>0</v>
          </cell>
          <cell r="E148">
            <v>-4697262.4400000004</v>
          </cell>
          <cell r="F148">
            <v>-100</v>
          </cell>
        </row>
        <row r="149">
          <cell r="A149" t="str">
            <v>11768</v>
          </cell>
          <cell r="B149" t="str">
            <v>11768  IT SAP Development</v>
          </cell>
          <cell r="C149">
            <v>2725197.24</v>
          </cell>
          <cell r="D149">
            <v>0</v>
          </cell>
          <cell r="E149">
            <v>-2725197.24</v>
          </cell>
          <cell r="F149">
            <v>-100</v>
          </cell>
        </row>
        <row r="150">
          <cell r="A150" t="str">
            <v>13200</v>
          </cell>
          <cell r="B150" t="str">
            <v>13200  IT HR and FI Systems</v>
          </cell>
          <cell r="C150">
            <v>940910.74</v>
          </cell>
          <cell r="D150">
            <v>0</v>
          </cell>
          <cell r="E150">
            <v>-940910.74</v>
          </cell>
          <cell r="F150">
            <v>-100</v>
          </cell>
        </row>
        <row r="151">
          <cell r="A151" t="str">
            <v>IT Co</v>
          </cell>
          <cell r="B151" t="str">
            <v>IT Corporate Systems</v>
          </cell>
          <cell r="C151">
            <v>3666107.98</v>
          </cell>
          <cell r="D151">
            <v>0</v>
          </cell>
          <cell r="E151">
            <v>-3666107.98</v>
          </cell>
          <cell r="F151">
            <v>-100</v>
          </cell>
        </row>
        <row r="152">
          <cell r="A152" t="str">
            <v>11767</v>
          </cell>
          <cell r="B152" t="str">
            <v>11767  ITSST SSTMO - Management Office</v>
          </cell>
          <cell r="C152">
            <v>349132.24</v>
          </cell>
          <cell r="D152">
            <v>0</v>
          </cell>
          <cell r="E152">
            <v>-349132.24</v>
          </cell>
          <cell r="F152">
            <v>-100</v>
          </cell>
        </row>
        <row r="153">
          <cell r="A153" t="str">
            <v>11834</v>
          </cell>
          <cell r="B153" t="str">
            <v>11834  ITSST CA - IT CorpApps</v>
          </cell>
          <cell r="C153">
            <v>642549.28</v>
          </cell>
          <cell r="D153">
            <v>0</v>
          </cell>
          <cell r="E153">
            <v>-642549.28</v>
          </cell>
          <cell r="F153">
            <v>-100</v>
          </cell>
        </row>
        <row r="154">
          <cell r="A154" t="str">
            <v>11836</v>
          </cell>
          <cell r="B154" t="str">
            <v>11836  ITSST PMO - IT Project Management Office</v>
          </cell>
          <cell r="C154">
            <v>427320.93</v>
          </cell>
          <cell r="D154">
            <v>0</v>
          </cell>
          <cell r="E154">
            <v>-427320.93</v>
          </cell>
          <cell r="F154">
            <v>-100</v>
          </cell>
        </row>
        <row r="155">
          <cell r="A155" t="str">
            <v>12471</v>
          </cell>
          <cell r="B155" t="str">
            <v>12471  ITSST - Misc Bus Support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13201</v>
          </cell>
          <cell r="B156" t="str">
            <v>13201  ITSST SSA - Shared Strategic Apps</v>
          </cell>
          <cell r="C156">
            <v>815464.67</v>
          </cell>
          <cell r="D156">
            <v>0</v>
          </cell>
          <cell r="E156">
            <v>-815464.67</v>
          </cell>
          <cell r="F156">
            <v>-100</v>
          </cell>
        </row>
        <row r="157">
          <cell r="A157" t="str">
            <v>13222</v>
          </cell>
          <cell r="B157" t="str">
            <v>13222  ITSST EAI-DM - Entprse Intgrtn &amp; Dat Mdl</v>
          </cell>
          <cell r="C157">
            <v>889668.7</v>
          </cell>
          <cell r="D157">
            <v>0</v>
          </cell>
          <cell r="E157">
            <v>-889668.7</v>
          </cell>
          <cell r="F157">
            <v>-100</v>
          </cell>
        </row>
        <row r="158">
          <cell r="A158" t="str">
            <v>13274</v>
          </cell>
          <cell r="B158" t="str">
            <v>13274  ITSST EDW-BW - Business-Data Warehouse</v>
          </cell>
          <cell r="C158">
            <v>648471.94999999995</v>
          </cell>
          <cell r="D158">
            <v>0</v>
          </cell>
          <cell r="E158">
            <v>-648471.94999999995</v>
          </cell>
          <cell r="F158">
            <v>-100</v>
          </cell>
        </row>
        <row r="159">
          <cell r="A159" t="str">
            <v>IT Sh</v>
          </cell>
          <cell r="B159" t="str">
            <v>IT Shared Strategic Tools</v>
          </cell>
          <cell r="C159">
            <v>3772607.77</v>
          </cell>
          <cell r="D159">
            <v>0</v>
          </cell>
          <cell r="E159">
            <v>-3772607.77</v>
          </cell>
          <cell r="F159">
            <v>-100</v>
          </cell>
        </row>
        <row r="160">
          <cell r="A160" t="str">
            <v>12320</v>
          </cell>
          <cell r="B160" t="str">
            <v>12320  BSIP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12468</v>
          </cell>
          <cell r="B161" t="str">
            <v>12468  Business Support Center - Finance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12469</v>
          </cell>
          <cell r="B162" t="str">
            <v>12469  Business Support Center-Work Management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12470</v>
          </cell>
          <cell r="B163" t="str">
            <v>12470  Business Support Center-Human Resources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Inact</v>
          </cell>
          <cell r="B164" t="str">
            <v>Inactive Cost Centers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IT US</v>
          </cell>
          <cell r="B165" t="str">
            <v>IT US Applications</v>
          </cell>
          <cell r="C165">
            <v>22778313.280000001</v>
          </cell>
          <cell r="D165">
            <v>0</v>
          </cell>
          <cell r="E165">
            <v>-22778313.280000001</v>
          </cell>
          <cell r="F165">
            <v>-100</v>
          </cell>
        </row>
        <row r="166">
          <cell r="A166" t="str">
            <v>IT Ap</v>
          </cell>
          <cell r="B166" t="str">
            <v>IT Applications</v>
          </cell>
          <cell r="C166">
            <v>22778313.280000001</v>
          </cell>
          <cell r="D166">
            <v>0</v>
          </cell>
          <cell r="E166">
            <v>-22778313.280000001</v>
          </cell>
          <cell r="F166">
            <v>-100</v>
          </cell>
        </row>
        <row r="167">
          <cell r="A167" t="str">
            <v>10046</v>
          </cell>
          <cell r="B167" t="str">
            <v>10046  Corporate Security and Client Support</v>
          </cell>
          <cell r="C167">
            <v>1420420.34</v>
          </cell>
          <cell r="D167">
            <v>0</v>
          </cell>
          <cell r="E167">
            <v>-1420420.34</v>
          </cell>
          <cell r="F167">
            <v>-100</v>
          </cell>
        </row>
        <row r="168">
          <cell r="A168" t="str">
            <v>13163</v>
          </cell>
          <cell r="B168" t="str">
            <v>13163  IT Security</v>
          </cell>
          <cell r="C168">
            <v>1640608.71</v>
          </cell>
          <cell r="D168">
            <v>0</v>
          </cell>
          <cell r="E168">
            <v>-1640608.71</v>
          </cell>
          <cell r="F168">
            <v>-100</v>
          </cell>
        </row>
        <row r="169">
          <cell r="A169" t="str">
            <v>13323</v>
          </cell>
          <cell r="B169" t="str">
            <v>13323  Disaster Recovery/Bus Continuity Plan</v>
          </cell>
          <cell r="C169">
            <v>738536.66</v>
          </cell>
          <cell r="D169">
            <v>0</v>
          </cell>
          <cell r="E169">
            <v>-738536.66</v>
          </cell>
          <cell r="F169">
            <v>-100</v>
          </cell>
        </row>
        <row r="170">
          <cell r="A170" t="str">
            <v>13324</v>
          </cell>
          <cell r="B170" t="str">
            <v>13324  Quality Mgt - Inactive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IT Ri</v>
          </cell>
          <cell r="B171" t="str">
            <v>IT Risk Management</v>
          </cell>
          <cell r="C171">
            <v>3799565.71</v>
          </cell>
          <cell r="D171">
            <v>0</v>
          </cell>
          <cell r="E171">
            <v>-3799565.71</v>
          </cell>
          <cell r="F171">
            <v>-100</v>
          </cell>
        </row>
        <row r="172">
          <cell r="A172" t="str">
            <v>13162</v>
          </cell>
          <cell r="B172" t="str">
            <v>13162  Corporate Help Desk</v>
          </cell>
          <cell r="C172">
            <v>650969.01</v>
          </cell>
          <cell r="D172">
            <v>0</v>
          </cell>
          <cell r="E172">
            <v>-650969.01</v>
          </cell>
          <cell r="F172">
            <v>-100</v>
          </cell>
        </row>
        <row r="173">
          <cell r="A173" t="str">
            <v>13171</v>
          </cell>
          <cell r="B173" t="str">
            <v>13171  Deskside Support</v>
          </cell>
          <cell r="C173">
            <v>2646868.34</v>
          </cell>
          <cell r="D173">
            <v>0</v>
          </cell>
          <cell r="E173">
            <v>-2646868.34</v>
          </cell>
          <cell r="F173">
            <v>-100</v>
          </cell>
        </row>
        <row r="174">
          <cell r="A174" t="str">
            <v>IT Cl</v>
          </cell>
          <cell r="B174" t="str">
            <v>IT Client Support</v>
          </cell>
          <cell r="C174">
            <v>3297837.35</v>
          </cell>
          <cell r="D174">
            <v>0</v>
          </cell>
          <cell r="E174">
            <v>-3297837.35</v>
          </cell>
          <cell r="F174">
            <v>-100</v>
          </cell>
        </row>
        <row r="175">
          <cell r="A175" t="str">
            <v>IT Co</v>
          </cell>
          <cell r="B175" t="str">
            <v>IT Corp Security &amp; Client Support</v>
          </cell>
          <cell r="C175">
            <v>7097403.0599999996</v>
          </cell>
          <cell r="D175">
            <v>0</v>
          </cell>
          <cell r="E175">
            <v>-7097403.0599999996</v>
          </cell>
          <cell r="F175">
            <v>-100</v>
          </cell>
        </row>
        <row r="176">
          <cell r="A176" t="str">
            <v>Infor</v>
          </cell>
          <cell r="B176" t="str">
            <v>Information Technology</v>
          </cell>
          <cell r="C176">
            <v>57141719.619999997</v>
          </cell>
          <cell r="D176">
            <v>0</v>
          </cell>
          <cell r="E176">
            <v>-57141719.619999997</v>
          </cell>
          <cell r="F176">
            <v>-100</v>
          </cell>
        </row>
        <row r="177">
          <cell r="A177" t="str">
            <v>13580</v>
          </cell>
          <cell r="B177" t="str">
            <v>13580  IT and C&amp;DS Controller</v>
          </cell>
          <cell r="C177">
            <v>1178768.1299999999</v>
          </cell>
          <cell r="D177">
            <v>0</v>
          </cell>
          <cell r="E177">
            <v>-1178768.1299999999</v>
          </cell>
          <cell r="F177">
            <v>-100</v>
          </cell>
        </row>
        <row r="178">
          <cell r="A178" t="str">
            <v xml:space="preserve">IT &amp; </v>
          </cell>
          <cell r="B178" t="str">
            <v>IT &amp; CDS Finance</v>
          </cell>
          <cell r="C178">
            <v>1178768.1299999999</v>
          </cell>
          <cell r="D178">
            <v>0</v>
          </cell>
          <cell r="E178">
            <v>-1178768.1299999999</v>
          </cell>
          <cell r="F178">
            <v>-100</v>
          </cell>
        </row>
        <row r="179">
          <cell r="A179" t="str">
            <v>10043</v>
          </cell>
          <cell r="B179" t="str">
            <v>10043  IT Mgt/Admin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11833</v>
          </cell>
          <cell r="B180" t="str">
            <v>11833  IT Management (Service Pricing Cr)</v>
          </cell>
          <cell r="C180">
            <v>-1669949.76</v>
          </cell>
          <cell r="D180">
            <v>0</v>
          </cell>
          <cell r="E180">
            <v>1669949.76</v>
          </cell>
          <cell r="F180">
            <v>-100</v>
          </cell>
        </row>
        <row r="181">
          <cell r="A181" t="str">
            <v>13023</v>
          </cell>
          <cell r="B181" t="str">
            <v>13023  Vice President Utah Operations</v>
          </cell>
          <cell r="C181">
            <v>3042414.05</v>
          </cell>
          <cell r="D181">
            <v>0</v>
          </cell>
          <cell r="E181">
            <v>-3042414.05</v>
          </cell>
          <cell r="F181">
            <v>-100</v>
          </cell>
        </row>
        <row r="182">
          <cell r="A182" t="str">
            <v xml:space="preserve">IT &amp; </v>
          </cell>
          <cell r="B182" t="str">
            <v>IT &amp; CDS Mgmt &amp; Administration</v>
          </cell>
          <cell r="C182">
            <v>1372464.29</v>
          </cell>
          <cell r="D182">
            <v>0</v>
          </cell>
          <cell r="E182">
            <v>-1372464.29</v>
          </cell>
          <cell r="F182">
            <v>-100</v>
          </cell>
        </row>
        <row r="183">
          <cell r="A183" t="str">
            <v xml:space="preserve">IT &amp; </v>
          </cell>
          <cell r="B183" t="str">
            <v>IT &amp; CDS</v>
          </cell>
          <cell r="C183">
            <v>70753944.140000001</v>
          </cell>
          <cell r="D183">
            <v>0</v>
          </cell>
          <cell r="E183">
            <v>-70753944.140000001</v>
          </cell>
          <cell r="F183">
            <v>-100</v>
          </cell>
        </row>
        <row r="184">
          <cell r="A184" t="str">
            <v>Over/</v>
          </cell>
          <cell r="B184" t="str">
            <v>Over/underabsorption</v>
          </cell>
          <cell r="C184">
            <v>210746192.22</v>
          </cell>
          <cell r="D184">
            <v>0</v>
          </cell>
          <cell r="E184">
            <v>-210746192.22</v>
          </cell>
          <cell r="F184">
            <v>-100</v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</sheetData>
      <sheetData sheetId="71" refreshError="1">
        <row r="13">
          <cell r="A13" t="str">
            <v>Cost e</v>
          </cell>
          <cell r="B13" t="str">
            <v>Cost elements/Cost centers</v>
          </cell>
          <cell r="C13" t="str">
            <v>Act. costs</v>
          </cell>
          <cell r="D13" t="str">
            <v>Plan costs</v>
          </cell>
          <cell r="E13" t="str">
            <v>Var.(abs.)</v>
          </cell>
          <cell r="F13" t="str">
            <v>Var.(%)</v>
          </cell>
          <cell r="G13" t="str">
            <v>Actual qty</v>
          </cell>
          <cell r="H13" t="str">
            <v>Plan qty</v>
          </cell>
          <cell r="I13" t="str">
            <v>Var.(abs.)</v>
          </cell>
          <cell r="J13" t="str">
            <v>Var.(%)</v>
          </cell>
          <cell r="K13" t="str">
            <v>Actuals</v>
          </cell>
          <cell r="L13" t="str">
            <v>Annual Projected</v>
          </cell>
        </row>
        <row r="14">
          <cell r="A14" t="str">
            <v xml:space="preserve">11833 </v>
          </cell>
          <cell r="B14" t="str">
            <v>11833  IT Management (Service Pricing Cr)</v>
          </cell>
          <cell r="C14">
            <v>-32634</v>
          </cell>
          <cell r="D14">
            <v>-32634</v>
          </cell>
          <cell r="E14">
            <v>32634</v>
          </cell>
          <cell r="F14">
            <v>-100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A15" t="str">
            <v>690006</v>
          </cell>
          <cell r="B15" t="str">
            <v>690006  Facilities Services</v>
          </cell>
          <cell r="C15">
            <v>-32634</v>
          </cell>
          <cell r="D15">
            <v>-32634</v>
          </cell>
          <cell r="E15">
            <v>32634</v>
          </cell>
          <cell r="F15">
            <v>-100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 xml:space="preserve">11833 </v>
          </cell>
          <cell r="B16" t="str">
            <v>11833  IT Management (Service Pricing Cr)</v>
          </cell>
          <cell r="C16">
            <v>-428988.36</v>
          </cell>
          <cell r="D16">
            <v>-428988.36</v>
          </cell>
          <cell r="E16">
            <v>428988.36</v>
          </cell>
          <cell r="F16">
            <v>-100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A17" t="str">
            <v>690007</v>
          </cell>
          <cell r="B17" t="str">
            <v>690007  IT Network &amp; Phone Services</v>
          </cell>
          <cell r="C17">
            <v>-428988.36</v>
          </cell>
          <cell r="D17">
            <v>-428988.36</v>
          </cell>
          <cell r="E17">
            <v>428988.36</v>
          </cell>
          <cell r="F17">
            <v>-100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 xml:space="preserve">11833 </v>
          </cell>
          <cell r="B18" t="str">
            <v>11833  IT Management (Service Pricing Cr)</v>
          </cell>
          <cell r="C18">
            <v>-691509.12</v>
          </cell>
          <cell r="D18">
            <v>-691509.12</v>
          </cell>
          <cell r="E18">
            <v>691509.12</v>
          </cell>
          <cell r="F18">
            <v>-100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A19" t="str">
            <v>690025</v>
          </cell>
          <cell r="B19" t="str">
            <v>690025  IT Services Allocation</v>
          </cell>
          <cell r="C19">
            <v>-691509.12</v>
          </cell>
          <cell r="D19">
            <v>-691509.12</v>
          </cell>
          <cell r="E19">
            <v>691509.12</v>
          </cell>
          <cell r="F19">
            <v>-100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A20" t="str">
            <v xml:space="preserve">11833 </v>
          </cell>
          <cell r="B20" t="str">
            <v>11833  IT Management (Service Pricing Cr)</v>
          </cell>
          <cell r="C20">
            <v>-429518.64</v>
          </cell>
          <cell r="D20">
            <v>-429518.64</v>
          </cell>
          <cell r="E20">
            <v>429518.64</v>
          </cell>
          <cell r="F20">
            <v>-100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 t="str">
            <v>690026</v>
          </cell>
          <cell r="B21" t="str">
            <v>690026  Shared Services Chargeback</v>
          </cell>
          <cell r="C21">
            <v>-429518.64</v>
          </cell>
          <cell r="D21">
            <v>-429518.64</v>
          </cell>
          <cell r="E21">
            <v>429518.64</v>
          </cell>
          <cell r="F21">
            <v>-100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 xml:space="preserve">11833 </v>
          </cell>
          <cell r="B22" t="str">
            <v>11833  IT Management (Service Pricing Cr)</v>
          </cell>
          <cell r="C22">
            <v>-87299.64</v>
          </cell>
          <cell r="D22">
            <v>-87299.64</v>
          </cell>
          <cell r="E22">
            <v>87299.64</v>
          </cell>
          <cell r="F22">
            <v>-100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690031</v>
          </cell>
          <cell r="B23" t="str">
            <v>690031  PC Supporting Services</v>
          </cell>
          <cell r="C23">
            <v>-87299.64</v>
          </cell>
          <cell r="D23">
            <v>-87299.64</v>
          </cell>
          <cell r="E23">
            <v>87299.64</v>
          </cell>
          <cell r="F23">
            <v>-100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A24" t="str">
            <v>Total</v>
          </cell>
          <cell r="B24" t="str">
            <v>Total</v>
          </cell>
          <cell r="C24">
            <v>-1669949.76</v>
          </cell>
          <cell r="D24">
            <v>-1669949.76</v>
          </cell>
          <cell r="E24">
            <v>1669949.76</v>
          </cell>
          <cell r="F24">
            <v>-100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-1669949.76</v>
          </cell>
          <cell r="L24">
            <v>-1669949.76</v>
          </cell>
        </row>
        <row r="25">
          <cell r="A25" t="str">
            <v/>
          </cell>
          <cell r="K25">
            <v>0</v>
          </cell>
          <cell r="L25">
            <v>0</v>
          </cell>
        </row>
        <row r="26">
          <cell r="A26" t="str">
            <v/>
          </cell>
          <cell r="K26">
            <v>0</v>
          </cell>
          <cell r="L26">
            <v>0</v>
          </cell>
        </row>
        <row r="27">
          <cell r="A27" t="str">
            <v/>
          </cell>
          <cell r="K27">
            <v>0</v>
          </cell>
          <cell r="L27">
            <v>0</v>
          </cell>
        </row>
        <row r="28">
          <cell r="A28" t="str">
            <v/>
          </cell>
          <cell r="K28">
            <v>0</v>
          </cell>
          <cell r="L28">
            <v>0</v>
          </cell>
        </row>
        <row r="29">
          <cell r="A29" t="str">
            <v/>
          </cell>
          <cell r="K29">
            <v>0</v>
          </cell>
          <cell r="L29">
            <v>0</v>
          </cell>
        </row>
        <row r="30">
          <cell r="A30" t="str">
            <v/>
          </cell>
          <cell r="K30">
            <v>0</v>
          </cell>
          <cell r="L30">
            <v>0</v>
          </cell>
        </row>
        <row r="31">
          <cell r="A31" t="str">
            <v/>
          </cell>
          <cell r="K31">
            <v>0</v>
          </cell>
          <cell r="L31">
            <v>0</v>
          </cell>
        </row>
        <row r="32">
          <cell r="A32" t="str">
            <v/>
          </cell>
          <cell r="K32">
            <v>0</v>
          </cell>
          <cell r="L32">
            <v>0</v>
          </cell>
        </row>
        <row r="33">
          <cell r="A33" t="str">
            <v/>
          </cell>
          <cell r="K33">
            <v>0</v>
          </cell>
          <cell r="L33">
            <v>0</v>
          </cell>
        </row>
        <row r="34">
          <cell r="A34" t="str">
            <v/>
          </cell>
          <cell r="K34">
            <v>0</v>
          </cell>
          <cell r="L34">
            <v>0</v>
          </cell>
        </row>
      </sheetData>
      <sheetData sheetId="72" refreshError="1">
        <row r="13">
          <cell r="A13" t="str">
            <v xml:space="preserve">Cost </v>
          </cell>
          <cell r="B13" t="str">
            <v>Cost centers</v>
          </cell>
          <cell r="C13" t="str">
            <v>Actual</v>
          </cell>
          <cell r="D13" t="str">
            <v>Plan</v>
          </cell>
          <cell r="E13" t="str">
            <v>Var.(abs.)</v>
          </cell>
          <cell r="F13" t="str">
            <v>Var.(%)</v>
          </cell>
          <cell r="G13" t="str">
            <v>Annualized</v>
          </cell>
        </row>
        <row r="14">
          <cell r="A14" t="str">
            <v>10045</v>
          </cell>
          <cell r="B14" t="str">
            <v>10045  CBS Finance</v>
          </cell>
          <cell r="C14">
            <v>-322439.71999999997</v>
          </cell>
          <cell r="D14">
            <v>-322439.71999999997</v>
          </cell>
          <cell r="E14">
            <v>322439.71999999997</v>
          </cell>
          <cell r="F14">
            <v>-100</v>
          </cell>
          <cell r="G14">
            <v>-322439.71999999997</v>
          </cell>
        </row>
        <row r="15">
          <cell r="A15" t="str">
            <v>12612</v>
          </cell>
          <cell r="B15" t="str">
            <v>12612  Corporate Capital Surcharges</v>
          </cell>
          <cell r="C15">
            <v>-5673464.5300000003</v>
          </cell>
          <cell r="D15">
            <v>-5673464.5300000003</v>
          </cell>
          <cell r="E15">
            <v>5673464.5300000003</v>
          </cell>
          <cell r="F15">
            <v>-100</v>
          </cell>
          <cell r="G15">
            <v>-5673464.5300000003</v>
          </cell>
        </row>
        <row r="16">
          <cell r="A16" t="str">
            <v>CBS F</v>
          </cell>
          <cell r="B16" t="str">
            <v>CBS Finance</v>
          </cell>
          <cell r="C16">
            <v>-5995904.25</v>
          </cell>
          <cell r="D16">
            <v>-5995904.25</v>
          </cell>
          <cell r="E16">
            <v>5995904.25</v>
          </cell>
          <cell r="F16">
            <v>-100</v>
          </cell>
          <cell r="G16">
            <v>-5995904.25</v>
          </cell>
        </row>
        <row r="17">
          <cell r="A17" t="str">
            <v>CBS F</v>
          </cell>
          <cell r="B17" t="str">
            <v>CBS Finance &amp; Corporate Service Center</v>
          </cell>
          <cell r="C17">
            <v>-5995904.25</v>
          </cell>
          <cell r="D17">
            <v>-5995904.25</v>
          </cell>
          <cell r="E17">
            <v>5995904.25</v>
          </cell>
          <cell r="F17">
            <v>-100</v>
          </cell>
          <cell r="G17">
            <v>-5995904.25</v>
          </cell>
        </row>
        <row r="18">
          <cell r="A18" t="str">
            <v>13290</v>
          </cell>
          <cell r="B18" t="str">
            <v>13290  Managing Director Business Services</v>
          </cell>
          <cell r="C18">
            <v>-513797.44</v>
          </cell>
          <cell r="D18">
            <v>-513797.44</v>
          </cell>
          <cell r="E18">
            <v>513797.44</v>
          </cell>
          <cell r="F18">
            <v>-100</v>
          </cell>
          <cell r="G18">
            <v>-513797.44</v>
          </cell>
        </row>
        <row r="19">
          <cell r="A19" t="str">
            <v>Busin</v>
          </cell>
          <cell r="B19" t="str">
            <v>Business Services Managing Director</v>
          </cell>
          <cell r="C19">
            <v>-513797.44</v>
          </cell>
          <cell r="D19">
            <v>-513797.44</v>
          </cell>
          <cell r="E19">
            <v>513797.44</v>
          </cell>
          <cell r="F19">
            <v>-100</v>
          </cell>
          <cell r="G19">
            <v>-513797.44</v>
          </cell>
        </row>
        <row r="20">
          <cell r="A20" t="str">
            <v>CBS B</v>
          </cell>
          <cell r="B20" t="str">
            <v>CBS Business Services</v>
          </cell>
          <cell r="C20">
            <v>-513797.44</v>
          </cell>
          <cell r="D20">
            <v>-513797.44</v>
          </cell>
          <cell r="E20">
            <v>513797.44</v>
          </cell>
          <cell r="F20">
            <v>-100</v>
          </cell>
          <cell r="G20">
            <v>-513797.44</v>
          </cell>
        </row>
        <row r="21">
          <cell r="A21" t="str">
            <v>Corpo</v>
          </cell>
          <cell r="B21" t="str">
            <v>Corporate Business Services</v>
          </cell>
          <cell r="C21">
            <v>-6509701.6900000004</v>
          </cell>
          <cell r="D21">
            <v>-6509701.6900000004</v>
          </cell>
          <cell r="E21">
            <v>6509701.6900000004</v>
          </cell>
          <cell r="F21">
            <v>-100</v>
          </cell>
          <cell r="G21">
            <v>-6509701.6900000004</v>
          </cell>
        </row>
        <row r="22">
          <cell r="A22" t="str">
            <v>10071</v>
          </cell>
          <cell r="B22" t="str">
            <v>10071  Community &amp; Economic Development</v>
          </cell>
          <cell r="C22">
            <v>-251988.72</v>
          </cell>
          <cell r="D22">
            <v>-251988.72</v>
          </cell>
          <cell r="E22">
            <v>251988.72</v>
          </cell>
          <cell r="F22">
            <v>-100</v>
          </cell>
          <cell r="G22">
            <v>-251988.72</v>
          </cell>
        </row>
        <row r="23">
          <cell r="A23" t="str">
            <v>Commu</v>
          </cell>
          <cell r="B23" t="str">
            <v>Community &amp; Econ Development</v>
          </cell>
          <cell r="C23">
            <v>-251988.72</v>
          </cell>
          <cell r="D23">
            <v>-251988.72</v>
          </cell>
          <cell r="E23">
            <v>251988.72</v>
          </cell>
          <cell r="F23">
            <v>-100</v>
          </cell>
          <cell r="G23">
            <v>-251988.72</v>
          </cell>
        </row>
        <row r="24">
          <cell r="A24" t="str">
            <v>Commu</v>
          </cell>
          <cell r="B24" t="str">
            <v>Community &amp; Economic Development</v>
          </cell>
          <cell r="C24">
            <v>-251988.72</v>
          </cell>
          <cell r="D24">
            <v>-251988.72</v>
          </cell>
          <cell r="E24">
            <v>251988.72</v>
          </cell>
          <cell r="F24">
            <v>-100</v>
          </cell>
          <cell r="G24">
            <v>-251988.72</v>
          </cell>
        </row>
        <row r="25">
          <cell r="A25" t="str">
            <v xml:space="preserve">Cust </v>
          </cell>
          <cell r="B25" t="str">
            <v>Cust Svc &amp; Econ Dev without DSM</v>
          </cell>
          <cell r="C25">
            <v>-251988.72</v>
          </cell>
          <cell r="D25">
            <v>-251988.72</v>
          </cell>
          <cell r="E25">
            <v>251988.72</v>
          </cell>
          <cell r="F25">
            <v>-100</v>
          </cell>
          <cell r="G25">
            <v>-251988.72</v>
          </cell>
        </row>
        <row r="26">
          <cell r="A26" t="str">
            <v>Custo</v>
          </cell>
          <cell r="B26" t="str">
            <v>Customer Service, Community &amp; Economic D</v>
          </cell>
          <cell r="C26">
            <v>-251988.72</v>
          </cell>
          <cell r="D26">
            <v>-251988.72</v>
          </cell>
          <cell r="E26">
            <v>251988.72</v>
          </cell>
          <cell r="F26">
            <v>-100</v>
          </cell>
          <cell r="G26">
            <v>-251988.72</v>
          </cell>
        </row>
        <row r="27">
          <cell r="A27" t="str">
            <v>11837</v>
          </cell>
          <cell r="B27" t="str">
            <v>11837  Enterprise Sys Mgt / Admin</v>
          </cell>
          <cell r="C27">
            <v>-623700</v>
          </cell>
          <cell r="D27">
            <v>-623700</v>
          </cell>
          <cell r="E27">
            <v>623700</v>
          </cell>
          <cell r="F27">
            <v>-100</v>
          </cell>
          <cell r="G27">
            <v>-623700</v>
          </cell>
        </row>
        <row r="28">
          <cell r="A28" t="str">
            <v>Infra</v>
          </cell>
          <cell r="B28" t="str">
            <v>InfraStructure Mainframe,Intel Enter</v>
          </cell>
          <cell r="C28">
            <v>-623700</v>
          </cell>
          <cell r="D28">
            <v>-623700</v>
          </cell>
          <cell r="E28">
            <v>623700</v>
          </cell>
          <cell r="F28">
            <v>-100</v>
          </cell>
          <cell r="G28">
            <v>-623700</v>
          </cell>
        </row>
        <row r="29">
          <cell r="A29" t="str">
            <v>Infra</v>
          </cell>
          <cell r="B29" t="str">
            <v>InfraStructure Enterprise Systems</v>
          </cell>
          <cell r="C29">
            <v>-623700</v>
          </cell>
          <cell r="D29">
            <v>-623700</v>
          </cell>
          <cell r="E29">
            <v>623700</v>
          </cell>
          <cell r="F29">
            <v>-100</v>
          </cell>
          <cell r="G29">
            <v>-623700</v>
          </cell>
        </row>
        <row r="30">
          <cell r="A30" t="str">
            <v>Infra</v>
          </cell>
          <cell r="B30" t="str">
            <v>InfraStructure Services</v>
          </cell>
          <cell r="C30">
            <v>-623700</v>
          </cell>
          <cell r="D30">
            <v>-623700</v>
          </cell>
          <cell r="E30">
            <v>623700</v>
          </cell>
          <cell r="F30">
            <v>-100</v>
          </cell>
          <cell r="G30">
            <v>-623700</v>
          </cell>
        </row>
        <row r="31">
          <cell r="A31" t="str">
            <v>11766</v>
          </cell>
          <cell r="B31" t="str">
            <v>11766  USAMO - IT US - IT Applications Manag</v>
          </cell>
          <cell r="C31">
            <v>-690556.68</v>
          </cell>
          <cell r="D31">
            <v>-690556.68</v>
          </cell>
          <cell r="E31">
            <v>690556.68</v>
          </cell>
          <cell r="F31">
            <v>-100</v>
          </cell>
          <cell r="G31">
            <v>-690556.68</v>
          </cell>
        </row>
        <row r="32">
          <cell r="A32" t="str">
            <v>US Ap</v>
          </cell>
          <cell r="B32" t="str">
            <v>US Applications Management Office</v>
          </cell>
          <cell r="C32">
            <v>-690556.68</v>
          </cell>
          <cell r="D32">
            <v>-690556.68</v>
          </cell>
          <cell r="E32">
            <v>690556.68</v>
          </cell>
          <cell r="F32">
            <v>-100</v>
          </cell>
          <cell r="G32">
            <v>-690556.68</v>
          </cell>
        </row>
        <row r="33">
          <cell r="A33" t="str">
            <v>IT US</v>
          </cell>
          <cell r="B33" t="str">
            <v>IT US Applications</v>
          </cell>
          <cell r="C33">
            <v>-690556.68</v>
          </cell>
          <cell r="D33">
            <v>-690556.68</v>
          </cell>
          <cell r="E33">
            <v>690556.68</v>
          </cell>
          <cell r="F33">
            <v>-100</v>
          </cell>
          <cell r="G33">
            <v>-690556.68</v>
          </cell>
        </row>
        <row r="34">
          <cell r="A34" t="str">
            <v>IT Ap</v>
          </cell>
          <cell r="B34" t="str">
            <v>IT Applications</v>
          </cell>
          <cell r="C34">
            <v>-690556.68</v>
          </cell>
          <cell r="D34">
            <v>-690556.68</v>
          </cell>
          <cell r="E34">
            <v>690556.68</v>
          </cell>
          <cell r="F34">
            <v>-100</v>
          </cell>
          <cell r="G34">
            <v>-690556.68</v>
          </cell>
        </row>
        <row r="35">
          <cell r="A35" t="str">
            <v>10046</v>
          </cell>
          <cell r="B35" t="str">
            <v>10046  Corporate Security and Client Support</v>
          </cell>
          <cell r="C35">
            <v>-225720</v>
          </cell>
          <cell r="D35">
            <v>-225720</v>
          </cell>
          <cell r="E35">
            <v>225720</v>
          </cell>
          <cell r="F35">
            <v>-100</v>
          </cell>
          <cell r="G35">
            <v>-225720</v>
          </cell>
        </row>
        <row r="36">
          <cell r="A36" t="str">
            <v>IT Ri</v>
          </cell>
          <cell r="B36" t="str">
            <v>IT Risk Management</v>
          </cell>
          <cell r="C36">
            <v>-225720</v>
          </cell>
          <cell r="D36">
            <v>-225720</v>
          </cell>
          <cell r="E36">
            <v>225720</v>
          </cell>
          <cell r="F36">
            <v>-100</v>
          </cell>
          <cell r="G36">
            <v>-225720</v>
          </cell>
        </row>
        <row r="37">
          <cell r="A37" t="str">
            <v>IT Co</v>
          </cell>
          <cell r="B37" t="str">
            <v>IT Corp Security &amp; Client Support</v>
          </cell>
          <cell r="C37">
            <v>-225720</v>
          </cell>
          <cell r="D37">
            <v>-225720</v>
          </cell>
          <cell r="E37">
            <v>225720</v>
          </cell>
          <cell r="F37">
            <v>-100</v>
          </cell>
          <cell r="G37">
            <v>-225720</v>
          </cell>
        </row>
        <row r="38">
          <cell r="A38" t="str">
            <v>Infor</v>
          </cell>
          <cell r="B38" t="str">
            <v>Information Technology</v>
          </cell>
          <cell r="C38">
            <v>-1539976.68</v>
          </cell>
          <cell r="D38">
            <v>-1539976.68</v>
          </cell>
          <cell r="E38">
            <v>1539976.68</v>
          </cell>
          <cell r="F38">
            <v>-100</v>
          </cell>
          <cell r="G38">
            <v>-1539976.68</v>
          </cell>
        </row>
        <row r="39">
          <cell r="A39" t="str">
            <v>13580</v>
          </cell>
          <cell r="B39" t="str">
            <v>13580  IT and C&amp;DS Controller</v>
          </cell>
          <cell r="C39">
            <v>-52833</v>
          </cell>
          <cell r="D39">
            <v>-52833</v>
          </cell>
          <cell r="E39">
            <v>52833</v>
          </cell>
          <cell r="F39">
            <v>-100</v>
          </cell>
          <cell r="G39">
            <v>-52833</v>
          </cell>
        </row>
        <row r="40">
          <cell r="A40" t="str">
            <v xml:space="preserve">IT &amp; </v>
          </cell>
          <cell r="B40" t="str">
            <v>IT &amp; CDS Finance</v>
          </cell>
          <cell r="C40">
            <v>-52833</v>
          </cell>
          <cell r="D40">
            <v>-52833</v>
          </cell>
          <cell r="E40">
            <v>52833</v>
          </cell>
          <cell r="F40">
            <v>-100</v>
          </cell>
          <cell r="G40">
            <v>-52833</v>
          </cell>
        </row>
        <row r="41">
          <cell r="A41" t="str">
            <v>10043</v>
          </cell>
          <cell r="B41" t="str">
            <v>10043  IT Mgt/Admin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13023</v>
          </cell>
          <cell r="B42" t="str">
            <v>13023  Vice President Utah Operations</v>
          </cell>
          <cell r="C42">
            <v>-43758</v>
          </cell>
          <cell r="D42">
            <v>-43758</v>
          </cell>
          <cell r="E42">
            <v>43758</v>
          </cell>
          <cell r="F42">
            <v>-100</v>
          </cell>
          <cell r="G42">
            <v>-43758</v>
          </cell>
        </row>
        <row r="43">
          <cell r="A43" t="str">
            <v xml:space="preserve">IT &amp; </v>
          </cell>
          <cell r="B43" t="str">
            <v>IT &amp; CDS Mgmt &amp; Administration</v>
          </cell>
          <cell r="C43">
            <v>-43758</v>
          </cell>
          <cell r="D43">
            <v>-43758</v>
          </cell>
          <cell r="E43">
            <v>43758</v>
          </cell>
          <cell r="F43">
            <v>-100</v>
          </cell>
          <cell r="G43">
            <v>-43758</v>
          </cell>
        </row>
        <row r="44">
          <cell r="A44" t="str">
            <v xml:space="preserve">IT &amp; </v>
          </cell>
          <cell r="B44" t="str">
            <v>IT &amp; CDS</v>
          </cell>
          <cell r="C44">
            <v>-1888556.4</v>
          </cell>
          <cell r="D44">
            <v>-1888556.4</v>
          </cell>
          <cell r="E44">
            <v>1888556.4</v>
          </cell>
          <cell r="F44">
            <v>-100</v>
          </cell>
          <cell r="G44">
            <v>-1888556.3999999997</v>
          </cell>
        </row>
        <row r="45">
          <cell r="A45" t="str">
            <v>Over/</v>
          </cell>
          <cell r="B45" t="str">
            <v>Over/underabsorption</v>
          </cell>
          <cell r="C45">
            <v>-8398258.0899999999</v>
          </cell>
          <cell r="D45">
            <v>-8398258.0899999999</v>
          </cell>
          <cell r="E45">
            <v>8398258.0899999999</v>
          </cell>
          <cell r="F45">
            <v>-100</v>
          </cell>
          <cell r="G45">
            <v>-8398258.0899999999</v>
          </cell>
        </row>
        <row r="46">
          <cell r="A46" t="str">
            <v/>
          </cell>
          <cell r="G46">
            <v>0</v>
          </cell>
        </row>
        <row r="47">
          <cell r="A47" t="str">
            <v/>
          </cell>
          <cell r="G47">
            <v>0</v>
          </cell>
        </row>
        <row r="48">
          <cell r="A48" t="str">
            <v/>
          </cell>
          <cell r="G48">
            <v>0</v>
          </cell>
        </row>
        <row r="49">
          <cell r="A49" t="str">
            <v/>
          </cell>
          <cell r="G49">
            <v>0</v>
          </cell>
        </row>
      </sheetData>
      <sheetData sheetId="73" refreshError="1"/>
      <sheetData sheetId="74" refreshError="1">
        <row r="1">
          <cell r="A1" t="str">
            <v>"number"</v>
          </cell>
          <cell r="B1" t="str">
            <v>"text"</v>
          </cell>
          <cell r="C1" t="str">
            <v>YTD</v>
          </cell>
          <cell r="D1" t="str">
            <v>Budget for</v>
          </cell>
          <cell r="E1" t="str">
            <v>Total</v>
          </cell>
          <cell r="F1" t="str">
            <v>12 months</v>
          </cell>
          <cell r="G1" t="str">
            <v>12 months</v>
          </cell>
          <cell r="H1" t="str">
            <v>12 months</v>
          </cell>
          <cell r="I1" t="str">
            <v>Future</v>
          </cell>
          <cell r="J1" t="str">
            <v>Total CC</v>
          </cell>
          <cell r="L1" t="str">
            <v>Capital</v>
          </cell>
          <cell r="M1" t="str">
            <v>PPM</v>
          </cell>
          <cell r="N1" t="str">
            <v>Future</v>
          </cell>
          <cell r="O1" t="str">
            <v>Total CC</v>
          </cell>
          <cell r="R1" t="str">
            <v>Annualized</v>
          </cell>
          <cell r="S1" t="str">
            <v>Annualized</v>
          </cell>
          <cell r="V1" t="str">
            <v>Annualized</v>
          </cell>
        </row>
        <row r="2">
          <cell r="A2" t="str">
            <v>Cost ctr</v>
          </cell>
          <cell r="B2" t="str">
            <v>Cost ctr</v>
          </cell>
          <cell r="C2" t="str">
            <v>Actuals</v>
          </cell>
          <cell r="D2" t="str">
            <v>Remaining Periods</v>
          </cell>
          <cell r="E2" t="str">
            <v>Year</v>
          </cell>
          <cell r="F2" t="str">
            <v>Assessment Credits</v>
          </cell>
          <cell r="G2" t="str">
            <v>Adjustments</v>
          </cell>
          <cell r="H2" t="str">
            <v>AIP</v>
          </cell>
          <cell r="I2" t="str">
            <v>Use</v>
          </cell>
          <cell r="J2" t="str">
            <v>Costs</v>
          </cell>
          <cell r="L2" t="str">
            <v>Surcharge</v>
          </cell>
          <cell r="M2" t="str">
            <v>Adjustments</v>
          </cell>
          <cell r="N2" t="str">
            <v>Use</v>
          </cell>
          <cell r="O2" t="str">
            <v>Costs for PPM</v>
          </cell>
          <cell r="R2" t="str">
            <v>Salary</v>
          </cell>
          <cell r="S2" t="str">
            <v>12 months AIP</v>
          </cell>
          <cell r="V2" t="str">
            <v>Depreciation</v>
          </cell>
        </row>
        <row r="3">
          <cell r="A3">
            <v>10043</v>
          </cell>
          <cell r="B3" t="str">
            <v>10043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-2400000</v>
          </cell>
          <cell r="H3">
            <v>0</v>
          </cell>
          <cell r="I3">
            <v>0</v>
          </cell>
          <cell r="J3">
            <v>-2400000</v>
          </cell>
          <cell r="L3">
            <v>0</v>
          </cell>
          <cell r="M3">
            <v>2400000</v>
          </cell>
          <cell r="O3">
            <v>0</v>
          </cell>
          <cell r="R3">
            <v>0</v>
          </cell>
          <cell r="S3">
            <v>0</v>
          </cell>
          <cell r="V3">
            <v>0</v>
          </cell>
        </row>
        <row r="4">
          <cell r="A4">
            <v>10044</v>
          </cell>
          <cell r="B4" t="str">
            <v>10044</v>
          </cell>
          <cell r="C4">
            <v>862051.45000000007</v>
          </cell>
          <cell r="D4">
            <v>0</v>
          </cell>
          <cell r="E4">
            <v>862051.45000000007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862051.45000000007</v>
          </cell>
          <cell r="L4">
            <v>0</v>
          </cell>
          <cell r="M4">
            <v>0</v>
          </cell>
          <cell r="O4">
            <v>862051.45000000007</v>
          </cell>
          <cell r="R4">
            <v>789133.02999999991</v>
          </cell>
          <cell r="S4">
            <v>135730.63</v>
          </cell>
          <cell r="V4">
            <v>831</v>
          </cell>
        </row>
        <row r="5">
          <cell r="A5">
            <v>10045</v>
          </cell>
          <cell r="B5" t="str">
            <v>10045</v>
          </cell>
          <cell r="C5">
            <v>2573143.56</v>
          </cell>
          <cell r="D5">
            <v>0</v>
          </cell>
          <cell r="E5">
            <v>2573143.56</v>
          </cell>
          <cell r="F5">
            <v>0</v>
          </cell>
          <cell r="G5">
            <v>0</v>
          </cell>
          <cell r="H5">
            <v>-1011800</v>
          </cell>
          <cell r="I5">
            <v>0</v>
          </cell>
          <cell r="J5">
            <v>1561343.56</v>
          </cell>
          <cell r="L5">
            <v>322439.71999999997</v>
          </cell>
          <cell r="M5">
            <v>0</v>
          </cell>
          <cell r="O5">
            <v>1883783.28</v>
          </cell>
          <cell r="R5">
            <v>1146046.27</v>
          </cell>
          <cell r="S5">
            <v>197119.59</v>
          </cell>
          <cell r="V5">
            <v>730</v>
          </cell>
        </row>
        <row r="6">
          <cell r="A6">
            <v>10046</v>
          </cell>
          <cell r="B6" t="str">
            <v>10046</v>
          </cell>
          <cell r="C6">
            <v>1607265.23</v>
          </cell>
          <cell r="D6">
            <v>0</v>
          </cell>
          <cell r="E6">
            <v>1607265.23</v>
          </cell>
          <cell r="F6">
            <v>0</v>
          </cell>
          <cell r="G6">
            <v>0</v>
          </cell>
          <cell r="H6">
            <v>-684000</v>
          </cell>
          <cell r="I6">
            <v>0</v>
          </cell>
          <cell r="J6">
            <v>923265.23</v>
          </cell>
          <cell r="L6">
            <v>225720</v>
          </cell>
          <cell r="M6">
            <v>0</v>
          </cell>
          <cell r="O6">
            <v>1148985.23</v>
          </cell>
          <cell r="R6">
            <v>366081.91</v>
          </cell>
          <cell r="S6">
            <v>62965.97</v>
          </cell>
          <cell r="V6">
            <v>0</v>
          </cell>
        </row>
        <row r="7">
          <cell r="A7">
            <v>10049</v>
          </cell>
          <cell r="B7" t="str">
            <v>10049</v>
          </cell>
          <cell r="C7">
            <v>892510.81</v>
          </cell>
          <cell r="D7">
            <v>0</v>
          </cell>
          <cell r="E7">
            <v>892510.81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892510.81</v>
          </cell>
          <cell r="L7">
            <v>0</v>
          </cell>
          <cell r="M7">
            <v>0</v>
          </cell>
          <cell r="O7">
            <v>892510.81</v>
          </cell>
          <cell r="R7">
            <v>1186917.43</v>
          </cell>
          <cell r="S7">
            <v>204149.42</v>
          </cell>
          <cell r="V7">
            <v>1187</v>
          </cell>
        </row>
        <row r="8">
          <cell r="A8">
            <v>10062</v>
          </cell>
          <cell r="B8" t="str">
            <v>10062</v>
          </cell>
          <cell r="C8">
            <v>-348426.7</v>
          </cell>
          <cell r="D8">
            <v>0</v>
          </cell>
          <cell r="E8">
            <v>-348426.7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-348426.7</v>
          </cell>
          <cell r="L8">
            <v>0</v>
          </cell>
          <cell r="M8">
            <v>0</v>
          </cell>
          <cell r="O8">
            <v>-348426.7</v>
          </cell>
          <cell r="R8">
            <v>241934.54</v>
          </cell>
          <cell r="S8">
            <v>41612.660000000003</v>
          </cell>
          <cell r="V8">
            <v>0</v>
          </cell>
        </row>
        <row r="9">
          <cell r="A9">
            <v>10063</v>
          </cell>
          <cell r="B9" t="str">
            <v>10063</v>
          </cell>
          <cell r="C9">
            <v>479195.95</v>
          </cell>
          <cell r="D9">
            <v>0</v>
          </cell>
          <cell r="E9">
            <v>479195.95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479195.95</v>
          </cell>
          <cell r="L9">
            <v>0</v>
          </cell>
          <cell r="M9">
            <v>0</v>
          </cell>
          <cell r="O9">
            <v>479195.95</v>
          </cell>
          <cell r="R9">
            <v>506724.36000000004</v>
          </cell>
          <cell r="S9">
            <v>87156.43</v>
          </cell>
          <cell r="V9">
            <v>0</v>
          </cell>
        </row>
        <row r="10">
          <cell r="A10">
            <v>10064</v>
          </cell>
          <cell r="B10" t="str">
            <v>10064</v>
          </cell>
          <cell r="C10">
            <v>263619.43</v>
          </cell>
          <cell r="D10">
            <v>0</v>
          </cell>
          <cell r="E10">
            <v>263619.43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263619.43</v>
          </cell>
          <cell r="L10">
            <v>0</v>
          </cell>
          <cell r="M10">
            <v>0</v>
          </cell>
          <cell r="O10">
            <v>263619.43</v>
          </cell>
          <cell r="R10">
            <v>185481.55999999997</v>
          </cell>
          <cell r="S10">
            <v>31902.77</v>
          </cell>
          <cell r="V10">
            <v>531</v>
          </cell>
        </row>
        <row r="11">
          <cell r="A11">
            <v>10071</v>
          </cell>
          <cell r="B11" t="str">
            <v>10071</v>
          </cell>
          <cell r="C11">
            <v>1729988.54</v>
          </cell>
          <cell r="D11">
            <v>0</v>
          </cell>
          <cell r="E11">
            <v>1729988.54</v>
          </cell>
          <cell r="F11">
            <v>0</v>
          </cell>
          <cell r="G11">
            <v>0</v>
          </cell>
          <cell r="H11">
            <v>-763602.36</v>
          </cell>
          <cell r="I11">
            <v>0</v>
          </cell>
          <cell r="J11">
            <v>966386.18</v>
          </cell>
          <cell r="L11">
            <v>251988.72</v>
          </cell>
          <cell r="M11">
            <v>0</v>
          </cell>
          <cell r="O11">
            <v>1218374.9000000001</v>
          </cell>
          <cell r="R11">
            <v>376396.65000000008</v>
          </cell>
          <cell r="S11">
            <v>64740.1</v>
          </cell>
          <cell r="V11">
            <v>1906</v>
          </cell>
        </row>
        <row r="12">
          <cell r="A12">
            <v>10082</v>
          </cell>
          <cell r="B12" t="str">
            <v>10082</v>
          </cell>
          <cell r="C12">
            <v>51527.07</v>
          </cell>
          <cell r="D12">
            <v>0</v>
          </cell>
          <cell r="E12">
            <v>51527.07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51527.07</v>
          </cell>
          <cell r="L12">
            <v>0</v>
          </cell>
          <cell r="M12">
            <v>0</v>
          </cell>
          <cell r="O12">
            <v>51527.07</v>
          </cell>
          <cell r="R12">
            <v>0</v>
          </cell>
          <cell r="S12">
            <v>0</v>
          </cell>
          <cell r="V12">
            <v>269</v>
          </cell>
        </row>
        <row r="13">
          <cell r="A13">
            <v>10224</v>
          </cell>
          <cell r="B13" t="str">
            <v>10224</v>
          </cell>
          <cell r="C13">
            <v>179.39</v>
          </cell>
          <cell r="D13">
            <v>0</v>
          </cell>
          <cell r="E13">
            <v>179.39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179.39</v>
          </cell>
          <cell r="L13">
            <v>0</v>
          </cell>
          <cell r="M13">
            <v>0</v>
          </cell>
          <cell r="O13">
            <v>179.39</v>
          </cell>
          <cell r="R13">
            <v>0</v>
          </cell>
          <cell r="S13">
            <v>0</v>
          </cell>
          <cell r="V13">
            <v>174</v>
          </cell>
        </row>
        <row r="14">
          <cell r="A14">
            <v>11620</v>
          </cell>
          <cell r="B14" t="str">
            <v>11620</v>
          </cell>
          <cell r="C14">
            <v>633994.93000000005</v>
          </cell>
          <cell r="D14">
            <v>0</v>
          </cell>
          <cell r="E14">
            <v>633994.93000000005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633994.93000000005</v>
          </cell>
          <cell r="L14">
            <v>0</v>
          </cell>
          <cell r="M14">
            <v>0</v>
          </cell>
          <cell r="O14">
            <v>633994.93000000005</v>
          </cell>
          <cell r="R14">
            <v>449686.31</v>
          </cell>
          <cell r="S14">
            <v>77345.899999999994</v>
          </cell>
          <cell r="V14">
            <v>0</v>
          </cell>
        </row>
        <row r="15">
          <cell r="A15">
            <v>11621</v>
          </cell>
          <cell r="B15" t="str">
            <v>11621</v>
          </cell>
          <cell r="C15">
            <v>1343345.25</v>
          </cell>
          <cell r="D15">
            <v>0</v>
          </cell>
          <cell r="E15">
            <v>1343345.25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1343345.25</v>
          </cell>
          <cell r="L15">
            <v>0</v>
          </cell>
          <cell r="M15">
            <v>0</v>
          </cell>
          <cell r="O15">
            <v>1343345.25</v>
          </cell>
          <cell r="R15">
            <v>977747.87</v>
          </cell>
          <cell r="S15">
            <v>168172.32</v>
          </cell>
          <cell r="V15">
            <v>0</v>
          </cell>
        </row>
        <row r="16">
          <cell r="A16">
            <v>11623</v>
          </cell>
          <cell r="B16" t="str">
            <v>11623</v>
          </cell>
          <cell r="C16">
            <v>881983.82000000007</v>
          </cell>
          <cell r="D16">
            <v>0</v>
          </cell>
          <cell r="E16">
            <v>881983.82000000007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881983.82000000007</v>
          </cell>
          <cell r="L16">
            <v>0</v>
          </cell>
          <cell r="M16">
            <v>0</v>
          </cell>
          <cell r="O16">
            <v>881983.82000000007</v>
          </cell>
          <cell r="R16">
            <v>1685797.88</v>
          </cell>
          <cell r="S16">
            <v>289956.69</v>
          </cell>
          <cell r="V16">
            <v>592</v>
          </cell>
        </row>
        <row r="17">
          <cell r="A17">
            <v>11624</v>
          </cell>
          <cell r="B17" t="str">
            <v>11624</v>
          </cell>
          <cell r="C17">
            <v>14142.37</v>
          </cell>
          <cell r="D17">
            <v>0</v>
          </cell>
          <cell r="E17">
            <v>14142.37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14142.37</v>
          </cell>
          <cell r="L17">
            <v>0</v>
          </cell>
          <cell r="M17">
            <v>0</v>
          </cell>
          <cell r="O17">
            <v>14142.37</v>
          </cell>
          <cell r="R17">
            <v>0</v>
          </cell>
          <cell r="S17">
            <v>0</v>
          </cell>
          <cell r="V17">
            <v>13710</v>
          </cell>
        </row>
        <row r="18">
          <cell r="A18">
            <v>11679</v>
          </cell>
          <cell r="B18" t="str">
            <v>11679</v>
          </cell>
          <cell r="C18">
            <v>10558989.220000001</v>
          </cell>
          <cell r="D18">
            <v>0</v>
          </cell>
          <cell r="E18">
            <v>10558989.220000001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10558989.220000001</v>
          </cell>
          <cell r="L18">
            <v>0</v>
          </cell>
          <cell r="M18">
            <v>0</v>
          </cell>
          <cell r="O18">
            <v>10558989.220000001</v>
          </cell>
          <cell r="R18">
            <v>164175.56</v>
          </cell>
          <cell r="S18">
            <v>28238.14</v>
          </cell>
          <cell r="V18">
            <v>5414000</v>
          </cell>
        </row>
        <row r="19">
          <cell r="A19">
            <v>11680</v>
          </cell>
          <cell r="B19" t="str">
            <v>11680</v>
          </cell>
          <cell r="C19">
            <v>1323611.6199999999</v>
          </cell>
          <cell r="D19">
            <v>0</v>
          </cell>
          <cell r="E19">
            <v>1323611.6199999999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1323611.6199999999</v>
          </cell>
          <cell r="L19">
            <v>0</v>
          </cell>
          <cell r="M19">
            <v>0</v>
          </cell>
          <cell r="O19">
            <v>1323611.6199999999</v>
          </cell>
          <cell r="R19">
            <v>0</v>
          </cell>
          <cell r="S19">
            <v>0</v>
          </cell>
          <cell r="V19">
            <v>9012</v>
          </cell>
        </row>
        <row r="20">
          <cell r="A20">
            <v>11682</v>
          </cell>
          <cell r="B20" t="str">
            <v>11682</v>
          </cell>
          <cell r="C20">
            <v>474062.5</v>
          </cell>
          <cell r="D20">
            <v>0</v>
          </cell>
          <cell r="E20">
            <v>474062.5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474062.5</v>
          </cell>
          <cell r="L20">
            <v>0</v>
          </cell>
          <cell r="M20">
            <v>0</v>
          </cell>
          <cell r="O20">
            <v>474062.5</v>
          </cell>
          <cell r="R20">
            <v>156244.37</v>
          </cell>
          <cell r="S20">
            <v>26873.98</v>
          </cell>
          <cell r="V20">
            <v>346</v>
          </cell>
        </row>
        <row r="21">
          <cell r="A21">
            <v>11746</v>
          </cell>
          <cell r="B21" t="str">
            <v>11746</v>
          </cell>
          <cell r="C21">
            <v>-17147.509999999998</v>
          </cell>
          <cell r="D21">
            <v>0</v>
          </cell>
          <cell r="E21">
            <v>-17147.509999999998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-17147.509999999998</v>
          </cell>
          <cell r="L21">
            <v>0</v>
          </cell>
          <cell r="M21">
            <v>0</v>
          </cell>
          <cell r="O21">
            <v>-17147.509999999998</v>
          </cell>
          <cell r="R21">
            <v>102236.71</v>
          </cell>
          <cell r="S21">
            <v>17584.68</v>
          </cell>
          <cell r="V21">
            <v>0</v>
          </cell>
        </row>
        <row r="22">
          <cell r="A22">
            <v>11751</v>
          </cell>
          <cell r="B22" t="str">
            <v>11751</v>
          </cell>
          <cell r="C22">
            <v>996836.55999999994</v>
          </cell>
          <cell r="D22">
            <v>0</v>
          </cell>
          <cell r="E22">
            <v>996836.55999999994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996836.55999999994</v>
          </cell>
          <cell r="L22">
            <v>0</v>
          </cell>
          <cell r="M22">
            <v>0</v>
          </cell>
          <cell r="O22">
            <v>996836.55999999994</v>
          </cell>
          <cell r="R22">
            <v>818492.97000000009</v>
          </cell>
          <cell r="S22">
            <v>140780.53</v>
          </cell>
          <cell r="V22">
            <v>89833</v>
          </cell>
        </row>
        <row r="23">
          <cell r="A23">
            <v>11752</v>
          </cell>
          <cell r="B23" t="str">
            <v>11752</v>
          </cell>
          <cell r="C23">
            <v>-485788.3</v>
          </cell>
          <cell r="D23">
            <v>0</v>
          </cell>
          <cell r="E23">
            <v>-485788.3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-485788.3</v>
          </cell>
          <cell r="L23">
            <v>0</v>
          </cell>
          <cell r="M23">
            <v>0</v>
          </cell>
          <cell r="O23">
            <v>-485788.3</v>
          </cell>
          <cell r="R23">
            <v>0</v>
          </cell>
          <cell r="S23">
            <v>0</v>
          </cell>
          <cell r="V23">
            <v>903</v>
          </cell>
        </row>
        <row r="24">
          <cell r="A24">
            <v>11753</v>
          </cell>
          <cell r="B24" t="str">
            <v>11753</v>
          </cell>
          <cell r="C24">
            <v>649378.47</v>
          </cell>
          <cell r="D24">
            <v>0</v>
          </cell>
          <cell r="E24">
            <v>649378.47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649378.47</v>
          </cell>
          <cell r="L24">
            <v>0</v>
          </cell>
          <cell r="M24">
            <v>0</v>
          </cell>
          <cell r="O24">
            <v>649378.47</v>
          </cell>
          <cell r="R24">
            <v>759351.80000000016</v>
          </cell>
          <cell r="S24">
            <v>130608.27</v>
          </cell>
          <cell r="V24">
            <v>30805</v>
          </cell>
        </row>
        <row r="25">
          <cell r="A25">
            <v>11754</v>
          </cell>
          <cell r="B25" t="str">
            <v>11754</v>
          </cell>
          <cell r="C25">
            <v>1061640.3400000001</v>
          </cell>
          <cell r="D25">
            <v>0</v>
          </cell>
          <cell r="E25">
            <v>1061640.3400000001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1061640.3400000001</v>
          </cell>
          <cell r="L25">
            <v>0</v>
          </cell>
          <cell r="M25">
            <v>0</v>
          </cell>
          <cell r="O25">
            <v>1061640.3400000001</v>
          </cell>
          <cell r="R25">
            <v>804755.89</v>
          </cell>
          <cell r="S25">
            <v>138417.75</v>
          </cell>
          <cell r="V25">
            <v>963</v>
          </cell>
        </row>
        <row r="26">
          <cell r="A26">
            <v>11755</v>
          </cell>
          <cell r="B26" t="str">
            <v>11755</v>
          </cell>
          <cell r="C26">
            <v>498123.36</v>
          </cell>
          <cell r="D26">
            <v>0</v>
          </cell>
          <cell r="E26">
            <v>498123.36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498123.36</v>
          </cell>
          <cell r="L26">
            <v>0</v>
          </cell>
          <cell r="M26">
            <v>0</v>
          </cell>
          <cell r="O26">
            <v>498123.36</v>
          </cell>
          <cell r="R26">
            <v>1473818.38</v>
          </cell>
          <cell r="S26">
            <v>253496.29</v>
          </cell>
          <cell r="V26">
            <v>4379</v>
          </cell>
        </row>
        <row r="27">
          <cell r="A27">
            <v>11766</v>
          </cell>
          <cell r="B27" t="str">
            <v>11766</v>
          </cell>
          <cell r="C27">
            <v>1750839.44</v>
          </cell>
          <cell r="D27">
            <v>0</v>
          </cell>
          <cell r="E27">
            <v>1750839.44</v>
          </cell>
          <cell r="F27">
            <v>0</v>
          </cell>
          <cell r="G27">
            <v>0</v>
          </cell>
          <cell r="H27">
            <v>-2092596</v>
          </cell>
          <cell r="I27">
            <v>0</v>
          </cell>
          <cell r="J27">
            <v>-341756.56000000006</v>
          </cell>
          <cell r="L27">
            <v>690556.68</v>
          </cell>
          <cell r="M27">
            <v>0</v>
          </cell>
          <cell r="O27">
            <v>348800.12</v>
          </cell>
          <cell r="R27">
            <v>223685.54999999996</v>
          </cell>
          <cell r="S27">
            <v>38473.839999999997</v>
          </cell>
          <cell r="V27">
            <v>43508</v>
          </cell>
        </row>
        <row r="28">
          <cell r="A28">
            <v>11767</v>
          </cell>
          <cell r="B28" t="str">
            <v>11767</v>
          </cell>
          <cell r="C28">
            <v>356896.6</v>
          </cell>
          <cell r="D28">
            <v>0</v>
          </cell>
          <cell r="E28">
            <v>356896.6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356896.6</v>
          </cell>
          <cell r="L28">
            <v>0</v>
          </cell>
          <cell r="M28">
            <v>0</v>
          </cell>
          <cell r="O28">
            <v>356896.6</v>
          </cell>
          <cell r="R28">
            <v>247989.85</v>
          </cell>
          <cell r="S28">
            <v>42654.17</v>
          </cell>
          <cell r="V28">
            <v>7527</v>
          </cell>
        </row>
        <row r="29">
          <cell r="A29">
            <v>11768</v>
          </cell>
          <cell r="B29" t="str">
            <v>11768</v>
          </cell>
          <cell r="C29">
            <v>4554761.9800000004</v>
          </cell>
          <cell r="D29">
            <v>0</v>
          </cell>
          <cell r="E29">
            <v>4554761.9800000004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4554761.9800000004</v>
          </cell>
          <cell r="L29">
            <v>0</v>
          </cell>
          <cell r="M29">
            <v>0</v>
          </cell>
          <cell r="O29">
            <v>4554761.9800000004</v>
          </cell>
          <cell r="R29">
            <v>883316.48999999987</v>
          </cell>
          <cell r="S29">
            <v>151930.15</v>
          </cell>
          <cell r="V29">
            <v>1773656</v>
          </cell>
        </row>
        <row r="30">
          <cell r="A30">
            <v>11833</v>
          </cell>
          <cell r="B30" t="str">
            <v>11833</v>
          </cell>
          <cell r="C30">
            <v>-1638230.4</v>
          </cell>
          <cell r="D30">
            <v>0</v>
          </cell>
          <cell r="E30">
            <v>-1638230.4</v>
          </cell>
          <cell r="F30">
            <v>1669949.76</v>
          </cell>
          <cell r="G30">
            <v>0</v>
          </cell>
          <cell r="H30">
            <v>0</v>
          </cell>
          <cell r="I30">
            <v>0</v>
          </cell>
          <cell r="J30">
            <v>31719.360000000102</v>
          </cell>
          <cell r="L30">
            <v>0</v>
          </cell>
          <cell r="M30">
            <v>0</v>
          </cell>
          <cell r="O30">
            <v>31719.360000000102</v>
          </cell>
          <cell r="R30">
            <v>0</v>
          </cell>
          <cell r="S30">
            <v>0</v>
          </cell>
          <cell r="V30">
            <v>0</v>
          </cell>
        </row>
        <row r="31">
          <cell r="A31">
            <v>11834</v>
          </cell>
          <cell r="B31" t="str">
            <v>11834</v>
          </cell>
          <cell r="C31">
            <v>1466535.7000000002</v>
          </cell>
          <cell r="D31">
            <v>0</v>
          </cell>
          <cell r="E31">
            <v>1466535.7000000002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1466535.7000000002</v>
          </cell>
          <cell r="L31">
            <v>0</v>
          </cell>
          <cell r="M31">
            <v>0</v>
          </cell>
          <cell r="O31">
            <v>1466535.7000000002</v>
          </cell>
          <cell r="R31">
            <v>600274.68999999994</v>
          </cell>
          <cell r="S31">
            <v>103247.05</v>
          </cell>
          <cell r="V31">
            <v>798807</v>
          </cell>
        </row>
        <row r="32">
          <cell r="A32">
            <v>11836</v>
          </cell>
          <cell r="B32" t="str">
            <v>11836</v>
          </cell>
          <cell r="C32">
            <v>484660.76</v>
          </cell>
          <cell r="D32">
            <v>0</v>
          </cell>
          <cell r="E32">
            <v>484660.76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484660.76</v>
          </cell>
          <cell r="L32">
            <v>0</v>
          </cell>
          <cell r="M32">
            <v>0</v>
          </cell>
          <cell r="O32">
            <v>484660.76</v>
          </cell>
          <cell r="R32">
            <v>523512.81</v>
          </cell>
          <cell r="S32">
            <v>90044.04</v>
          </cell>
          <cell r="V32">
            <v>55588</v>
          </cell>
        </row>
        <row r="33">
          <cell r="A33">
            <v>11837</v>
          </cell>
          <cell r="B33" t="str">
            <v>11837</v>
          </cell>
          <cell r="C33">
            <v>3691641.4</v>
          </cell>
          <cell r="D33">
            <v>0</v>
          </cell>
          <cell r="E33">
            <v>3691641.4</v>
          </cell>
          <cell r="F33">
            <v>0</v>
          </cell>
          <cell r="G33">
            <v>0</v>
          </cell>
          <cell r="H33">
            <v>-1890000</v>
          </cell>
          <cell r="I33">
            <v>0</v>
          </cell>
          <cell r="J33">
            <v>1801641.4</v>
          </cell>
          <cell r="L33">
            <v>623700</v>
          </cell>
          <cell r="M33">
            <v>0</v>
          </cell>
          <cell r="O33">
            <v>2425341.4</v>
          </cell>
          <cell r="R33">
            <v>704775.75</v>
          </cell>
          <cell r="S33">
            <v>121221.2</v>
          </cell>
          <cell r="V33">
            <v>1614082</v>
          </cell>
        </row>
        <row r="34">
          <cell r="A34">
            <v>11838</v>
          </cell>
          <cell r="B34" t="str">
            <v>11838</v>
          </cell>
          <cell r="C34">
            <v>784270.88</v>
          </cell>
          <cell r="D34">
            <v>0</v>
          </cell>
          <cell r="E34">
            <v>784270.88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784270.88</v>
          </cell>
          <cell r="L34">
            <v>0</v>
          </cell>
          <cell r="M34">
            <v>0</v>
          </cell>
          <cell r="O34">
            <v>784270.88</v>
          </cell>
          <cell r="R34">
            <v>460896.38000000006</v>
          </cell>
          <cell r="S34">
            <v>79274.03</v>
          </cell>
          <cell r="V34">
            <v>304276</v>
          </cell>
        </row>
        <row r="35">
          <cell r="A35">
            <v>11839</v>
          </cell>
          <cell r="B35" t="str">
            <v>11839</v>
          </cell>
          <cell r="C35">
            <v>198439.74</v>
          </cell>
          <cell r="D35">
            <v>0</v>
          </cell>
          <cell r="E35">
            <v>198439.74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198439.74</v>
          </cell>
          <cell r="L35">
            <v>0</v>
          </cell>
          <cell r="M35">
            <v>0</v>
          </cell>
          <cell r="O35">
            <v>198439.74</v>
          </cell>
          <cell r="R35">
            <v>168515.34</v>
          </cell>
          <cell r="S35">
            <v>28984.58</v>
          </cell>
          <cell r="V35">
            <v>0</v>
          </cell>
        </row>
        <row r="36">
          <cell r="A36">
            <v>11840</v>
          </cell>
          <cell r="B36" t="str">
            <v>11840</v>
          </cell>
          <cell r="C36">
            <v>3840299.55</v>
          </cell>
          <cell r="D36">
            <v>0</v>
          </cell>
          <cell r="E36">
            <v>3840299.55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3840299.55</v>
          </cell>
          <cell r="L36">
            <v>0</v>
          </cell>
          <cell r="M36">
            <v>0</v>
          </cell>
          <cell r="O36">
            <v>3840299.55</v>
          </cell>
          <cell r="R36">
            <v>2177130.96</v>
          </cell>
          <cell r="S36">
            <v>374465.83</v>
          </cell>
          <cell r="V36">
            <v>243214</v>
          </cell>
        </row>
        <row r="37">
          <cell r="A37">
            <v>11841</v>
          </cell>
          <cell r="B37" t="str">
            <v>11841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R37">
            <v>0</v>
          </cell>
          <cell r="S37">
            <v>0</v>
          </cell>
          <cell r="V37">
            <v>0</v>
          </cell>
        </row>
        <row r="38">
          <cell r="A38">
            <v>11842</v>
          </cell>
          <cell r="B38" t="str">
            <v>11842</v>
          </cell>
          <cell r="C38">
            <v>319473.68</v>
          </cell>
          <cell r="D38">
            <v>0</v>
          </cell>
          <cell r="E38">
            <v>319473.68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319473.68</v>
          </cell>
          <cell r="L38">
            <v>0</v>
          </cell>
          <cell r="M38">
            <v>0</v>
          </cell>
          <cell r="O38">
            <v>319473.68</v>
          </cell>
          <cell r="R38">
            <v>230843.5</v>
          </cell>
          <cell r="S38">
            <v>39705.01</v>
          </cell>
          <cell r="V38">
            <v>0</v>
          </cell>
        </row>
        <row r="39">
          <cell r="A39">
            <v>11843</v>
          </cell>
          <cell r="B39" t="str">
            <v>11843</v>
          </cell>
          <cell r="C39">
            <v>3736812.3899999997</v>
          </cell>
          <cell r="D39">
            <v>0</v>
          </cell>
          <cell r="E39">
            <v>3736812.3899999997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3736812.3899999997</v>
          </cell>
          <cell r="L39">
            <v>0</v>
          </cell>
          <cell r="M39">
            <v>0</v>
          </cell>
          <cell r="O39">
            <v>3736812.3899999997</v>
          </cell>
          <cell r="R39">
            <v>783980.23</v>
          </cell>
          <cell r="S39">
            <v>134844.35</v>
          </cell>
          <cell r="V39">
            <v>128771</v>
          </cell>
        </row>
        <row r="40">
          <cell r="A40">
            <v>11844</v>
          </cell>
          <cell r="B40" t="str">
            <v>11844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R40">
            <v>0</v>
          </cell>
          <cell r="S40">
            <v>0</v>
          </cell>
          <cell r="V40">
            <v>0</v>
          </cell>
        </row>
        <row r="41">
          <cell r="A41">
            <v>11849</v>
          </cell>
          <cell r="B41" t="str">
            <v>11849</v>
          </cell>
          <cell r="C41">
            <v>2589.46</v>
          </cell>
          <cell r="D41">
            <v>0</v>
          </cell>
          <cell r="E41">
            <v>2589.46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2589.46</v>
          </cell>
          <cell r="L41">
            <v>0</v>
          </cell>
          <cell r="M41">
            <v>0</v>
          </cell>
          <cell r="O41">
            <v>2589.46</v>
          </cell>
          <cell r="R41">
            <v>0</v>
          </cell>
          <cell r="S41">
            <v>0</v>
          </cell>
          <cell r="V41">
            <v>2510</v>
          </cell>
        </row>
        <row r="42">
          <cell r="A42">
            <v>11858</v>
          </cell>
          <cell r="B42" t="str">
            <v>11858</v>
          </cell>
          <cell r="C42">
            <v>1597375.03</v>
          </cell>
          <cell r="D42">
            <v>0</v>
          </cell>
          <cell r="E42">
            <v>1597375.03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1597375.03</v>
          </cell>
          <cell r="L42">
            <v>0</v>
          </cell>
          <cell r="M42">
            <v>0</v>
          </cell>
          <cell r="O42">
            <v>1597375.03</v>
          </cell>
          <cell r="R42">
            <v>0</v>
          </cell>
          <cell r="S42">
            <v>0</v>
          </cell>
          <cell r="V42">
            <v>0</v>
          </cell>
        </row>
        <row r="43">
          <cell r="A43">
            <v>12022</v>
          </cell>
          <cell r="B43" t="str">
            <v>12022</v>
          </cell>
          <cell r="C43">
            <v>575415.27999999991</v>
          </cell>
          <cell r="D43">
            <v>0</v>
          </cell>
          <cell r="E43">
            <v>575415.27999999991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575415.27999999991</v>
          </cell>
          <cell r="L43">
            <v>0</v>
          </cell>
          <cell r="M43">
            <v>0</v>
          </cell>
          <cell r="O43">
            <v>575415.27999999991</v>
          </cell>
          <cell r="R43">
            <v>359433.52</v>
          </cell>
          <cell r="S43">
            <v>61822.45</v>
          </cell>
          <cell r="V43">
            <v>2831</v>
          </cell>
        </row>
        <row r="44">
          <cell r="A44">
            <v>12204</v>
          </cell>
          <cell r="B44" t="str">
            <v>12204</v>
          </cell>
          <cell r="C44">
            <v>1470064.2000000002</v>
          </cell>
          <cell r="D44">
            <v>0</v>
          </cell>
          <cell r="E44">
            <v>1470064.2000000002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1470064.2000000002</v>
          </cell>
          <cell r="L44">
            <v>0</v>
          </cell>
          <cell r="M44">
            <v>0</v>
          </cell>
          <cell r="O44">
            <v>1470064.2000000002</v>
          </cell>
          <cell r="R44">
            <v>905802.35</v>
          </cell>
          <cell r="S44">
            <v>155797.71</v>
          </cell>
          <cell r="V44">
            <v>2954</v>
          </cell>
        </row>
        <row r="45">
          <cell r="A45">
            <v>12293</v>
          </cell>
          <cell r="B45" t="str">
            <v>12293</v>
          </cell>
          <cell r="C45">
            <v>1607607.54</v>
          </cell>
          <cell r="D45">
            <v>0</v>
          </cell>
          <cell r="E45">
            <v>1607607.54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1607607.54</v>
          </cell>
          <cell r="L45">
            <v>0</v>
          </cell>
          <cell r="M45">
            <v>0</v>
          </cell>
          <cell r="O45">
            <v>1607607.54</v>
          </cell>
          <cell r="R45">
            <v>1088339.69</v>
          </cell>
          <cell r="S45">
            <v>187194.08</v>
          </cell>
          <cell r="V45">
            <v>2352</v>
          </cell>
        </row>
        <row r="46">
          <cell r="A46">
            <v>12344</v>
          </cell>
          <cell r="B46" t="str">
            <v>12344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R46">
            <v>0</v>
          </cell>
          <cell r="S46">
            <v>0</v>
          </cell>
          <cell r="V46">
            <v>0</v>
          </cell>
        </row>
        <row r="47">
          <cell r="A47">
            <v>12432</v>
          </cell>
          <cell r="B47" t="str">
            <v>12432</v>
          </cell>
          <cell r="C47">
            <v>252478.73</v>
          </cell>
          <cell r="D47">
            <v>0</v>
          </cell>
          <cell r="E47">
            <v>252478.73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252478.73</v>
          </cell>
          <cell r="L47">
            <v>0</v>
          </cell>
          <cell r="M47">
            <v>0</v>
          </cell>
          <cell r="O47">
            <v>252478.73</v>
          </cell>
          <cell r="R47">
            <v>0</v>
          </cell>
          <cell r="S47">
            <v>0</v>
          </cell>
          <cell r="V47">
            <v>13755</v>
          </cell>
        </row>
        <row r="48">
          <cell r="A48">
            <v>12467</v>
          </cell>
          <cell r="B48" t="str">
            <v>12467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R48">
            <v>0</v>
          </cell>
          <cell r="S48">
            <v>0</v>
          </cell>
          <cell r="V48">
            <v>0</v>
          </cell>
        </row>
        <row r="49">
          <cell r="A49">
            <v>12471</v>
          </cell>
          <cell r="B49" t="str">
            <v>12471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R49">
            <v>0</v>
          </cell>
          <cell r="S49">
            <v>0</v>
          </cell>
          <cell r="V49">
            <v>0</v>
          </cell>
        </row>
        <row r="50">
          <cell r="A50">
            <v>12604</v>
          </cell>
          <cell r="B50" t="str">
            <v>12604</v>
          </cell>
          <cell r="C50">
            <v>356312.6</v>
          </cell>
          <cell r="D50">
            <v>0</v>
          </cell>
          <cell r="E50">
            <v>356312.6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356312.6</v>
          </cell>
          <cell r="L50">
            <v>0</v>
          </cell>
          <cell r="M50">
            <v>0</v>
          </cell>
          <cell r="O50">
            <v>356312.6</v>
          </cell>
          <cell r="R50">
            <v>295193.46999999997</v>
          </cell>
          <cell r="S50">
            <v>50773.18</v>
          </cell>
          <cell r="V50">
            <v>0</v>
          </cell>
        </row>
        <row r="51">
          <cell r="A51">
            <v>12609</v>
          </cell>
          <cell r="B51" t="str">
            <v>12609</v>
          </cell>
          <cell r="C51">
            <v>2039866.7100000002</v>
          </cell>
          <cell r="D51">
            <v>0</v>
          </cell>
          <cell r="E51">
            <v>2039866.7100000002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2039866.7100000002</v>
          </cell>
          <cell r="L51">
            <v>0</v>
          </cell>
          <cell r="M51">
            <v>0</v>
          </cell>
          <cell r="O51">
            <v>2039866.7100000002</v>
          </cell>
          <cell r="R51">
            <v>552853.34</v>
          </cell>
          <cell r="S51">
            <v>95090.6</v>
          </cell>
          <cell r="V51">
            <v>268278</v>
          </cell>
        </row>
        <row r="52">
          <cell r="A52">
            <v>12612</v>
          </cell>
          <cell r="B52" t="str">
            <v>12612</v>
          </cell>
          <cell r="C52">
            <v>-1409155.33</v>
          </cell>
          <cell r="D52">
            <v>0</v>
          </cell>
          <cell r="E52">
            <v>-1409155.33</v>
          </cell>
          <cell r="F52">
            <v>0</v>
          </cell>
          <cell r="G52">
            <v>1409155.33</v>
          </cell>
          <cell r="H52">
            <v>0</v>
          </cell>
          <cell r="I52">
            <v>0</v>
          </cell>
          <cell r="J52">
            <v>0</v>
          </cell>
          <cell r="L52">
            <v>5673464.5300000003</v>
          </cell>
          <cell r="M52">
            <v>0</v>
          </cell>
          <cell r="O52">
            <v>5673464.5300000003</v>
          </cell>
          <cell r="R52">
            <v>0</v>
          </cell>
          <cell r="S52">
            <v>0</v>
          </cell>
          <cell r="V52">
            <v>0</v>
          </cell>
        </row>
        <row r="53">
          <cell r="A53">
            <v>12621</v>
          </cell>
          <cell r="B53" t="str">
            <v>12621</v>
          </cell>
          <cell r="C53">
            <v>821198.44</v>
          </cell>
          <cell r="D53">
            <v>0</v>
          </cell>
          <cell r="E53">
            <v>821198.44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821198.44</v>
          </cell>
          <cell r="L53">
            <v>0</v>
          </cell>
          <cell r="M53">
            <v>0</v>
          </cell>
          <cell r="O53">
            <v>821198.44</v>
          </cell>
          <cell r="R53">
            <v>0</v>
          </cell>
          <cell r="S53">
            <v>0</v>
          </cell>
          <cell r="V53">
            <v>0</v>
          </cell>
        </row>
        <row r="54">
          <cell r="A54">
            <v>12622</v>
          </cell>
          <cell r="B54" t="str">
            <v>12622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R54">
            <v>0</v>
          </cell>
          <cell r="S54">
            <v>0</v>
          </cell>
          <cell r="V54">
            <v>0</v>
          </cell>
        </row>
        <row r="55">
          <cell r="A55">
            <v>12623</v>
          </cell>
          <cell r="B55" t="str">
            <v>12623</v>
          </cell>
          <cell r="C55">
            <v>-632546.06000000006</v>
          </cell>
          <cell r="D55">
            <v>0</v>
          </cell>
          <cell r="E55">
            <v>-632546.06000000006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-632546.06000000006</v>
          </cell>
          <cell r="L55">
            <v>0</v>
          </cell>
          <cell r="M55">
            <v>0</v>
          </cell>
          <cell r="O55">
            <v>-632546.06000000006</v>
          </cell>
          <cell r="R55">
            <v>0</v>
          </cell>
          <cell r="S55">
            <v>0</v>
          </cell>
          <cell r="V55">
            <v>122833</v>
          </cell>
        </row>
        <row r="56">
          <cell r="A56">
            <v>12624</v>
          </cell>
          <cell r="B56" t="str">
            <v>12624</v>
          </cell>
          <cell r="C56">
            <v>1925459.1500000001</v>
          </cell>
          <cell r="D56">
            <v>0</v>
          </cell>
          <cell r="E56">
            <v>1925459.1500000001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1925459.1500000001</v>
          </cell>
          <cell r="L56">
            <v>0</v>
          </cell>
          <cell r="M56">
            <v>0</v>
          </cell>
          <cell r="O56">
            <v>1925459.1500000001</v>
          </cell>
          <cell r="R56">
            <v>79255.960000000006</v>
          </cell>
          <cell r="S56">
            <v>13632</v>
          </cell>
          <cell r="V56">
            <v>62271</v>
          </cell>
        </row>
        <row r="57">
          <cell r="A57">
            <v>12625</v>
          </cell>
          <cell r="B57" t="str">
            <v>12625</v>
          </cell>
          <cell r="C57">
            <v>588262.43999999994</v>
          </cell>
          <cell r="D57">
            <v>0</v>
          </cell>
          <cell r="E57">
            <v>588262.43999999994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588262.43999999994</v>
          </cell>
          <cell r="L57">
            <v>0</v>
          </cell>
          <cell r="M57">
            <v>0</v>
          </cell>
          <cell r="O57">
            <v>588262.43999999994</v>
          </cell>
          <cell r="R57">
            <v>0</v>
          </cell>
          <cell r="S57">
            <v>0</v>
          </cell>
          <cell r="V57">
            <v>0</v>
          </cell>
        </row>
        <row r="58">
          <cell r="A58">
            <v>12632</v>
          </cell>
          <cell r="B58" t="str">
            <v>12632</v>
          </cell>
          <cell r="C58">
            <v>575395.5</v>
          </cell>
          <cell r="D58">
            <v>0</v>
          </cell>
          <cell r="E58">
            <v>575395.5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575395.5</v>
          </cell>
          <cell r="L58">
            <v>0</v>
          </cell>
          <cell r="M58">
            <v>0</v>
          </cell>
          <cell r="O58">
            <v>575395.5</v>
          </cell>
          <cell r="R58">
            <v>362798.92</v>
          </cell>
          <cell r="S58">
            <v>62401.3</v>
          </cell>
          <cell r="V58">
            <v>0</v>
          </cell>
        </row>
        <row r="59">
          <cell r="A59">
            <v>13018</v>
          </cell>
          <cell r="B59" t="str">
            <v>13018</v>
          </cell>
          <cell r="C59">
            <v>1396586.3699999999</v>
          </cell>
          <cell r="D59">
            <v>0</v>
          </cell>
          <cell r="E59">
            <v>1396586.3699999999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1396586.3699999999</v>
          </cell>
          <cell r="L59">
            <v>0</v>
          </cell>
          <cell r="M59">
            <v>0</v>
          </cell>
          <cell r="O59">
            <v>1396586.3699999999</v>
          </cell>
          <cell r="R59">
            <v>357984.82</v>
          </cell>
          <cell r="S59">
            <v>61573.27</v>
          </cell>
          <cell r="V59">
            <v>204104</v>
          </cell>
        </row>
        <row r="60">
          <cell r="A60">
            <v>13019</v>
          </cell>
          <cell r="B60" t="str">
            <v>13019</v>
          </cell>
          <cell r="C60">
            <v>471770.23</v>
          </cell>
          <cell r="D60">
            <v>0</v>
          </cell>
          <cell r="E60">
            <v>471770.23</v>
          </cell>
          <cell r="F60">
            <v>0</v>
          </cell>
          <cell r="G60">
            <v>1000000</v>
          </cell>
          <cell r="H60">
            <v>0</v>
          </cell>
          <cell r="I60">
            <v>0</v>
          </cell>
          <cell r="J60">
            <v>1471770.23</v>
          </cell>
          <cell r="L60">
            <v>0</v>
          </cell>
          <cell r="M60">
            <v>0</v>
          </cell>
          <cell r="O60">
            <v>1471770.23</v>
          </cell>
          <cell r="R60">
            <v>372471.67</v>
          </cell>
          <cell r="S60">
            <v>64065.01</v>
          </cell>
          <cell r="V60">
            <v>0</v>
          </cell>
        </row>
        <row r="61">
          <cell r="A61">
            <v>13023</v>
          </cell>
          <cell r="B61" t="str">
            <v>13023</v>
          </cell>
          <cell r="C61">
            <v>3042553.96</v>
          </cell>
          <cell r="D61">
            <v>0</v>
          </cell>
          <cell r="E61">
            <v>3042553.96</v>
          </cell>
          <cell r="F61">
            <v>0</v>
          </cell>
          <cell r="G61">
            <v>0</v>
          </cell>
          <cell r="H61">
            <v>-132600</v>
          </cell>
          <cell r="I61">
            <v>0</v>
          </cell>
          <cell r="J61">
            <v>2909953.96</v>
          </cell>
          <cell r="L61">
            <v>43758</v>
          </cell>
          <cell r="M61">
            <v>0</v>
          </cell>
          <cell r="O61">
            <v>2953711.96</v>
          </cell>
          <cell r="R61">
            <v>373797.44</v>
          </cell>
          <cell r="S61">
            <v>64293.04</v>
          </cell>
          <cell r="V61">
            <v>0</v>
          </cell>
        </row>
        <row r="62">
          <cell r="A62">
            <v>13027</v>
          </cell>
          <cell r="B62" t="str">
            <v>13027</v>
          </cell>
          <cell r="C62">
            <v>686267.25</v>
          </cell>
          <cell r="D62">
            <v>0</v>
          </cell>
          <cell r="E62">
            <v>686267.25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686267.25</v>
          </cell>
          <cell r="L62">
            <v>0</v>
          </cell>
          <cell r="M62">
            <v>0</v>
          </cell>
          <cell r="O62">
            <v>686267.25</v>
          </cell>
          <cell r="R62">
            <v>565508.56999999995</v>
          </cell>
          <cell r="S62">
            <v>97267.29</v>
          </cell>
          <cell r="V62">
            <v>0</v>
          </cell>
        </row>
        <row r="63">
          <cell r="A63">
            <v>13029</v>
          </cell>
          <cell r="B63" t="str">
            <v>13029</v>
          </cell>
          <cell r="C63">
            <v>6181667.7100000009</v>
          </cell>
          <cell r="D63">
            <v>0</v>
          </cell>
          <cell r="E63">
            <v>6181667.7100000009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6181667.7100000009</v>
          </cell>
          <cell r="L63">
            <v>0</v>
          </cell>
          <cell r="M63">
            <v>0</v>
          </cell>
          <cell r="O63">
            <v>6181667.7100000009</v>
          </cell>
          <cell r="R63">
            <v>1061411.71</v>
          </cell>
          <cell r="S63">
            <v>182562.47</v>
          </cell>
          <cell r="V63">
            <v>1503128</v>
          </cell>
        </row>
        <row r="64">
          <cell r="A64">
            <v>13030</v>
          </cell>
          <cell r="B64" t="str">
            <v>13030</v>
          </cell>
          <cell r="C64">
            <v>1331972.8400000001</v>
          </cell>
          <cell r="D64">
            <v>0</v>
          </cell>
          <cell r="E64">
            <v>1331972.8400000001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1331972.8400000001</v>
          </cell>
          <cell r="L64">
            <v>0</v>
          </cell>
          <cell r="M64">
            <v>0</v>
          </cell>
          <cell r="O64">
            <v>1331972.8400000001</v>
          </cell>
          <cell r="R64">
            <v>573282.79</v>
          </cell>
          <cell r="S64">
            <v>98604.46</v>
          </cell>
          <cell r="V64">
            <v>51609</v>
          </cell>
        </row>
        <row r="65">
          <cell r="A65">
            <v>13031</v>
          </cell>
          <cell r="B65" t="str">
            <v>13031</v>
          </cell>
          <cell r="C65">
            <v>4355452.7799999993</v>
          </cell>
          <cell r="D65">
            <v>0</v>
          </cell>
          <cell r="E65">
            <v>4355452.7799999993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4355452.7799999993</v>
          </cell>
          <cell r="L65">
            <v>0</v>
          </cell>
          <cell r="M65">
            <v>0</v>
          </cell>
          <cell r="O65">
            <v>4355452.7799999993</v>
          </cell>
          <cell r="R65">
            <v>1826083.42</v>
          </cell>
          <cell r="S65">
            <v>314085.76000000001</v>
          </cell>
          <cell r="V65">
            <v>2267496</v>
          </cell>
        </row>
        <row r="66">
          <cell r="A66">
            <v>13032</v>
          </cell>
          <cell r="B66" t="str">
            <v>13032</v>
          </cell>
          <cell r="C66">
            <v>21428750.41</v>
          </cell>
          <cell r="D66">
            <v>0</v>
          </cell>
          <cell r="E66">
            <v>21428750.41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21428750.41</v>
          </cell>
          <cell r="L66">
            <v>0</v>
          </cell>
          <cell r="M66">
            <v>0</v>
          </cell>
          <cell r="O66">
            <v>21428750.41</v>
          </cell>
          <cell r="R66">
            <v>2400298.23</v>
          </cell>
          <cell r="S66">
            <v>412850.53</v>
          </cell>
          <cell r="V66">
            <v>12860277</v>
          </cell>
        </row>
        <row r="67">
          <cell r="A67">
            <v>13146</v>
          </cell>
          <cell r="B67" t="str">
            <v>13146</v>
          </cell>
          <cell r="C67">
            <v>969630.66</v>
          </cell>
          <cell r="D67">
            <v>0</v>
          </cell>
          <cell r="E67">
            <v>969630.66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969630.66</v>
          </cell>
          <cell r="L67">
            <v>0</v>
          </cell>
          <cell r="M67">
            <v>0</v>
          </cell>
          <cell r="O67">
            <v>969630.66</v>
          </cell>
          <cell r="R67">
            <v>1084763.93</v>
          </cell>
          <cell r="S67">
            <v>186579.05</v>
          </cell>
          <cell r="V67">
            <v>93380</v>
          </cell>
        </row>
        <row r="68">
          <cell r="A68">
            <v>13155</v>
          </cell>
          <cell r="B68" t="str">
            <v>13155</v>
          </cell>
          <cell r="C68">
            <v>1009935.95</v>
          </cell>
          <cell r="D68">
            <v>0</v>
          </cell>
          <cell r="E68">
            <v>1009935.95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1009935.95</v>
          </cell>
          <cell r="L68">
            <v>0</v>
          </cell>
          <cell r="M68">
            <v>0</v>
          </cell>
          <cell r="O68">
            <v>1009935.95</v>
          </cell>
          <cell r="R68">
            <v>640787.22</v>
          </cell>
          <cell r="S68">
            <v>110215.2</v>
          </cell>
          <cell r="V68">
            <v>467</v>
          </cell>
        </row>
        <row r="69">
          <cell r="A69">
            <v>13162</v>
          </cell>
          <cell r="B69" t="str">
            <v>13162</v>
          </cell>
          <cell r="C69">
            <v>650969.01</v>
          </cell>
          <cell r="D69">
            <v>0</v>
          </cell>
          <cell r="E69">
            <v>650969.01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650969.01</v>
          </cell>
          <cell r="L69">
            <v>0</v>
          </cell>
          <cell r="M69">
            <v>0</v>
          </cell>
          <cell r="O69">
            <v>650969.01</v>
          </cell>
          <cell r="R69">
            <v>595488.13</v>
          </cell>
          <cell r="S69">
            <v>102423.77</v>
          </cell>
          <cell r="V69">
            <v>0</v>
          </cell>
        </row>
        <row r="70">
          <cell r="A70">
            <v>13163</v>
          </cell>
          <cell r="B70" t="str">
            <v>13163</v>
          </cell>
          <cell r="C70">
            <v>1751751.28</v>
          </cell>
          <cell r="D70">
            <v>0</v>
          </cell>
          <cell r="E70">
            <v>1751751.28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1751751.28</v>
          </cell>
          <cell r="L70">
            <v>0</v>
          </cell>
          <cell r="M70">
            <v>0</v>
          </cell>
          <cell r="O70">
            <v>1751751.28</v>
          </cell>
          <cell r="R70">
            <v>411520.65000000008</v>
          </cell>
          <cell r="S70">
            <v>70781.42</v>
          </cell>
          <cell r="V70">
            <v>0</v>
          </cell>
        </row>
        <row r="71">
          <cell r="A71">
            <v>13165</v>
          </cell>
          <cell r="B71" t="str">
            <v>13165</v>
          </cell>
          <cell r="C71">
            <v>760215</v>
          </cell>
          <cell r="D71">
            <v>0</v>
          </cell>
          <cell r="E71">
            <v>760215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760215</v>
          </cell>
          <cell r="L71">
            <v>0</v>
          </cell>
          <cell r="M71">
            <v>0</v>
          </cell>
          <cell r="O71">
            <v>760215</v>
          </cell>
          <cell r="R71">
            <v>523534.01</v>
          </cell>
          <cell r="S71">
            <v>90047.679999999993</v>
          </cell>
          <cell r="V71">
            <v>16833</v>
          </cell>
        </row>
        <row r="72">
          <cell r="A72">
            <v>13166</v>
          </cell>
          <cell r="B72" t="str">
            <v>13166</v>
          </cell>
          <cell r="C72">
            <v>5808305.0999999996</v>
          </cell>
          <cell r="D72">
            <v>0</v>
          </cell>
          <cell r="E72">
            <v>5808305.0999999996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5808305.0999999996</v>
          </cell>
          <cell r="L72">
            <v>0</v>
          </cell>
          <cell r="M72">
            <v>0</v>
          </cell>
          <cell r="O72">
            <v>5808305.0999999996</v>
          </cell>
          <cell r="R72">
            <v>929571.44999999984</v>
          </cell>
          <cell r="S72">
            <v>159885.99</v>
          </cell>
          <cell r="V72">
            <v>590097</v>
          </cell>
        </row>
        <row r="73">
          <cell r="A73">
            <v>13167</v>
          </cell>
          <cell r="B73" t="str">
            <v>13167</v>
          </cell>
          <cell r="C73">
            <v>903477.89</v>
          </cell>
          <cell r="D73">
            <v>0</v>
          </cell>
          <cell r="E73">
            <v>903477.89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903477.89</v>
          </cell>
          <cell r="L73">
            <v>0</v>
          </cell>
          <cell r="M73">
            <v>0</v>
          </cell>
          <cell r="O73">
            <v>903477.89</v>
          </cell>
          <cell r="R73">
            <v>660643.43999999994</v>
          </cell>
          <cell r="S73">
            <v>113630.46</v>
          </cell>
          <cell r="V73">
            <v>254445</v>
          </cell>
        </row>
        <row r="74">
          <cell r="A74">
            <v>13168</v>
          </cell>
          <cell r="B74" t="str">
            <v>13168</v>
          </cell>
          <cell r="C74">
            <v>70997.679999999993</v>
          </cell>
          <cell r="D74">
            <v>0</v>
          </cell>
          <cell r="E74">
            <v>70997.679999999993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70997.679999999993</v>
          </cell>
          <cell r="L74">
            <v>0</v>
          </cell>
          <cell r="M74">
            <v>0</v>
          </cell>
          <cell r="O74">
            <v>70997.679999999993</v>
          </cell>
          <cell r="R74">
            <v>0</v>
          </cell>
          <cell r="S74">
            <v>0</v>
          </cell>
          <cell r="V74">
            <v>0</v>
          </cell>
        </row>
        <row r="75">
          <cell r="A75">
            <v>13169</v>
          </cell>
          <cell r="B75" t="str">
            <v>13169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O75">
            <v>0</v>
          </cell>
          <cell r="R75">
            <v>0</v>
          </cell>
          <cell r="S75">
            <v>0</v>
          </cell>
          <cell r="V75">
            <v>0</v>
          </cell>
        </row>
        <row r="76">
          <cell r="A76">
            <v>13171</v>
          </cell>
          <cell r="B76" t="str">
            <v>13171</v>
          </cell>
          <cell r="C76">
            <v>3178617.78</v>
          </cell>
          <cell r="D76">
            <v>0</v>
          </cell>
          <cell r="E76">
            <v>3178617.78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3178617.78</v>
          </cell>
          <cell r="L76">
            <v>0</v>
          </cell>
          <cell r="M76">
            <v>0</v>
          </cell>
          <cell r="O76">
            <v>3178617.78</v>
          </cell>
          <cell r="R76">
            <v>2423044.25</v>
          </cell>
          <cell r="S76">
            <v>416762.83</v>
          </cell>
          <cell r="V76">
            <v>0</v>
          </cell>
        </row>
        <row r="77">
          <cell r="A77">
            <v>13199</v>
          </cell>
          <cell r="B77" t="str">
            <v>13199</v>
          </cell>
          <cell r="C77">
            <v>709723.63</v>
          </cell>
          <cell r="D77">
            <v>0</v>
          </cell>
          <cell r="E77">
            <v>709723.63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709723.63</v>
          </cell>
          <cell r="L77">
            <v>0</v>
          </cell>
          <cell r="M77">
            <v>0</v>
          </cell>
          <cell r="O77">
            <v>709723.63</v>
          </cell>
          <cell r="R77">
            <v>732312.73</v>
          </cell>
          <cell r="S77">
            <v>125957.55</v>
          </cell>
          <cell r="V77">
            <v>0</v>
          </cell>
        </row>
        <row r="78">
          <cell r="A78">
            <v>13200</v>
          </cell>
          <cell r="B78" t="str">
            <v>13200</v>
          </cell>
          <cell r="C78">
            <v>940910.74</v>
          </cell>
          <cell r="D78">
            <v>0</v>
          </cell>
          <cell r="E78">
            <v>940910.74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940910.74</v>
          </cell>
          <cell r="L78">
            <v>0</v>
          </cell>
          <cell r="M78">
            <v>0</v>
          </cell>
          <cell r="O78">
            <v>940910.74</v>
          </cell>
          <cell r="R78">
            <v>592374.85</v>
          </cell>
          <cell r="S78">
            <v>101888.28</v>
          </cell>
          <cell r="V78">
            <v>596715</v>
          </cell>
        </row>
        <row r="79">
          <cell r="A79">
            <v>13201</v>
          </cell>
          <cell r="B79" t="str">
            <v>13201</v>
          </cell>
          <cell r="C79">
            <v>2017448.23</v>
          </cell>
          <cell r="D79">
            <v>0</v>
          </cell>
          <cell r="E79">
            <v>2017448.23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2017448.23</v>
          </cell>
          <cell r="L79">
            <v>0</v>
          </cell>
          <cell r="M79">
            <v>0</v>
          </cell>
          <cell r="O79">
            <v>2017448.23</v>
          </cell>
          <cell r="R79">
            <v>612259.31999999995</v>
          </cell>
          <cell r="S79">
            <v>105308.41</v>
          </cell>
          <cell r="V79">
            <v>1165253</v>
          </cell>
        </row>
        <row r="80">
          <cell r="A80">
            <v>13202</v>
          </cell>
          <cell r="B80" t="str">
            <v>13202</v>
          </cell>
          <cell r="C80">
            <v>269.22000000000003</v>
          </cell>
          <cell r="D80">
            <v>0</v>
          </cell>
          <cell r="E80">
            <v>269.22000000000003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269.22000000000003</v>
          </cell>
          <cell r="L80">
            <v>0</v>
          </cell>
          <cell r="M80">
            <v>0</v>
          </cell>
          <cell r="O80">
            <v>269.22000000000003</v>
          </cell>
          <cell r="R80">
            <v>0</v>
          </cell>
          <cell r="S80">
            <v>0</v>
          </cell>
          <cell r="V80">
            <v>261</v>
          </cell>
        </row>
        <row r="81">
          <cell r="A81">
            <v>13222</v>
          </cell>
          <cell r="B81" t="str">
            <v>13222</v>
          </cell>
          <cell r="C81">
            <v>1652024.71</v>
          </cell>
          <cell r="D81">
            <v>0</v>
          </cell>
          <cell r="E81">
            <v>1652024.71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1652024.71</v>
          </cell>
          <cell r="L81">
            <v>0</v>
          </cell>
          <cell r="M81">
            <v>0</v>
          </cell>
          <cell r="O81">
            <v>1652024.71</v>
          </cell>
          <cell r="R81">
            <v>791388.52</v>
          </cell>
          <cell r="S81">
            <v>136118.57</v>
          </cell>
          <cell r="V81">
            <v>739060</v>
          </cell>
        </row>
        <row r="82">
          <cell r="A82">
            <v>13223</v>
          </cell>
          <cell r="B82" t="str">
            <v>13223</v>
          </cell>
          <cell r="C82">
            <v>504323.97000000003</v>
          </cell>
          <cell r="D82">
            <v>0</v>
          </cell>
          <cell r="E82">
            <v>504323.97000000003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504323.97000000003</v>
          </cell>
          <cell r="L82">
            <v>0</v>
          </cell>
          <cell r="M82">
            <v>0</v>
          </cell>
          <cell r="O82">
            <v>504323.97000000003</v>
          </cell>
          <cell r="R82">
            <v>345029.41</v>
          </cell>
          <cell r="S82">
            <v>59344.95</v>
          </cell>
          <cell r="V82">
            <v>13539</v>
          </cell>
        </row>
        <row r="83">
          <cell r="A83">
            <v>13224</v>
          </cell>
          <cell r="B83" t="str">
            <v>13224</v>
          </cell>
          <cell r="C83">
            <v>2300399.6999999997</v>
          </cell>
          <cell r="D83">
            <v>0</v>
          </cell>
          <cell r="E83">
            <v>2300399.6999999997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2300399.6999999997</v>
          </cell>
          <cell r="L83">
            <v>0</v>
          </cell>
          <cell r="M83">
            <v>0</v>
          </cell>
          <cell r="O83">
            <v>2300399.6999999997</v>
          </cell>
          <cell r="R83">
            <v>789001.93</v>
          </cell>
          <cell r="S83">
            <v>135708.07999999999</v>
          </cell>
          <cell r="V83">
            <v>159231</v>
          </cell>
        </row>
        <row r="84">
          <cell r="A84">
            <v>13226</v>
          </cell>
          <cell r="B84" t="str">
            <v>13226</v>
          </cell>
          <cell r="C84">
            <v>1386251.26</v>
          </cell>
          <cell r="D84">
            <v>0</v>
          </cell>
          <cell r="E84">
            <v>1386251.26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1386251.26</v>
          </cell>
          <cell r="L84">
            <v>0</v>
          </cell>
          <cell r="M84">
            <v>0</v>
          </cell>
          <cell r="O84">
            <v>1386251.26</v>
          </cell>
          <cell r="R84">
            <v>1251582.5</v>
          </cell>
          <cell r="S84">
            <v>215271.79</v>
          </cell>
          <cell r="V84">
            <v>0</v>
          </cell>
        </row>
        <row r="85">
          <cell r="A85">
            <v>13245</v>
          </cell>
          <cell r="B85" t="str">
            <v>13245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R85">
            <v>0</v>
          </cell>
          <cell r="S85">
            <v>0</v>
          </cell>
          <cell r="V85">
            <v>0</v>
          </cell>
        </row>
        <row r="86">
          <cell r="A86">
            <v>13246</v>
          </cell>
          <cell r="B86" t="str">
            <v>13246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R86">
            <v>0</v>
          </cell>
          <cell r="S86">
            <v>0</v>
          </cell>
          <cell r="V86">
            <v>0</v>
          </cell>
        </row>
        <row r="87">
          <cell r="A87">
            <v>13247</v>
          </cell>
          <cell r="B87" t="str">
            <v>13247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R87">
            <v>0</v>
          </cell>
          <cell r="S87">
            <v>0</v>
          </cell>
          <cell r="V87">
            <v>0</v>
          </cell>
        </row>
        <row r="88">
          <cell r="A88">
            <v>13248</v>
          </cell>
          <cell r="B88" t="str">
            <v>13248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R88">
            <v>0</v>
          </cell>
          <cell r="S88">
            <v>0</v>
          </cell>
          <cell r="V88">
            <v>0</v>
          </cell>
        </row>
        <row r="89">
          <cell r="A89">
            <v>13249</v>
          </cell>
          <cell r="B89" t="str">
            <v>13249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R89">
            <v>0</v>
          </cell>
          <cell r="S89">
            <v>0</v>
          </cell>
          <cell r="V89">
            <v>0</v>
          </cell>
        </row>
        <row r="90">
          <cell r="A90">
            <v>13250</v>
          </cell>
          <cell r="B90" t="str">
            <v>13250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R90">
            <v>0</v>
          </cell>
          <cell r="S90">
            <v>0</v>
          </cell>
          <cell r="V90">
            <v>0</v>
          </cell>
        </row>
        <row r="91">
          <cell r="A91">
            <v>13274</v>
          </cell>
          <cell r="B91" t="str">
            <v>13274</v>
          </cell>
          <cell r="C91">
            <v>1991307.26</v>
          </cell>
          <cell r="D91">
            <v>0</v>
          </cell>
          <cell r="E91">
            <v>1991307.26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1991307.26</v>
          </cell>
          <cell r="L91">
            <v>0</v>
          </cell>
          <cell r="M91">
            <v>0</v>
          </cell>
          <cell r="O91">
            <v>1991307.26</v>
          </cell>
          <cell r="R91">
            <v>825101.51000000013</v>
          </cell>
          <cell r="S91">
            <v>141917.20000000001</v>
          </cell>
          <cell r="V91">
            <v>1301800</v>
          </cell>
        </row>
        <row r="92">
          <cell r="A92">
            <v>13275</v>
          </cell>
          <cell r="B92" t="str">
            <v>13275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R92">
            <v>0</v>
          </cell>
          <cell r="S92">
            <v>0</v>
          </cell>
          <cell r="V92">
            <v>0</v>
          </cell>
        </row>
        <row r="93">
          <cell r="A93">
            <v>13276</v>
          </cell>
          <cell r="B93" t="str">
            <v>13276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R93">
            <v>0</v>
          </cell>
          <cell r="S93">
            <v>0</v>
          </cell>
          <cell r="V93">
            <v>0</v>
          </cell>
        </row>
        <row r="94">
          <cell r="A94">
            <v>13277</v>
          </cell>
          <cell r="B94" t="str">
            <v>13277</v>
          </cell>
          <cell r="C94">
            <v>2108212</v>
          </cell>
          <cell r="D94">
            <v>0</v>
          </cell>
          <cell r="E94">
            <v>2108212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2108212</v>
          </cell>
          <cell r="L94">
            <v>0</v>
          </cell>
          <cell r="M94">
            <v>0</v>
          </cell>
          <cell r="O94">
            <v>2108212</v>
          </cell>
          <cell r="R94">
            <v>0</v>
          </cell>
          <cell r="S94">
            <v>0</v>
          </cell>
          <cell r="V94">
            <v>0</v>
          </cell>
        </row>
        <row r="95">
          <cell r="A95">
            <v>13290</v>
          </cell>
          <cell r="B95" t="str">
            <v>13290</v>
          </cell>
          <cell r="C95">
            <v>1314692.08</v>
          </cell>
          <cell r="D95">
            <v>0</v>
          </cell>
          <cell r="E95">
            <v>1314692.08</v>
          </cell>
          <cell r="F95">
            <v>0</v>
          </cell>
          <cell r="G95">
            <v>0</v>
          </cell>
          <cell r="H95">
            <v>-1569744.34</v>
          </cell>
          <cell r="I95">
            <v>0</v>
          </cell>
          <cell r="J95">
            <v>-255052.26</v>
          </cell>
          <cell r="L95">
            <v>513797.44</v>
          </cell>
          <cell r="M95">
            <v>0</v>
          </cell>
          <cell r="O95">
            <v>258745.18</v>
          </cell>
          <cell r="R95">
            <v>187907.17</v>
          </cell>
          <cell r="S95">
            <v>32319.97</v>
          </cell>
          <cell r="V95">
            <v>0</v>
          </cell>
        </row>
        <row r="96">
          <cell r="A96">
            <v>13291</v>
          </cell>
          <cell r="B96" t="str">
            <v>13291</v>
          </cell>
          <cell r="C96">
            <v>565705.62</v>
          </cell>
          <cell r="D96">
            <v>0</v>
          </cell>
          <cell r="E96">
            <v>565705.62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565705.62</v>
          </cell>
          <cell r="L96">
            <v>0</v>
          </cell>
          <cell r="M96">
            <v>0</v>
          </cell>
          <cell r="O96">
            <v>565705.62</v>
          </cell>
          <cell r="R96">
            <v>344504.78</v>
          </cell>
          <cell r="S96">
            <v>59254.71</v>
          </cell>
          <cell r="V96">
            <v>0</v>
          </cell>
        </row>
        <row r="97">
          <cell r="A97">
            <v>13315</v>
          </cell>
          <cell r="B97" t="str">
            <v>13315</v>
          </cell>
          <cell r="C97">
            <v>1494480.13</v>
          </cell>
          <cell r="D97">
            <v>0</v>
          </cell>
          <cell r="E97">
            <v>1494480.13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1494480.13</v>
          </cell>
          <cell r="L97">
            <v>0</v>
          </cell>
          <cell r="M97">
            <v>0</v>
          </cell>
          <cell r="O97">
            <v>1494480.13</v>
          </cell>
          <cell r="R97">
            <v>935757.06</v>
          </cell>
          <cell r="S97">
            <v>160949.91</v>
          </cell>
          <cell r="V97">
            <v>0</v>
          </cell>
        </row>
        <row r="98">
          <cell r="A98">
            <v>13316</v>
          </cell>
          <cell r="B98" t="str">
            <v>13316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L98">
            <v>0</v>
          </cell>
          <cell r="M98">
            <v>0</v>
          </cell>
          <cell r="O98">
            <v>0</v>
          </cell>
          <cell r="R98">
            <v>0</v>
          </cell>
          <cell r="S98">
            <v>0</v>
          </cell>
          <cell r="V98">
            <v>0</v>
          </cell>
        </row>
        <row r="99">
          <cell r="A99">
            <v>13317</v>
          </cell>
          <cell r="B99" t="str">
            <v>13317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R99">
            <v>0</v>
          </cell>
          <cell r="S99">
            <v>0</v>
          </cell>
          <cell r="V99">
            <v>0</v>
          </cell>
        </row>
        <row r="100">
          <cell r="A100">
            <v>13318</v>
          </cell>
          <cell r="B100" t="str">
            <v>13318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R100">
            <v>0</v>
          </cell>
          <cell r="S100">
            <v>0</v>
          </cell>
          <cell r="V100">
            <v>0</v>
          </cell>
        </row>
        <row r="101">
          <cell r="A101">
            <v>13319</v>
          </cell>
          <cell r="B101" t="str">
            <v>13319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R101">
            <v>0</v>
          </cell>
          <cell r="S101">
            <v>0</v>
          </cell>
          <cell r="V101">
            <v>0</v>
          </cell>
        </row>
        <row r="102">
          <cell r="A102">
            <v>13320</v>
          </cell>
          <cell r="B102" t="str">
            <v>13320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R102">
            <v>0</v>
          </cell>
          <cell r="S102">
            <v>0</v>
          </cell>
          <cell r="V102">
            <v>0</v>
          </cell>
        </row>
        <row r="103">
          <cell r="A103">
            <v>13321</v>
          </cell>
          <cell r="B103" t="str">
            <v>13321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R103">
            <v>0</v>
          </cell>
          <cell r="S103">
            <v>0</v>
          </cell>
          <cell r="V103">
            <v>0</v>
          </cell>
        </row>
        <row r="104">
          <cell r="A104">
            <v>13322</v>
          </cell>
          <cell r="B104" t="str">
            <v>13322</v>
          </cell>
          <cell r="C104">
            <v>240315.31</v>
          </cell>
          <cell r="D104">
            <v>0</v>
          </cell>
          <cell r="E104">
            <v>240315.31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240315.31</v>
          </cell>
          <cell r="L104">
            <v>0</v>
          </cell>
          <cell r="M104">
            <v>0</v>
          </cell>
          <cell r="O104">
            <v>240315.31</v>
          </cell>
          <cell r="R104">
            <v>167501.56</v>
          </cell>
          <cell r="S104">
            <v>28810.21</v>
          </cell>
          <cell r="V104">
            <v>0</v>
          </cell>
        </row>
        <row r="105">
          <cell r="A105">
            <v>13323</v>
          </cell>
          <cell r="B105" t="str">
            <v>13323</v>
          </cell>
          <cell r="C105">
            <v>738536.66</v>
          </cell>
          <cell r="D105">
            <v>0</v>
          </cell>
          <cell r="E105">
            <v>738536.66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738536.66</v>
          </cell>
          <cell r="L105">
            <v>0</v>
          </cell>
          <cell r="M105">
            <v>0</v>
          </cell>
          <cell r="O105">
            <v>738536.66</v>
          </cell>
          <cell r="R105">
            <v>224801.93000000002</v>
          </cell>
          <cell r="S105">
            <v>38665.86</v>
          </cell>
          <cell r="V105">
            <v>0</v>
          </cell>
        </row>
        <row r="106">
          <cell r="A106">
            <v>13338</v>
          </cell>
          <cell r="B106" t="str">
            <v>13338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R106">
            <v>0</v>
          </cell>
          <cell r="S106">
            <v>0</v>
          </cell>
          <cell r="V106">
            <v>0</v>
          </cell>
        </row>
        <row r="107">
          <cell r="A107">
            <v>13371</v>
          </cell>
          <cell r="B107" t="str">
            <v>13371</v>
          </cell>
          <cell r="C107">
            <v>980000</v>
          </cell>
          <cell r="D107">
            <v>0</v>
          </cell>
          <cell r="E107">
            <v>980000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980000</v>
          </cell>
          <cell r="L107">
            <v>0</v>
          </cell>
          <cell r="M107">
            <v>0</v>
          </cell>
          <cell r="O107">
            <v>980000</v>
          </cell>
          <cell r="R107">
            <v>0</v>
          </cell>
          <cell r="S107">
            <v>0</v>
          </cell>
          <cell r="V107">
            <v>0</v>
          </cell>
        </row>
        <row r="108">
          <cell r="A108">
            <v>13372</v>
          </cell>
          <cell r="B108" t="str">
            <v>13372</v>
          </cell>
          <cell r="C108">
            <v>460000</v>
          </cell>
          <cell r="D108">
            <v>0</v>
          </cell>
          <cell r="E108">
            <v>460000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460000</v>
          </cell>
          <cell r="L108">
            <v>0</v>
          </cell>
          <cell r="M108">
            <v>0</v>
          </cell>
          <cell r="O108">
            <v>460000</v>
          </cell>
          <cell r="R108">
            <v>0</v>
          </cell>
          <cell r="S108">
            <v>0</v>
          </cell>
          <cell r="V108">
            <v>0</v>
          </cell>
        </row>
        <row r="109">
          <cell r="A109">
            <v>13373</v>
          </cell>
          <cell r="B109" t="str">
            <v>13373</v>
          </cell>
          <cell r="C109">
            <v>21140000</v>
          </cell>
          <cell r="D109">
            <v>0</v>
          </cell>
          <cell r="E109">
            <v>21140000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21140000</v>
          </cell>
          <cell r="L109">
            <v>0</v>
          </cell>
          <cell r="M109">
            <v>0</v>
          </cell>
          <cell r="O109">
            <v>21140000</v>
          </cell>
          <cell r="R109">
            <v>0</v>
          </cell>
          <cell r="S109">
            <v>0</v>
          </cell>
          <cell r="V109">
            <v>0</v>
          </cell>
        </row>
        <row r="110">
          <cell r="A110">
            <v>13374</v>
          </cell>
          <cell r="B110" t="str">
            <v>13374</v>
          </cell>
          <cell r="C110">
            <v>7730000</v>
          </cell>
          <cell r="D110">
            <v>0</v>
          </cell>
          <cell r="E110">
            <v>7730000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7730000</v>
          </cell>
          <cell r="L110">
            <v>0</v>
          </cell>
          <cell r="M110">
            <v>0</v>
          </cell>
          <cell r="O110">
            <v>7730000</v>
          </cell>
          <cell r="R110">
            <v>0</v>
          </cell>
          <cell r="S110">
            <v>0</v>
          </cell>
          <cell r="V110">
            <v>0</v>
          </cell>
        </row>
        <row r="111">
          <cell r="A111">
            <v>13375</v>
          </cell>
          <cell r="B111" t="str">
            <v>13375</v>
          </cell>
          <cell r="C111">
            <v>9314000</v>
          </cell>
          <cell r="D111">
            <v>0</v>
          </cell>
          <cell r="E111">
            <v>9314000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9314000</v>
          </cell>
          <cell r="L111">
            <v>0</v>
          </cell>
          <cell r="M111">
            <v>0</v>
          </cell>
          <cell r="O111">
            <v>9314000</v>
          </cell>
          <cell r="R111">
            <v>0</v>
          </cell>
          <cell r="S111">
            <v>0</v>
          </cell>
          <cell r="V111">
            <v>0</v>
          </cell>
        </row>
        <row r="112">
          <cell r="A112">
            <v>13376</v>
          </cell>
          <cell r="B112" t="str">
            <v>13376</v>
          </cell>
          <cell r="C112">
            <v>2120000</v>
          </cell>
          <cell r="D112">
            <v>0</v>
          </cell>
          <cell r="E112">
            <v>2120000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2120000</v>
          </cell>
          <cell r="L112">
            <v>0</v>
          </cell>
          <cell r="M112">
            <v>0</v>
          </cell>
          <cell r="O112">
            <v>2120000</v>
          </cell>
          <cell r="R112">
            <v>0</v>
          </cell>
          <cell r="S112">
            <v>0</v>
          </cell>
          <cell r="V112">
            <v>0</v>
          </cell>
        </row>
        <row r="113">
          <cell r="A113">
            <v>13377</v>
          </cell>
          <cell r="B113" t="str">
            <v>13377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L113">
            <v>0</v>
          </cell>
          <cell r="M113">
            <v>0</v>
          </cell>
          <cell r="O113">
            <v>0</v>
          </cell>
          <cell r="R113">
            <v>0</v>
          </cell>
          <cell r="S113">
            <v>0</v>
          </cell>
          <cell r="V113">
            <v>0</v>
          </cell>
        </row>
        <row r="114">
          <cell r="A114">
            <v>13378</v>
          </cell>
          <cell r="B114" t="str">
            <v>13378</v>
          </cell>
          <cell r="C114">
            <v>73149000</v>
          </cell>
          <cell r="D114">
            <v>0</v>
          </cell>
          <cell r="E114">
            <v>73149000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73149000</v>
          </cell>
          <cell r="L114">
            <v>0</v>
          </cell>
          <cell r="M114">
            <v>0</v>
          </cell>
          <cell r="O114">
            <v>73149000</v>
          </cell>
          <cell r="R114">
            <v>0</v>
          </cell>
          <cell r="S114">
            <v>0</v>
          </cell>
          <cell r="V114">
            <v>0</v>
          </cell>
        </row>
        <row r="115">
          <cell r="A115">
            <v>13576</v>
          </cell>
          <cell r="B115" t="str">
            <v>13576</v>
          </cell>
          <cell r="C115">
            <v>1466118.56</v>
          </cell>
          <cell r="D115">
            <v>0</v>
          </cell>
          <cell r="E115">
            <v>1466118.56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1466118.56</v>
          </cell>
          <cell r="L115">
            <v>0</v>
          </cell>
          <cell r="M115">
            <v>0</v>
          </cell>
          <cell r="O115">
            <v>1466118.56</v>
          </cell>
          <cell r="R115">
            <v>1900101.01</v>
          </cell>
          <cell r="S115">
            <v>326816.76</v>
          </cell>
          <cell r="V115">
            <v>0</v>
          </cell>
        </row>
        <row r="116">
          <cell r="A116">
            <v>13580</v>
          </cell>
          <cell r="B116" t="str">
            <v>13580</v>
          </cell>
          <cell r="C116">
            <v>1178768.1299999999</v>
          </cell>
          <cell r="D116">
            <v>0</v>
          </cell>
          <cell r="E116">
            <v>1178768.1299999999</v>
          </cell>
          <cell r="F116">
            <v>0</v>
          </cell>
          <cell r="G116">
            <v>0</v>
          </cell>
          <cell r="H116">
            <v>-167836</v>
          </cell>
          <cell r="I116">
            <v>0</v>
          </cell>
          <cell r="J116">
            <v>1010932.1299999999</v>
          </cell>
          <cell r="L116">
            <v>52833</v>
          </cell>
          <cell r="M116">
            <v>0</v>
          </cell>
          <cell r="O116">
            <v>1063765.1299999999</v>
          </cell>
          <cell r="R116">
            <v>987272.17</v>
          </cell>
          <cell r="S116">
            <v>169810.5</v>
          </cell>
          <cell r="V116">
            <v>0</v>
          </cell>
        </row>
        <row r="117">
          <cell r="A117">
            <v>13583</v>
          </cell>
          <cell r="B117" t="str">
            <v>13583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R117">
            <v>0</v>
          </cell>
          <cell r="S117">
            <v>0</v>
          </cell>
          <cell r="V117">
            <v>0</v>
          </cell>
        </row>
        <row r="118">
          <cell r="A118">
            <v>0</v>
          </cell>
          <cell r="B118" t="str">
            <v>00000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R118">
            <v>0</v>
          </cell>
          <cell r="S118">
            <v>0</v>
          </cell>
          <cell r="V118">
            <v>0</v>
          </cell>
        </row>
        <row r="119">
          <cell r="A119">
            <v>0</v>
          </cell>
          <cell r="B119" t="str">
            <v>00000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L119">
            <v>0</v>
          </cell>
          <cell r="M119">
            <v>0</v>
          </cell>
          <cell r="O119">
            <v>0</v>
          </cell>
          <cell r="R119">
            <v>0</v>
          </cell>
          <cell r="S119">
            <v>0</v>
          </cell>
          <cell r="V119">
            <v>0</v>
          </cell>
        </row>
        <row r="123">
          <cell r="S123">
            <v>7979328.4500000002</v>
          </cell>
        </row>
      </sheetData>
      <sheetData sheetId="75" refreshError="1"/>
      <sheetData sheetId="76">
        <row r="1">
          <cell r="A1" t="str">
            <v>Service #</v>
          </cell>
          <cell r="B1" t="str">
            <v>Service</v>
          </cell>
          <cell r="C1" t="str">
            <v>Allocation Method</v>
          </cell>
        </row>
        <row r="2">
          <cell r="A2">
            <v>1</v>
          </cell>
          <cell r="B2" t="str">
            <v>PC Deskside Support</v>
          </cell>
          <cell r="C2" t="str">
            <v># of PPW PC's</v>
          </cell>
        </row>
        <row r="3">
          <cell r="A3">
            <v>2</v>
          </cell>
          <cell r="B3" t="str">
            <v>PC Ownership, Maint, HelpDesk, LAN</v>
          </cell>
          <cell r="C3" t="str">
            <v># of PC's</v>
          </cell>
        </row>
        <row r="4">
          <cell r="A4">
            <v>3</v>
          </cell>
          <cell r="B4" t="str">
            <v>Network Access</v>
          </cell>
          <cell r="C4" t="str">
            <v># of PC's</v>
          </cell>
        </row>
        <row r="5">
          <cell r="A5">
            <v>4</v>
          </cell>
          <cell r="B5" t="str">
            <v>Basic Telephony Services</v>
          </cell>
          <cell r="C5" t="str">
            <v># of FTE's</v>
          </cell>
        </row>
        <row r="6">
          <cell r="A6">
            <v>5</v>
          </cell>
          <cell r="B6" t="str">
            <v>Long Distance Telephone Serv, HQ Bldg's</v>
          </cell>
          <cell r="C6" t="str">
            <v># of HQ FTE's</v>
          </cell>
        </row>
        <row r="7">
          <cell r="A7">
            <v>6</v>
          </cell>
          <cell r="B7" t="str">
            <v>Infrastructure Services</v>
          </cell>
          <cell r="C7" t="str">
            <v># of PC's</v>
          </cell>
        </row>
        <row r="8">
          <cell r="A8">
            <v>7</v>
          </cell>
          <cell r="B8" t="str">
            <v xml:space="preserve">Facilities Space  </v>
          </cell>
          <cell r="C8" t="str">
            <v>Square Feet</v>
          </cell>
        </row>
        <row r="9">
          <cell r="A9">
            <v>8</v>
          </cell>
          <cell r="B9" t="str">
            <v>ROW research &amp; enforcement support</v>
          </cell>
          <cell r="C9" t="str">
            <v>ROW Work</v>
          </cell>
        </row>
        <row r="10">
          <cell r="A10">
            <v>9</v>
          </cell>
          <cell r="B10" t="str">
            <v>Property Management</v>
          </cell>
          <cell r="C10" t="str">
            <v>Property Work</v>
          </cell>
        </row>
        <row r="11">
          <cell r="A11">
            <v>10</v>
          </cell>
          <cell r="B11" t="str">
            <v>Field Office Rent (non-HQ)</v>
          </cell>
          <cell r="C11" t="str">
            <v>N/A</v>
          </cell>
        </row>
        <row r="12">
          <cell r="A12">
            <v>11</v>
          </cell>
          <cell r="B12" t="str">
            <v>Field Office Mntc (non-HQ)</v>
          </cell>
          <cell r="C12" t="str">
            <v>N/A</v>
          </cell>
        </row>
        <row r="13">
          <cell r="A13">
            <v>12</v>
          </cell>
          <cell r="B13" t="str">
            <v>Field Office Utilities (non HQ)</v>
          </cell>
          <cell r="C13" t="str">
            <v>N/A</v>
          </cell>
        </row>
        <row r="14">
          <cell r="A14">
            <v>13</v>
          </cell>
          <cell r="B14" t="str">
            <v>Mail Service</v>
          </cell>
          <cell r="C14" t="str">
            <v># of HQ FTE's</v>
          </cell>
        </row>
        <row r="15">
          <cell r="A15">
            <v>14</v>
          </cell>
          <cell r="B15" t="str">
            <v>Record Management Service</v>
          </cell>
          <cell r="C15" t="str">
            <v># of Employees</v>
          </cell>
        </row>
        <row r="16">
          <cell r="A16">
            <v>15</v>
          </cell>
          <cell r="B16" t="str">
            <v>OLEE / Travel Administration</v>
          </cell>
          <cell r="C16" t="str">
            <v>Expense Report Analysis</v>
          </cell>
        </row>
        <row r="17">
          <cell r="A17">
            <v>16</v>
          </cell>
          <cell r="B17" t="str">
            <v>Payroll - Active</v>
          </cell>
          <cell r="C17" t="str">
            <v># of Employees</v>
          </cell>
        </row>
        <row r="18">
          <cell r="A18">
            <v>17</v>
          </cell>
          <cell r="B18" t="str">
            <v>Payroll - Retired</v>
          </cell>
          <cell r="C18" t="str">
            <v>Billed via Pension Cost</v>
          </cell>
        </row>
        <row r="19">
          <cell r="A19">
            <v>18</v>
          </cell>
          <cell r="B19" t="str">
            <v xml:space="preserve">Accounts Payable  </v>
          </cell>
          <cell r="C19" t="str">
            <v>Invoice Analysis</v>
          </cell>
        </row>
        <row r="20">
          <cell r="A20">
            <v>19</v>
          </cell>
          <cell r="B20" t="str">
            <v>EMS/SCADA</v>
          </cell>
          <cell r="C20" t="str">
            <v>Assigned to PD</v>
          </cell>
        </row>
        <row r="21">
          <cell r="A21">
            <v>20</v>
          </cell>
          <cell r="B21" t="str">
            <v>HR Transaction Service</v>
          </cell>
          <cell r="C21" t="str">
            <v># of Employees</v>
          </cell>
        </row>
        <row r="22">
          <cell r="A22">
            <v>21</v>
          </cell>
          <cell r="B22" t="str">
            <v>CCO - Accts Receivable Service</v>
          </cell>
          <cell r="C22" t="str">
            <v>CCO Analysis</v>
          </cell>
        </row>
        <row r="23">
          <cell r="A23">
            <v>22</v>
          </cell>
          <cell r="B23" t="str">
            <v>CSS Application</v>
          </cell>
          <cell r="C23" t="str">
            <v>Assigned to PD</v>
          </cell>
        </row>
        <row r="24">
          <cell r="A24">
            <v>23</v>
          </cell>
          <cell r="B24" t="str">
            <v>RCMS Application</v>
          </cell>
          <cell r="C24" t="str">
            <v>Assigned to PD</v>
          </cell>
        </row>
        <row r="25">
          <cell r="A25">
            <v>24</v>
          </cell>
          <cell r="B25" t="str">
            <v>Other Power Delivery Bus. Applications</v>
          </cell>
          <cell r="C25" t="str">
            <v>Assigned to PD</v>
          </cell>
        </row>
        <row r="26">
          <cell r="A26">
            <v>25</v>
          </cell>
          <cell r="B26" t="str">
            <v>GRID, JARS and Other Regulation Systems</v>
          </cell>
          <cell r="C26" t="str">
            <v>Assigned to Regulation</v>
          </cell>
        </row>
        <row r="27">
          <cell r="A27">
            <v>26</v>
          </cell>
          <cell r="B27" t="str">
            <v>KPI System for Power Delilvery</v>
          </cell>
          <cell r="C27" t="str">
            <v>Assigned to PD</v>
          </cell>
        </row>
        <row r="28">
          <cell r="A28">
            <v>27</v>
          </cell>
          <cell r="B28" t="str">
            <v>Commercial &amp; Trading Applications</v>
          </cell>
          <cell r="C28" t="str">
            <v>Assigned to C&amp;T</v>
          </cell>
        </row>
        <row r="29">
          <cell r="A29">
            <v>28</v>
          </cell>
          <cell r="B29" t="str">
            <v>PPM Applications</v>
          </cell>
          <cell r="C29" t="str">
            <v>Assigned to PPM</v>
          </cell>
        </row>
        <row r="30">
          <cell r="A30">
            <v>29</v>
          </cell>
          <cell r="B30" t="str">
            <v>Generation &amp; Mining Applications</v>
          </cell>
          <cell r="C30" t="str">
            <v>Assigned to G&amp;M</v>
          </cell>
        </row>
        <row r="31">
          <cell r="A31">
            <v>30</v>
          </cell>
          <cell r="B31" t="str">
            <v>Physical and IT Security</v>
          </cell>
          <cell r="C31" t="str">
            <v># of FTE's</v>
          </cell>
        </row>
        <row r="32">
          <cell r="A32">
            <v>31</v>
          </cell>
          <cell r="B32" t="str">
            <v>SAP  Applications</v>
          </cell>
          <cell r="C32" t="str">
            <v># of Employees</v>
          </cell>
        </row>
        <row r="33">
          <cell r="A33">
            <v>32</v>
          </cell>
          <cell r="B33" t="str">
            <v>Other Common Business Applications</v>
          </cell>
          <cell r="C33" t="str">
            <v># of Employees</v>
          </cell>
        </row>
        <row r="34">
          <cell r="A34">
            <v>33</v>
          </cell>
          <cell r="B34" t="str">
            <v>EDW, Web</v>
          </cell>
          <cell r="C34" t="str">
            <v># of PC's</v>
          </cell>
        </row>
        <row r="35">
          <cell r="A35">
            <v>34</v>
          </cell>
          <cell r="B35" t="str">
            <v>Accounting Services - General</v>
          </cell>
          <cell r="C35" t="str">
            <v># of Employees</v>
          </cell>
        </row>
        <row r="36">
          <cell r="A36">
            <v>35</v>
          </cell>
          <cell r="B36" t="str">
            <v>Regulated Accounting Services</v>
          </cell>
          <cell r="C36" t="str">
            <v># of PPW Employees</v>
          </cell>
        </row>
        <row r="37">
          <cell r="A37">
            <v>36</v>
          </cell>
          <cell r="B37" t="str">
            <v>Property Tax Mgt</v>
          </cell>
          <cell r="C37" t="str">
            <v>Property Tax Work</v>
          </cell>
        </row>
        <row r="38">
          <cell r="A38">
            <v>37</v>
          </cell>
          <cell r="B38" t="str">
            <v>Budgeting Services</v>
          </cell>
          <cell r="C38" t="str">
            <v># of FTE's</v>
          </cell>
        </row>
        <row r="39">
          <cell r="A39">
            <v>38</v>
          </cell>
          <cell r="B39" t="str">
            <v>Future Use</v>
          </cell>
          <cell r="C39" t="str">
            <v>N/A</v>
          </cell>
        </row>
        <row r="40">
          <cell r="A40">
            <v>39</v>
          </cell>
          <cell r="B40" t="str">
            <v>Future Use</v>
          </cell>
          <cell r="C40" t="str">
            <v>N/A</v>
          </cell>
        </row>
        <row r="41">
          <cell r="A41">
            <v>40</v>
          </cell>
          <cell r="B41" t="str">
            <v>Future Use</v>
          </cell>
          <cell r="C41" t="str">
            <v>N/A</v>
          </cell>
        </row>
        <row r="42">
          <cell r="A42">
            <v>41</v>
          </cell>
          <cell r="B42" t="str">
            <v>Other Services not Allocated</v>
          </cell>
          <cell r="C42" t="str">
            <v>N/A</v>
          </cell>
        </row>
        <row r="43">
          <cell r="A43">
            <v>42</v>
          </cell>
          <cell r="B43" t="str">
            <v>Procurement Services</v>
          </cell>
          <cell r="C43" t="str">
            <v>Procurement Work</v>
          </cell>
        </row>
        <row r="44">
          <cell r="A44">
            <v>43</v>
          </cell>
          <cell r="B44" t="str">
            <v>Future Use</v>
          </cell>
          <cell r="C44" t="str">
            <v>N/A</v>
          </cell>
        </row>
        <row r="45">
          <cell r="A45">
            <v>44</v>
          </cell>
          <cell r="B45" t="str">
            <v>Future Use</v>
          </cell>
          <cell r="C45" t="str">
            <v>N/A</v>
          </cell>
        </row>
        <row r="46">
          <cell r="A46">
            <v>45</v>
          </cell>
          <cell r="B46" t="str">
            <v>Future Use</v>
          </cell>
          <cell r="C46" t="str">
            <v>N/A</v>
          </cell>
        </row>
      </sheetData>
      <sheetData sheetId="77">
        <row r="2">
          <cell r="A2" t="str">
            <v>Service #</v>
          </cell>
          <cell r="B2" t="str">
            <v>Service Description</v>
          </cell>
          <cell r="C2" t="str">
            <v>Costs to Allocate</v>
          </cell>
          <cell r="E2" t="str">
            <v>PPM Costs to Allocate</v>
          </cell>
          <cell r="G2" t="str">
            <v>Depreciation</v>
          </cell>
        </row>
        <row r="3">
          <cell r="A3">
            <v>1</v>
          </cell>
          <cell r="B3" t="str">
            <v>PC Deskside Support</v>
          </cell>
          <cell r="C3">
            <v>3702098</v>
          </cell>
          <cell r="E3">
            <v>3868959</v>
          </cell>
          <cell r="G3">
            <v>82.72999999999999</v>
          </cell>
        </row>
        <row r="4">
          <cell r="A4">
            <v>2</v>
          </cell>
          <cell r="B4" t="str">
            <v>PC Ownership, Maint, HelpDesk, LAN</v>
          </cell>
          <cell r="C4">
            <v>1827828</v>
          </cell>
          <cell r="E4">
            <v>1923905</v>
          </cell>
          <cell r="G4">
            <v>167393.94999999998</v>
          </cell>
        </row>
        <row r="5">
          <cell r="A5">
            <v>3</v>
          </cell>
          <cell r="B5" t="str">
            <v>Network Access</v>
          </cell>
          <cell r="C5">
            <v>9503056.2100000009</v>
          </cell>
          <cell r="E5">
            <v>9617399.2100000009</v>
          </cell>
          <cell r="G5">
            <v>2793802.67</v>
          </cell>
        </row>
        <row r="6">
          <cell r="A6">
            <v>4</v>
          </cell>
          <cell r="B6" t="str">
            <v>Basic Telephony Services</v>
          </cell>
          <cell r="C6">
            <v>1387981</v>
          </cell>
          <cell r="E6">
            <v>1428818</v>
          </cell>
          <cell r="G6">
            <v>158779.02000000002</v>
          </cell>
        </row>
        <row r="7">
          <cell r="A7">
            <v>5</v>
          </cell>
          <cell r="B7" t="str">
            <v>Long Distance Telephone Serv, HQ Bldg's</v>
          </cell>
          <cell r="C7">
            <v>430598</v>
          </cell>
          <cell r="E7">
            <v>441488</v>
          </cell>
          <cell r="G7">
            <v>15488.94</v>
          </cell>
        </row>
        <row r="8">
          <cell r="A8">
            <v>6</v>
          </cell>
          <cell r="B8" t="str">
            <v>Infrastructure Services</v>
          </cell>
          <cell r="C8">
            <v>16560455.359999999</v>
          </cell>
          <cell r="E8">
            <v>17532826.359999999</v>
          </cell>
          <cell r="G8">
            <v>8824826.3999999985</v>
          </cell>
        </row>
        <row r="9">
          <cell r="A9">
            <v>7</v>
          </cell>
          <cell r="B9" t="str">
            <v xml:space="preserve">Facilities Space  </v>
          </cell>
          <cell r="C9">
            <v>11985515.789999999</v>
          </cell>
          <cell r="E9">
            <v>12007294.789999999</v>
          </cell>
          <cell r="G9">
            <v>3664216.2800000003</v>
          </cell>
        </row>
        <row r="10">
          <cell r="A10">
            <v>8</v>
          </cell>
          <cell r="B10" t="str">
            <v>ROW research &amp; enforcement support</v>
          </cell>
          <cell r="C10">
            <v>1385745</v>
          </cell>
          <cell r="E10">
            <v>1456528</v>
          </cell>
          <cell r="G10">
            <v>8105.0899999999992</v>
          </cell>
        </row>
        <row r="11">
          <cell r="A11">
            <v>9</v>
          </cell>
          <cell r="B11" t="str">
            <v>Property Management</v>
          </cell>
          <cell r="C11">
            <v>1735728</v>
          </cell>
          <cell r="E11">
            <v>1814679</v>
          </cell>
          <cell r="G11">
            <v>96755.77</v>
          </cell>
        </row>
        <row r="12">
          <cell r="A12" t="str">
            <v>10-12</v>
          </cell>
          <cell r="B12" t="str">
            <v>Field Office Assessments</v>
          </cell>
        </row>
        <row r="13">
          <cell r="A13">
            <v>13</v>
          </cell>
          <cell r="B13" t="str">
            <v>Mail Service</v>
          </cell>
          <cell r="C13">
            <v>1305121</v>
          </cell>
          <cell r="E13">
            <v>1310566</v>
          </cell>
          <cell r="G13">
            <v>8094.92</v>
          </cell>
        </row>
        <row r="14">
          <cell r="A14">
            <v>14</v>
          </cell>
          <cell r="B14" t="str">
            <v>Record Management Service</v>
          </cell>
          <cell r="C14">
            <v>660748</v>
          </cell>
          <cell r="E14">
            <v>671638</v>
          </cell>
          <cell r="G14">
            <v>1081.73</v>
          </cell>
        </row>
        <row r="15">
          <cell r="A15">
            <v>15</v>
          </cell>
          <cell r="B15" t="str">
            <v>OLEE / Travel Administration</v>
          </cell>
          <cell r="C15">
            <v>139430</v>
          </cell>
          <cell r="E15">
            <v>142153</v>
          </cell>
          <cell r="G15">
            <v>298.47000000000003</v>
          </cell>
        </row>
        <row r="16">
          <cell r="A16">
            <v>16</v>
          </cell>
          <cell r="B16" t="str">
            <v>Payroll - Active</v>
          </cell>
          <cell r="C16">
            <v>671595</v>
          </cell>
          <cell r="E16">
            <v>696097</v>
          </cell>
          <cell r="G16">
            <v>144.14999999999998</v>
          </cell>
        </row>
        <row r="17">
          <cell r="A17">
            <v>17</v>
          </cell>
          <cell r="B17" t="str">
            <v>Payroll - Retired</v>
          </cell>
          <cell r="C17">
            <v>72968</v>
          </cell>
          <cell r="E17">
            <v>75691</v>
          </cell>
          <cell r="G17">
            <v>4.2200000000000006</v>
          </cell>
        </row>
        <row r="18">
          <cell r="A18">
            <v>18</v>
          </cell>
          <cell r="B18" t="str">
            <v xml:space="preserve">Accounts Payable  </v>
          </cell>
          <cell r="C18">
            <v>2289647</v>
          </cell>
          <cell r="E18">
            <v>2371320</v>
          </cell>
          <cell r="G18">
            <v>206.13000000000002</v>
          </cell>
        </row>
        <row r="19">
          <cell r="A19">
            <v>19</v>
          </cell>
          <cell r="B19" t="str">
            <v>EMS/SCADA</v>
          </cell>
          <cell r="C19">
            <v>2597605</v>
          </cell>
          <cell r="E19">
            <v>2630274</v>
          </cell>
          <cell r="G19">
            <v>1150612.03</v>
          </cell>
        </row>
        <row r="20">
          <cell r="A20">
            <v>20</v>
          </cell>
          <cell r="B20" t="str">
            <v>HR Transaction Service</v>
          </cell>
          <cell r="C20">
            <v>621714</v>
          </cell>
          <cell r="E20">
            <v>646216</v>
          </cell>
          <cell r="G20">
            <v>71987.05</v>
          </cell>
        </row>
        <row r="21">
          <cell r="A21">
            <v>21</v>
          </cell>
          <cell r="B21" t="str">
            <v>CCO - Accts Receivable Service</v>
          </cell>
          <cell r="C21">
            <v>2167464</v>
          </cell>
          <cell r="E21">
            <v>2200133</v>
          </cell>
          <cell r="G21">
            <v>268323.27999999997</v>
          </cell>
        </row>
        <row r="22">
          <cell r="A22">
            <v>22</v>
          </cell>
          <cell r="B22" t="str">
            <v>CSS Application</v>
          </cell>
          <cell r="C22">
            <v>9404707</v>
          </cell>
          <cell r="E22">
            <v>9576221</v>
          </cell>
          <cell r="G22">
            <v>1786974.71</v>
          </cell>
        </row>
        <row r="23">
          <cell r="A23">
            <v>23</v>
          </cell>
          <cell r="B23" t="str">
            <v>RCMS Application</v>
          </cell>
          <cell r="C23">
            <v>1459407</v>
          </cell>
          <cell r="E23">
            <v>1483909</v>
          </cell>
          <cell r="G23">
            <v>213724.78</v>
          </cell>
        </row>
        <row r="24">
          <cell r="A24">
            <v>24</v>
          </cell>
          <cell r="B24" t="str">
            <v>Other Power Delivery Bus. Applications</v>
          </cell>
          <cell r="C24">
            <v>8040302</v>
          </cell>
          <cell r="E24">
            <v>8320646</v>
          </cell>
          <cell r="G24">
            <v>1267267.82</v>
          </cell>
        </row>
        <row r="25">
          <cell r="A25">
            <v>25</v>
          </cell>
          <cell r="B25" t="str">
            <v>GRID, JARS and Other Regulation Systems</v>
          </cell>
          <cell r="C25">
            <v>319126</v>
          </cell>
          <cell r="E25">
            <v>324571</v>
          </cell>
          <cell r="G25">
            <v>174791.07</v>
          </cell>
        </row>
        <row r="26">
          <cell r="A26">
            <v>26</v>
          </cell>
          <cell r="B26" t="str">
            <v>KPI System for Power Delilvery</v>
          </cell>
          <cell r="C26">
            <v>193939</v>
          </cell>
          <cell r="E26">
            <v>196662</v>
          </cell>
          <cell r="G26">
            <v>0</v>
          </cell>
        </row>
        <row r="27">
          <cell r="A27">
            <v>27</v>
          </cell>
          <cell r="B27" t="str">
            <v>Commercial &amp; Trading Applications</v>
          </cell>
          <cell r="C27">
            <v>4556488</v>
          </cell>
          <cell r="E27">
            <v>4842407</v>
          </cell>
          <cell r="G27">
            <v>6440.11</v>
          </cell>
        </row>
        <row r="28">
          <cell r="A28">
            <v>28</v>
          </cell>
          <cell r="B28" t="str">
            <v>PPM Applications</v>
          </cell>
          <cell r="C28">
            <v>0</v>
          </cell>
          <cell r="E28">
            <v>0</v>
          </cell>
          <cell r="G28">
            <v>0</v>
          </cell>
        </row>
        <row r="29">
          <cell r="A29">
            <v>29</v>
          </cell>
          <cell r="B29" t="str">
            <v>Generation &amp; Mining Applications</v>
          </cell>
          <cell r="C29">
            <v>1372577</v>
          </cell>
          <cell r="E29">
            <v>1431408</v>
          </cell>
          <cell r="G29">
            <v>275580.09999999998</v>
          </cell>
        </row>
        <row r="30">
          <cell r="A30">
            <v>30</v>
          </cell>
          <cell r="B30" t="str">
            <v>Physical and IT Security</v>
          </cell>
          <cell r="C30">
            <v>3395846</v>
          </cell>
          <cell r="E30">
            <v>3630871</v>
          </cell>
          <cell r="G30">
            <v>31.22</v>
          </cell>
        </row>
        <row r="31">
          <cell r="A31">
            <v>31</v>
          </cell>
          <cell r="B31" t="str">
            <v>SAP  Applications</v>
          </cell>
          <cell r="C31">
            <v>15202311.640000001</v>
          </cell>
          <cell r="E31">
            <v>15300319.640000001</v>
          </cell>
          <cell r="G31">
            <v>8644975.6500000004</v>
          </cell>
        </row>
        <row r="32">
          <cell r="A32">
            <v>32</v>
          </cell>
          <cell r="B32" t="str">
            <v>Other Common Business Applications</v>
          </cell>
          <cell r="C32">
            <v>5403451</v>
          </cell>
          <cell r="E32">
            <v>5855768</v>
          </cell>
          <cell r="G32">
            <v>1823390.41</v>
          </cell>
        </row>
        <row r="33">
          <cell r="A33">
            <v>33</v>
          </cell>
          <cell r="B33" t="str">
            <v>EDW, Web</v>
          </cell>
          <cell r="C33">
            <v>1749966</v>
          </cell>
          <cell r="E33">
            <v>1844785</v>
          </cell>
          <cell r="G33">
            <v>959441.90999999992</v>
          </cell>
        </row>
        <row r="34">
          <cell r="A34">
            <v>34</v>
          </cell>
          <cell r="B34" t="str">
            <v>Accounting Services - General</v>
          </cell>
          <cell r="C34">
            <v>0</v>
          </cell>
          <cell r="E34">
            <v>0</v>
          </cell>
          <cell r="G34">
            <v>0</v>
          </cell>
        </row>
        <row r="35">
          <cell r="A35">
            <v>35</v>
          </cell>
          <cell r="B35" t="str">
            <v>Regulated Accounting Services</v>
          </cell>
          <cell r="C35">
            <v>1184766</v>
          </cell>
          <cell r="E35">
            <v>6956239</v>
          </cell>
          <cell r="G35">
            <v>648.19999999999993</v>
          </cell>
        </row>
        <row r="36">
          <cell r="A36">
            <v>36</v>
          </cell>
          <cell r="B36" t="str">
            <v>Property Tax Mgt</v>
          </cell>
          <cell r="C36">
            <v>940647</v>
          </cell>
          <cell r="E36">
            <v>962426</v>
          </cell>
          <cell r="G36">
            <v>12.49</v>
          </cell>
        </row>
        <row r="37">
          <cell r="A37">
            <v>37</v>
          </cell>
          <cell r="B37" t="str">
            <v>Budgeting Services</v>
          </cell>
          <cell r="C37">
            <v>0</v>
          </cell>
          <cell r="E37">
            <v>0</v>
          </cell>
          <cell r="G37">
            <v>0</v>
          </cell>
        </row>
        <row r="38">
          <cell r="A38" t="str">
            <v>38-40</v>
          </cell>
          <cell r="B38" t="str">
            <v>Future</v>
          </cell>
        </row>
        <row r="39">
          <cell r="A39">
            <v>41</v>
          </cell>
          <cell r="B39" t="str">
            <v>Other Services not Allocated</v>
          </cell>
          <cell r="C39">
            <v>131659321</v>
          </cell>
          <cell r="E39">
            <v>132954566</v>
          </cell>
          <cell r="G39">
            <v>8196.2000000000007</v>
          </cell>
        </row>
        <row r="40">
          <cell r="A40">
            <v>42</v>
          </cell>
          <cell r="B40" t="str">
            <v>Procurement Services</v>
          </cell>
          <cell r="C40">
            <v>2911889</v>
          </cell>
          <cell r="E40">
            <v>3110627</v>
          </cell>
          <cell r="G40">
            <v>42678.950000000004</v>
          </cell>
        </row>
        <row r="42">
          <cell r="C42">
            <v>246840041</v>
          </cell>
          <cell r="E42">
            <v>257627411</v>
          </cell>
          <cell r="G42">
            <v>32434356.450000003</v>
          </cell>
        </row>
        <row r="44">
          <cell r="B44" t="str">
            <v>Totals from CC Total Worksheet</v>
          </cell>
          <cell r="C44">
            <v>246541466.93999997</v>
          </cell>
          <cell r="E44">
            <v>257339725.03</v>
          </cell>
          <cell r="G44">
            <v>32835079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>
        <row r="4">
          <cell r="B4">
            <v>12</v>
          </cell>
        </row>
        <row r="5">
          <cell r="B5">
            <v>12</v>
          </cell>
        </row>
        <row r="7">
          <cell r="B7" t="str">
            <v>FY 06 Budget</v>
          </cell>
        </row>
      </sheetData>
      <sheetData sheetId="88" refreshError="1">
        <row r="1">
          <cell r="A1" t="str">
            <v xml:space="preserve">   1SKL                            Cost centers: Area list</v>
          </cell>
        </row>
        <row r="2">
          <cell r="A2" t="str">
            <v xml:space="preserve">   Date:                           08/25/2004</v>
          </cell>
        </row>
        <row r="3">
          <cell r="A3" t="str">
            <v xml:space="preserve">   Pages:                            0</v>
          </cell>
        </row>
        <row r="4">
          <cell r="A4" t="str">
            <v xml:space="preserve">   Requested by:                   P11276</v>
          </cell>
        </row>
        <row r="5">
          <cell r="A5" t="str">
            <v xml:space="preserve">   Controlling Area                4500         PacifiCorp Control. Area</v>
          </cell>
        </row>
        <row r="6">
          <cell r="A6" t="str">
            <v xml:space="preserve">   Fiscal Year                     2006</v>
          </cell>
        </row>
        <row r="7">
          <cell r="A7" t="str">
            <v xml:space="preserve">   From Period                       1</v>
          </cell>
        </row>
        <row r="8">
          <cell r="A8" t="str">
            <v xml:space="preserve">   To Period                        12</v>
          </cell>
        </row>
        <row r="9">
          <cell r="A9" t="str">
            <v xml:space="preserve">   Plan Version                    1</v>
          </cell>
        </row>
        <row r="10">
          <cell r="A10" t="str">
            <v xml:space="preserve">   Cost Center Group               C_TOTALPPW   Total PPW</v>
          </cell>
        </row>
        <row r="11">
          <cell r="A11" t="str">
            <v xml:space="preserve">   Cost Element Group              690006,690   Cost Element Group</v>
          </cell>
        </row>
        <row r="13">
          <cell r="A13" t="str">
            <v>Cost centers</v>
          </cell>
          <cell r="B13" t="str">
            <v>Actual</v>
          </cell>
          <cell r="C13" t="str">
            <v>Plan</v>
          </cell>
          <cell r="D13" t="str">
            <v>Var.(abs.)</v>
          </cell>
          <cell r="E13" t="str">
            <v>Var.(%)</v>
          </cell>
        </row>
        <row r="14">
          <cell r="A14" t="str">
            <v>Pacific Power Marketing</v>
          </cell>
          <cell r="B14">
            <v>0</v>
          </cell>
          <cell r="C14">
            <v>1473031.56</v>
          </cell>
          <cell r="D14">
            <v>-1473031.56</v>
          </cell>
          <cell r="E14">
            <v>-100</v>
          </cell>
        </row>
        <row r="15">
          <cell r="A15" t="str">
            <v>IT &amp; CDS</v>
          </cell>
          <cell r="B15">
            <v>0</v>
          </cell>
          <cell r="C15">
            <v>-1684763.04</v>
          </cell>
          <cell r="D15">
            <v>1684763.04</v>
          </cell>
          <cell r="E15">
            <v>-100</v>
          </cell>
        </row>
        <row r="16">
          <cell r="A16" t="str">
            <v>PERCO - Non-Regulated</v>
          </cell>
          <cell r="B16">
            <v>0</v>
          </cell>
          <cell r="C16">
            <v>183114.12</v>
          </cell>
          <cell r="D16">
            <v>-183114.12</v>
          </cell>
          <cell r="E16">
            <v>-100</v>
          </cell>
        </row>
        <row r="17">
          <cell r="A17" t="str">
            <v>PERCO</v>
          </cell>
          <cell r="B17">
            <v>0</v>
          </cell>
          <cell r="C17">
            <v>183114.12</v>
          </cell>
          <cell r="D17">
            <v>-183114.12</v>
          </cell>
          <cell r="E17">
            <v>-100</v>
          </cell>
        </row>
        <row r="18">
          <cell r="A18" t="str">
            <v>CBS Real Estate Management</v>
          </cell>
          <cell r="B18">
            <v>0</v>
          </cell>
          <cell r="C18">
            <v>183114.12</v>
          </cell>
          <cell r="D18">
            <v>-183114.12</v>
          </cell>
          <cell r="E18">
            <v>-100</v>
          </cell>
        </row>
        <row r="19">
          <cell r="A19" t="str">
            <v>CBS Business Services</v>
          </cell>
          <cell r="B19">
            <v>0</v>
          </cell>
          <cell r="C19">
            <v>183114.12</v>
          </cell>
          <cell r="D19">
            <v>-183114.12</v>
          </cell>
          <cell r="E19">
            <v>-100</v>
          </cell>
        </row>
        <row r="20">
          <cell r="A20" t="str">
            <v>Corporate Business Services</v>
          </cell>
          <cell r="B20">
            <v>0</v>
          </cell>
          <cell r="C20">
            <v>183114.12</v>
          </cell>
          <cell r="D20">
            <v>-183114.12</v>
          </cell>
          <cell r="E20">
            <v>-100</v>
          </cell>
        </row>
        <row r="21">
          <cell r="A21" t="str">
            <v>Strategy &amp; CBS</v>
          </cell>
          <cell r="B21">
            <v>0</v>
          </cell>
          <cell r="C21">
            <v>183114.12</v>
          </cell>
          <cell r="D21">
            <v>-183114.12</v>
          </cell>
          <cell r="E21">
            <v>-100</v>
          </cell>
        </row>
        <row r="22">
          <cell r="A22" t="str">
            <v>PPW Business Units</v>
          </cell>
          <cell r="B22">
            <v>0</v>
          </cell>
          <cell r="C22">
            <v>-1501648.92</v>
          </cell>
          <cell r="D22">
            <v>1501648.92</v>
          </cell>
          <cell r="E22">
            <v>-100</v>
          </cell>
        </row>
        <row r="23">
          <cell r="A23" t="str">
            <v>10185  PGH Parent Financing</v>
          </cell>
          <cell r="B23">
            <v>0</v>
          </cell>
          <cell r="C23">
            <v>22700.04</v>
          </cell>
          <cell r="D23">
            <v>-22700.04</v>
          </cell>
          <cell r="E23">
            <v>-100</v>
          </cell>
        </row>
        <row r="24">
          <cell r="A24" t="str">
            <v>PacifiCorp Group Holdings</v>
          </cell>
          <cell r="B24">
            <v>0</v>
          </cell>
          <cell r="C24">
            <v>22700.04</v>
          </cell>
          <cell r="D24">
            <v>-22700.04</v>
          </cell>
          <cell r="E24">
            <v>-100</v>
          </cell>
        </row>
        <row r="25">
          <cell r="A25" t="str">
            <v>10182  PFS_Pacificorp Financial Services</v>
          </cell>
          <cell r="B25">
            <v>0</v>
          </cell>
          <cell r="C25">
            <v>4205.6400000000003</v>
          </cell>
          <cell r="D25">
            <v>-4205.6400000000003</v>
          </cell>
          <cell r="E25">
            <v>-100</v>
          </cell>
        </row>
        <row r="26">
          <cell r="A26" t="str">
            <v>PacifiCorp Financial Services</v>
          </cell>
          <cell r="B26">
            <v>0</v>
          </cell>
          <cell r="C26">
            <v>4205.6400000000003</v>
          </cell>
          <cell r="D26">
            <v>-4205.6400000000003</v>
          </cell>
          <cell r="E26">
            <v>-100</v>
          </cell>
        </row>
        <row r="27">
          <cell r="A27" t="str">
            <v>10107  Pac Trans Hangar Operations</v>
          </cell>
          <cell r="B27">
            <v>0</v>
          </cell>
          <cell r="C27">
            <v>1411.68</v>
          </cell>
          <cell r="D27">
            <v>-1411.68</v>
          </cell>
          <cell r="E27">
            <v>-100</v>
          </cell>
        </row>
        <row r="28">
          <cell r="A28" t="str">
            <v>10175  Pacificorp Europe/Middle East Developmen</v>
          </cell>
          <cell r="B28">
            <v>0</v>
          </cell>
          <cell r="C28">
            <v>300</v>
          </cell>
          <cell r="D28">
            <v>-300</v>
          </cell>
          <cell r="E28">
            <v>-100</v>
          </cell>
        </row>
        <row r="29">
          <cell r="A29" t="str">
            <v>Discontinued Operations</v>
          </cell>
          <cell r="B29">
            <v>0</v>
          </cell>
          <cell r="C29">
            <v>1711.68</v>
          </cell>
          <cell r="D29">
            <v>-1711.68</v>
          </cell>
          <cell r="E29">
            <v>-100</v>
          </cell>
        </row>
        <row r="30">
          <cell r="A30" t="str">
            <v>Pacificorp Non Regulated Businesses</v>
          </cell>
          <cell r="B30">
            <v>0</v>
          </cell>
          <cell r="C30">
            <v>28617.360000000001</v>
          </cell>
          <cell r="D30">
            <v>-28617.360000000001</v>
          </cell>
          <cell r="E30">
            <v>-100</v>
          </cell>
        </row>
        <row r="31">
          <cell r="A31" t="str">
            <v>Over/underabsorption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</row>
      </sheetData>
      <sheetData sheetId="89" refreshError="1"/>
      <sheetData sheetId="90" refreshError="1"/>
      <sheetData sheetId="91" refreshError="1"/>
      <sheetData sheetId="92"/>
      <sheetData sheetId="9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6">
          <cell r="F86">
            <v>5.9243639404432336E-2</v>
          </cell>
        </row>
      </sheetData>
      <sheetData sheetId="42" refreshError="1"/>
      <sheetData sheetId="43" refreshError="1"/>
      <sheetData sheetId="4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Cover Sheet"/>
      <sheetName val="Lead Sheet"/>
      <sheetName val="Summary"/>
      <sheetName val="Apr 06 - Mar 07 Cap Add Detail"/>
      <sheetName val="Currant Creek"/>
      <sheetName val="Backup"/>
      <sheetName val="Apr 06 - Mar 07 Adds"/>
      <sheetName val="Apr 05 - Mar 06 Adds"/>
      <sheetName val="Issue Card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"/>
  <sheetViews>
    <sheetView zoomScale="70" zoomScaleNormal="70" workbookViewId="0">
      <selection activeCell="D15" sqref="D15"/>
    </sheetView>
  </sheetViews>
  <sheetFormatPr defaultRowHeight="12.75"/>
  <cols>
    <col min="1" max="1" width="15.28515625" style="3" customWidth="1"/>
    <col min="2" max="2" width="44.7109375" style="3" customWidth="1"/>
    <col min="3" max="6" width="22.7109375" style="3" customWidth="1"/>
    <col min="7" max="8" width="9.140625" style="3"/>
    <col min="9" max="248" width="9.140625" style="7"/>
    <col min="249" max="249" width="11.28515625" style="7" customWidth="1"/>
    <col min="250" max="250" width="44.5703125" style="7" customWidth="1"/>
    <col min="251" max="255" width="22.42578125" style="7" bestFit="1" customWidth="1"/>
    <col min="256" max="256" width="22.140625" style="7" customWidth="1"/>
    <col min="257" max="257" width="9.140625" style="7"/>
    <col min="258" max="258" width="24.5703125" style="7" customWidth="1"/>
    <col min="259" max="259" width="9.140625" style="7"/>
    <col min="260" max="260" width="11.140625" style="7" bestFit="1" customWidth="1"/>
    <col min="261" max="504" width="9.140625" style="7"/>
    <col min="505" max="505" width="11.28515625" style="7" customWidth="1"/>
    <col min="506" max="506" width="44.5703125" style="7" customWidth="1"/>
    <col min="507" max="511" width="22.42578125" style="7" bestFit="1" customWidth="1"/>
    <col min="512" max="512" width="22.140625" style="7" customWidth="1"/>
    <col min="513" max="513" width="9.140625" style="7"/>
    <col min="514" max="514" width="24.5703125" style="7" customWidth="1"/>
    <col min="515" max="515" width="9.140625" style="7"/>
    <col min="516" max="516" width="11.140625" style="7" bestFit="1" customWidth="1"/>
    <col min="517" max="760" width="9.140625" style="7"/>
    <col min="761" max="761" width="11.28515625" style="7" customWidth="1"/>
    <col min="762" max="762" width="44.5703125" style="7" customWidth="1"/>
    <col min="763" max="767" width="22.42578125" style="7" bestFit="1" customWidth="1"/>
    <col min="768" max="768" width="22.140625" style="7" customWidth="1"/>
    <col min="769" max="769" width="9.140625" style="7"/>
    <col min="770" max="770" width="24.5703125" style="7" customWidth="1"/>
    <col min="771" max="771" width="9.140625" style="7"/>
    <col min="772" max="772" width="11.140625" style="7" bestFit="1" customWidth="1"/>
    <col min="773" max="1016" width="9.140625" style="7"/>
    <col min="1017" max="1017" width="11.28515625" style="7" customWidth="1"/>
    <col min="1018" max="1018" width="44.5703125" style="7" customWidth="1"/>
    <col min="1019" max="1023" width="22.42578125" style="7" bestFit="1" customWidth="1"/>
    <col min="1024" max="1024" width="22.140625" style="7" customWidth="1"/>
    <col min="1025" max="1025" width="9.140625" style="7"/>
    <col min="1026" max="1026" width="24.5703125" style="7" customWidth="1"/>
    <col min="1027" max="1027" width="9.140625" style="7"/>
    <col min="1028" max="1028" width="11.140625" style="7" bestFit="1" customWidth="1"/>
    <col min="1029" max="1272" width="9.140625" style="7"/>
    <col min="1273" max="1273" width="11.28515625" style="7" customWidth="1"/>
    <col min="1274" max="1274" width="44.5703125" style="7" customWidth="1"/>
    <col min="1275" max="1279" width="22.42578125" style="7" bestFit="1" customWidth="1"/>
    <col min="1280" max="1280" width="22.140625" style="7" customWidth="1"/>
    <col min="1281" max="1281" width="9.140625" style="7"/>
    <col min="1282" max="1282" width="24.5703125" style="7" customWidth="1"/>
    <col min="1283" max="1283" width="9.140625" style="7"/>
    <col min="1284" max="1284" width="11.140625" style="7" bestFit="1" customWidth="1"/>
    <col min="1285" max="1528" width="9.140625" style="7"/>
    <col min="1529" max="1529" width="11.28515625" style="7" customWidth="1"/>
    <col min="1530" max="1530" width="44.5703125" style="7" customWidth="1"/>
    <col min="1531" max="1535" width="22.42578125" style="7" bestFit="1" customWidth="1"/>
    <col min="1536" max="1536" width="22.140625" style="7" customWidth="1"/>
    <col min="1537" max="1537" width="9.140625" style="7"/>
    <col min="1538" max="1538" width="24.5703125" style="7" customWidth="1"/>
    <col min="1539" max="1539" width="9.140625" style="7"/>
    <col min="1540" max="1540" width="11.140625" style="7" bestFit="1" customWidth="1"/>
    <col min="1541" max="1784" width="9.140625" style="7"/>
    <col min="1785" max="1785" width="11.28515625" style="7" customWidth="1"/>
    <col min="1786" max="1786" width="44.5703125" style="7" customWidth="1"/>
    <col min="1787" max="1791" width="22.42578125" style="7" bestFit="1" customWidth="1"/>
    <col min="1792" max="1792" width="22.140625" style="7" customWidth="1"/>
    <col min="1793" max="1793" width="9.140625" style="7"/>
    <col min="1794" max="1794" width="24.5703125" style="7" customWidth="1"/>
    <col min="1795" max="1795" width="9.140625" style="7"/>
    <col min="1796" max="1796" width="11.140625" style="7" bestFit="1" customWidth="1"/>
    <col min="1797" max="2040" width="9.140625" style="7"/>
    <col min="2041" max="2041" width="11.28515625" style="7" customWidth="1"/>
    <col min="2042" max="2042" width="44.5703125" style="7" customWidth="1"/>
    <col min="2043" max="2047" width="22.42578125" style="7" bestFit="1" customWidth="1"/>
    <col min="2048" max="2048" width="22.140625" style="7" customWidth="1"/>
    <col min="2049" max="2049" width="9.140625" style="7"/>
    <col min="2050" max="2050" width="24.5703125" style="7" customWidth="1"/>
    <col min="2051" max="2051" width="9.140625" style="7"/>
    <col min="2052" max="2052" width="11.140625" style="7" bestFit="1" customWidth="1"/>
    <col min="2053" max="2296" width="9.140625" style="7"/>
    <col min="2297" max="2297" width="11.28515625" style="7" customWidth="1"/>
    <col min="2298" max="2298" width="44.5703125" style="7" customWidth="1"/>
    <col min="2299" max="2303" width="22.42578125" style="7" bestFit="1" customWidth="1"/>
    <col min="2304" max="2304" width="22.140625" style="7" customWidth="1"/>
    <col min="2305" max="2305" width="9.140625" style="7"/>
    <col min="2306" max="2306" width="24.5703125" style="7" customWidth="1"/>
    <col min="2307" max="2307" width="9.140625" style="7"/>
    <col min="2308" max="2308" width="11.140625" style="7" bestFit="1" customWidth="1"/>
    <col min="2309" max="2552" width="9.140625" style="7"/>
    <col min="2553" max="2553" width="11.28515625" style="7" customWidth="1"/>
    <col min="2554" max="2554" width="44.5703125" style="7" customWidth="1"/>
    <col min="2555" max="2559" width="22.42578125" style="7" bestFit="1" customWidth="1"/>
    <col min="2560" max="2560" width="22.140625" style="7" customWidth="1"/>
    <col min="2561" max="2561" width="9.140625" style="7"/>
    <col min="2562" max="2562" width="24.5703125" style="7" customWidth="1"/>
    <col min="2563" max="2563" width="9.140625" style="7"/>
    <col min="2564" max="2564" width="11.140625" style="7" bestFit="1" customWidth="1"/>
    <col min="2565" max="2808" width="9.140625" style="7"/>
    <col min="2809" max="2809" width="11.28515625" style="7" customWidth="1"/>
    <col min="2810" max="2810" width="44.5703125" style="7" customWidth="1"/>
    <col min="2811" max="2815" width="22.42578125" style="7" bestFit="1" customWidth="1"/>
    <col min="2816" max="2816" width="22.140625" style="7" customWidth="1"/>
    <col min="2817" max="2817" width="9.140625" style="7"/>
    <col min="2818" max="2818" width="24.5703125" style="7" customWidth="1"/>
    <col min="2819" max="2819" width="9.140625" style="7"/>
    <col min="2820" max="2820" width="11.140625" style="7" bestFit="1" customWidth="1"/>
    <col min="2821" max="3064" width="9.140625" style="7"/>
    <col min="3065" max="3065" width="11.28515625" style="7" customWidth="1"/>
    <col min="3066" max="3066" width="44.5703125" style="7" customWidth="1"/>
    <col min="3067" max="3071" width="22.42578125" style="7" bestFit="1" customWidth="1"/>
    <col min="3072" max="3072" width="22.140625" style="7" customWidth="1"/>
    <col min="3073" max="3073" width="9.140625" style="7"/>
    <col min="3074" max="3074" width="24.5703125" style="7" customWidth="1"/>
    <col min="3075" max="3075" width="9.140625" style="7"/>
    <col min="3076" max="3076" width="11.140625" style="7" bestFit="1" customWidth="1"/>
    <col min="3077" max="3320" width="9.140625" style="7"/>
    <col min="3321" max="3321" width="11.28515625" style="7" customWidth="1"/>
    <col min="3322" max="3322" width="44.5703125" style="7" customWidth="1"/>
    <col min="3323" max="3327" width="22.42578125" style="7" bestFit="1" customWidth="1"/>
    <col min="3328" max="3328" width="22.140625" style="7" customWidth="1"/>
    <col min="3329" max="3329" width="9.140625" style="7"/>
    <col min="3330" max="3330" width="24.5703125" style="7" customWidth="1"/>
    <col min="3331" max="3331" width="9.140625" style="7"/>
    <col min="3332" max="3332" width="11.140625" style="7" bestFit="1" customWidth="1"/>
    <col min="3333" max="3576" width="9.140625" style="7"/>
    <col min="3577" max="3577" width="11.28515625" style="7" customWidth="1"/>
    <col min="3578" max="3578" width="44.5703125" style="7" customWidth="1"/>
    <col min="3579" max="3583" width="22.42578125" style="7" bestFit="1" customWidth="1"/>
    <col min="3584" max="3584" width="22.140625" style="7" customWidth="1"/>
    <col min="3585" max="3585" width="9.140625" style="7"/>
    <col min="3586" max="3586" width="24.5703125" style="7" customWidth="1"/>
    <col min="3587" max="3587" width="9.140625" style="7"/>
    <col min="3588" max="3588" width="11.140625" style="7" bestFit="1" customWidth="1"/>
    <col min="3589" max="3832" width="9.140625" style="7"/>
    <col min="3833" max="3833" width="11.28515625" style="7" customWidth="1"/>
    <col min="3834" max="3834" width="44.5703125" style="7" customWidth="1"/>
    <col min="3835" max="3839" width="22.42578125" style="7" bestFit="1" customWidth="1"/>
    <col min="3840" max="3840" width="22.140625" style="7" customWidth="1"/>
    <col min="3841" max="3841" width="9.140625" style="7"/>
    <col min="3842" max="3842" width="24.5703125" style="7" customWidth="1"/>
    <col min="3843" max="3843" width="9.140625" style="7"/>
    <col min="3844" max="3844" width="11.140625" style="7" bestFit="1" customWidth="1"/>
    <col min="3845" max="4088" width="9.140625" style="7"/>
    <col min="4089" max="4089" width="11.28515625" style="7" customWidth="1"/>
    <col min="4090" max="4090" width="44.5703125" style="7" customWidth="1"/>
    <col min="4091" max="4095" width="22.42578125" style="7" bestFit="1" customWidth="1"/>
    <col min="4096" max="4096" width="22.140625" style="7" customWidth="1"/>
    <col min="4097" max="4097" width="9.140625" style="7"/>
    <col min="4098" max="4098" width="24.5703125" style="7" customWidth="1"/>
    <col min="4099" max="4099" width="9.140625" style="7"/>
    <col min="4100" max="4100" width="11.140625" style="7" bestFit="1" customWidth="1"/>
    <col min="4101" max="4344" width="9.140625" style="7"/>
    <col min="4345" max="4345" width="11.28515625" style="7" customWidth="1"/>
    <col min="4346" max="4346" width="44.5703125" style="7" customWidth="1"/>
    <col min="4347" max="4351" width="22.42578125" style="7" bestFit="1" customWidth="1"/>
    <col min="4352" max="4352" width="22.140625" style="7" customWidth="1"/>
    <col min="4353" max="4353" width="9.140625" style="7"/>
    <col min="4354" max="4354" width="24.5703125" style="7" customWidth="1"/>
    <col min="4355" max="4355" width="9.140625" style="7"/>
    <col min="4356" max="4356" width="11.140625" style="7" bestFit="1" customWidth="1"/>
    <col min="4357" max="4600" width="9.140625" style="7"/>
    <col min="4601" max="4601" width="11.28515625" style="7" customWidth="1"/>
    <col min="4602" max="4602" width="44.5703125" style="7" customWidth="1"/>
    <col min="4603" max="4607" width="22.42578125" style="7" bestFit="1" customWidth="1"/>
    <col min="4608" max="4608" width="22.140625" style="7" customWidth="1"/>
    <col min="4609" max="4609" width="9.140625" style="7"/>
    <col min="4610" max="4610" width="24.5703125" style="7" customWidth="1"/>
    <col min="4611" max="4611" width="9.140625" style="7"/>
    <col min="4612" max="4612" width="11.140625" style="7" bestFit="1" customWidth="1"/>
    <col min="4613" max="4856" width="9.140625" style="7"/>
    <col min="4857" max="4857" width="11.28515625" style="7" customWidth="1"/>
    <col min="4858" max="4858" width="44.5703125" style="7" customWidth="1"/>
    <col min="4859" max="4863" width="22.42578125" style="7" bestFit="1" customWidth="1"/>
    <col min="4864" max="4864" width="22.140625" style="7" customWidth="1"/>
    <col min="4865" max="4865" width="9.140625" style="7"/>
    <col min="4866" max="4866" width="24.5703125" style="7" customWidth="1"/>
    <col min="4867" max="4867" width="9.140625" style="7"/>
    <col min="4868" max="4868" width="11.140625" style="7" bestFit="1" customWidth="1"/>
    <col min="4869" max="5112" width="9.140625" style="7"/>
    <col min="5113" max="5113" width="11.28515625" style="7" customWidth="1"/>
    <col min="5114" max="5114" width="44.5703125" style="7" customWidth="1"/>
    <col min="5115" max="5119" width="22.42578125" style="7" bestFit="1" customWidth="1"/>
    <col min="5120" max="5120" width="22.140625" style="7" customWidth="1"/>
    <col min="5121" max="5121" width="9.140625" style="7"/>
    <col min="5122" max="5122" width="24.5703125" style="7" customWidth="1"/>
    <col min="5123" max="5123" width="9.140625" style="7"/>
    <col min="5124" max="5124" width="11.140625" style="7" bestFit="1" customWidth="1"/>
    <col min="5125" max="5368" width="9.140625" style="7"/>
    <col min="5369" max="5369" width="11.28515625" style="7" customWidth="1"/>
    <col min="5370" max="5370" width="44.5703125" style="7" customWidth="1"/>
    <col min="5371" max="5375" width="22.42578125" style="7" bestFit="1" customWidth="1"/>
    <col min="5376" max="5376" width="22.140625" style="7" customWidth="1"/>
    <col min="5377" max="5377" width="9.140625" style="7"/>
    <col min="5378" max="5378" width="24.5703125" style="7" customWidth="1"/>
    <col min="5379" max="5379" width="9.140625" style="7"/>
    <col min="5380" max="5380" width="11.140625" style="7" bestFit="1" customWidth="1"/>
    <col min="5381" max="5624" width="9.140625" style="7"/>
    <col min="5625" max="5625" width="11.28515625" style="7" customWidth="1"/>
    <col min="5626" max="5626" width="44.5703125" style="7" customWidth="1"/>
    <col min="5627" max="5631" width="22.42578125" style="7" bestFit="1" customWidth="1"/>
    <col min="5632" max="5632" width="22.140625" style="7" customWidth="1"/>
    <col min="5633" max="5633" width="9.140625" style="7"/>
    <col min="5634" max="5634" width="24.5703125" style="7" customWidth="1"/>
    <col min="5635" max="5635" width="9.140625" style="7"/>
    <col min="5636" max="5636" width="11.140625" style="7" bestFit="1" customWidth="1"/>
    <col min="5637" max="5880" width="9.140625" style="7"/>
    <col min="5881" max="5881" width="11.28515625" style="7" customWidth="1"/>
    <col min="5882" max="5882" width="44.5703125" style="7" customWidth="1"/>
    <col min="5883" max="5887" width="22.42578125" style="7" bestFit="1" customWidth="1"/>
    <col min="5888" max="5888" width="22.140625" style="7" customWidth="1"/>
    <col min="5889" max="5889" width="9.140625" style="7"/>
    <col min="5890" max="5890" width="24.5703125" style="7" customWidth="1"/>
    <col min="5891" max="5891" width="9.140625" style="7"/>
    <col min="5892" max="5892" width="11.140625" style="7" bestFit="1" customWidth="1"/>
    <col min="5893" max="6136" width="9.140625" style="7"/>
    <col min="6137" max="6137" width="11.28515625" style="7" customWidth="1"/>
    <col min="6138" max="6138" width="44.5703125" style="7" customWidth="1"/>
    <col min="6139" max="6143" width="22.42578125" style="7" bestFit="1" customWidth="1"/>
    <col min="6144" max="6144" width="22.140625" style="7" customWidth="1"/>
    <col min="6145" max="6145" width="9.140625" style="7"/>
    <col min="6146" max="6146" width="24.5703125" style="7" customWidth="1"/>
    <col min="6147" max="6147" width="9.140625" style="7"/>
    <col min="6148" max="6148" width="11.140625" style="7" bestFit="1" customWidth="1"/>
    <col min="6149" max="6392" width="9.140625" style="7"/>
    <col min="6393" max="6393" width="11.28515625" style="7" customWidth="1"/>
    <col min="6394" max="6394" width="44.5703125" style="7" customWidth="1"/>
    <col min="6395" max="6399" width="22.42578125" style="7" bestFit="1" customWidth="1"/>
    <col min="6400" max="6400" width="22.140625" style="7" customWidth="1"/>
    <col min="6401" max="6401" width="9.140625" style="7"/>
    <col min="6402" max="6402" width="24.5703125" style="7" customWidth="1"/>
    <col min="6403" max="6403" width="9.140625" style="7"/>
    <col min="6404" max="6404" width="11.140625" style="7" bestFit="1" customWidth="1"/>
    <col min="6405" max="6648" width="9.140625" style="7"/>
    <col min="6649" max="6649" width="11.28515625" style="7" customWidth="1"/>
    <col min="6650" max="6650" width="44.5703125" style="7" customWidth="1"/>
    <col min="6651" max="6655" width="22.42578125" style="7" bestFit="1" customWidth="1"/>
    <col min="6656" max="6656" width="22.140625" style="7" customWidth="1"/>
    <col min="6657" max="6657" width="9.140625" style="7"/>
    <col min="6658" max="6658" width="24.5703125" style="7" customWidth="1"/>
    <col min="6659" max="6659" width="9.140625" style="7"/>
    <col min="6660" max="6660" width="11.140625" style="7" bestFit="1" customWidth="1"/>
    <col min="6661" max="6904" width="9.140625" style="7"/>
    <col min="6905" max="6905" width="11.28515625" style="7" customWidth="1"/>
    <col min="6906" max="6906" width="44.5703125" style="7" customWidth="1"/>
    <col min="6907" max="6911" width="22.42578125" style="7" bestFit="1" customWidth="1"/>
    <col min="6912" max="6912" width="22.140625" style="7" customWidth="1"/>
    <col min="6913" max="6913" width="9.140625" style="7"/>
    <col min="6914" max="6914" width="24.5703125" style="7" customWidth="1"/>
    <col min="6915" max="6915" width="9.140625" style="7"/>
    <col min="6916" max="6916" width="11.140625" style="7" bestFit="1" customWidth="1"/>
    <col min="6917" max="7160" width="9.140625" style="7"/>
    <col min="7161" max="7161" width="11.28515625" style="7" customWidth="1"/>
    <col min="7162" max="7162" width="44.5703125" style="7" customWidth="1"/>
    <col min="7163" max="7167" width="22.42578125" style="7" bestFit="1" customWidth="1"/>
    <col min="7168" max="7168" width="22.140625" style="7" customWidth="1"/>
    <col min="7169" max="7169" width="9.140625" style="7"/>
    <col min="7170" max="7170" width="24.5703125" style="7" customWidth="1"/>
    <col min="7171" max="7171" width="9.140625" style="7"/>
    <col min="7172" max="7172" width="11.140625" style="7" bestFit="1" customWidth="1"/>
    <col min="7173" max="7416" width="9.140625" style="7"/>
    <col min="7417" max="7417" width="11.28515625" style="7" customWidth="1"/>
    <col min="7418" max="7418" width="44.5703125" style="7" customWidth="1"/>
    <col min="7419" max="7423" width="22.42578125" style="7" bestFit="1" customWidth="1"/>
    <col min="7424" max="7424" width="22.140625" style="7" customWidth="1"/>
    <col min="7425" max="7425" width="9.140625" style="7"/>
    <col min="7426" max="7426" width="24.5703125" style="7" customWidth="1"/>
    <col min="7427" max="7427" width="9.140625" style="7"/>
    <col min="7428" max="7428" width="11.140625" style="7" bestFit="1" customWidth="1"/>
    <col min="7429" max="7672" width="9.140625" style="7"/>
    <col min="7673" max="7673" width="11.28515625" style="7" customWidth="1"/>
    <col min="7674" max="7674" width="44.5703125" style="7" customWidth="1"/>
    <col min="7675" max="7679" width="22.42578125" style="7" bestFit="1" customWidth="1"/>
    <col min="7680" max="7680" width="22.140625" style="7" customWidth="1"/>
    <col min="7681" max="7681" width="9.140625" style="7"/>
    <col min="7682" max="7682" width="24.5703125" style="7" customWidth="1"/>
    <col min="7683" max="7683" width="9.140625" style="7"/>
    <col min="7684" max="7684" width="11.140625" style="7" bestFit="1" customWidth="1"/>
    <col min="7685" max="7928" width="9.140625" style="7"/>
    <col min="7929" max="7929" width="11.28515625" style="7" customWidth="1"/>
    <col min="7930" max="7930" width="44.5703125" style="7" customWidth="1"/>
    <col min="7931" max="7935" width="22.42578125" style="7" bestFit="1" customWidth="1"/>
    <col min="7936" max="7936" width="22.140625" style="7" customWidth="1"/>
    <col min="7937" max="7937" width="9.140625" style="7"/>
    <col min="7938" max="7938" width="24.5703125" style="7" customWidth="1"/>
    <col min="7939" max="7939" width="9.140625" style="7"/>
    <col min="7940" max="7940" width="11.140625" style="7" bestFit="1" customWidth="1"/>
    <col min="7941" max="8184" width="9.140625" style="7"/>
    <col min="8185" max="8185" width="11.28515625" style="7" customWidth="1"/>
    <col min="8186" max="8186" width="44.5703125" style="7" customWidth="1"/>
    <col min="8187" max="8191" width="22.42578125" style="7" bestFit="1" customWidth="1"/>
    <col min="8192" max="8192" width="22.140625" style="7" customWidth="1"/>
    <col min="8193" max="8193" width="9.140625" style="7"/>
    <col min="8194" max="8194" width="24.5703125" style="7" customWidth="1"/>
    <col min="8195" max="8195" width="9.140625" style="7"/>
    <col min="8196" max="8196" width="11.140625" style="7" bestFit="1" customWidth="1"/>
    <col min="8197" max="8440" width="9.140625" style="7"/>
    <col min="8441" max="8441" width="11.28515625" style="7" customWidth="1"/>
    <col min="8442" max="8442" width="44.5703125" style="7" customWidth="1"/>
    <col min="8443" max="8447" width="22.42578125" style="7" bestFit="1" customWidth="1"/>
    <col min="8448" max="8448" width="22.140625" style="7" customWidth="1"/>
    <col min="8449" max="8449" width="9.140625" style="7"/>
    <col min="8450" max="8450" width="24.5703125" style="7" customWidth="1"/>
    <col min="8451" max="8451" width="9.140625" style="7"/>
    <col min="8452" max="8452" width="11.140625" style="7" bestFit="1" customWidth="1"/>
    <col min="8453" max="8696" width="9.140625" style="7"/>
    <col min="8697" max="8697" width="11.28515625" style="7" customWidth="1"/>
    <col min="8698" max="8698" width="44.5703125" style="7" customWidth="1"/>
    <col min="8699" max="8703" width="22.42578125" style="7" bestFit="1" customWidth="1"/>
    <col min="8704" max="8704" width="22.140625" style="7" customWidth="1"/>
    <col min="8705" max="8705" width="9.140625" style="7"/>
    <col min="8706" max="8706" width="24.5703125" style="7" customWidth="1"/>
    <col min="8707" max="8707" width="9.140625" style="7"/>
    <col min="8708" max="8708" width="11.140625" style="7" bestFit="1" customWidth="1"/>
    <col min="8709" max="8952" width="9.140625" style="7"/>
    <col min="8953" max="8953" width="11.28515625" style="7" customWidth="1"/>
    <col min="8954" max="8954" width="44.5703125" style="7" customWidth="1"/>
    <col min="8955" max="8959" width="22.42578125" style="7" bestFit="1" customWidth="1"/>
    <col min="8960" max="8960" width="22.140625" style="7" customWidth="1"/>
    <col min="8961" max="8961" width="9.140625" style="7"/>
    <col min="8962" max="8962" width="24.5703125" style="7" customWidth="1"/>
    <col min="8963" max="8963" width="9.140625" style="7"/>
    <col min="8964" max="8964" width="11.140625" style="7" bestFit="1" customWidth="1"/>
    <col min="8965" max="9208" width="9.140625" style="7"/>
    <col min="9209" max="9209" width="11.28515625" style="7" customWidth="1"/>
    <col min="9210" max="9210" width="44.5703125" style="7" customWidth="1"/>
    <col min="9211" max="9215" width="22.42578125" style="7" bestFit="1" customWidth="1"/>
    <col min="9216" max="9216" width="22.140625" style="7" customWidth="1"/>
    <col min="9217" max="9217" width="9.140625" style="7"/>
    <col min="9218" max="9218" width="24.5703125" style="7" customWidth="1"/>
    <col min="9219" max="9219" width="9.140625" style="7"/>
    <col min="9220" max="9220" width="11.140625" style="7" bestFit="1" customWidth="1"/>
    <col min="9221" max="9464" width="9.140625" style="7"/>
    <col min="9465" max="9465" width="11.28515625" style="7" customWidth="1"/>
    <col min="9466" max="9466" width="44.5703125" style="7" customWidth="1"/>
    <col min="9467" max="9471" width="22.42578125" style="7" bestFit="1" customWidth="1"/>
    <col min="9472" max="9472" width="22.140625" style="7" customWidth="1"/>
    <col min="9473" max="9473" width="9.140625" style="7"/>
    <col min="9474" max="9474" width="24.5703125" style="7" customWidth="1"/>
    <col min="9475" max="9475" width="9.140625" style="7"/>
    <col min="9476" max="9476" width="11.140625" style="7" bestFit="1" customWidth="1"/>
    <col min="9477" max="9720" width="9.140625" style="7"/>
    <col min="9721" max="9721" width="11.28515625" style="7" customWidth="1"/>
    <col min="9722" max="9722" width="44.5703125" style="7" customWidth="1"/>
    <col min="9723" max="9727" width="22.42578125" style="7" bestFit="1" customWidth="1"/>
    <col min="9728" max="9728" width="22.140625" style="7" customWidth="1"/>
    <col min="9729" max="9729" width="9.140625" style="7"/>
    <col min="9730" max="9730" width="24.5703125" style="7" customWidth="1"/>
    <col min="9731" max="9731" width="9.140625" style="7"/>
    <col min="9732" max="9732" width="11.140625" style="7" bestFit="1" customWidth="1"/>
    <col min="9733" max="9976" width="9.140625" style="7"/>
    <col min="9977" max="9977" width="11.28515625" style="7" customWidth="1"/>
    <col min="9978" max="9978" width="44.5703125" style="7" customWidth="1"/>
    <col min="9979" max="9983" width="22.42578125" style="7" bestFit="1" customWidth="1"/>
    <col min="9984" max="9984" width="22.140625" style="7" customWidth="1"/>
    <col min="9985" max="9985" width="9.140625" style="7"/>
    <col min="9986" max="9986" width="24.5703125" style="7" customWidth="1"/>
    <col min="9987" max="9987" width="9.140625" style="7"/>
    <col min="9988" max="9988" width="11.140625" style="7" bestFit="1" customWidth="1"/>
    <col min="9989" max="10232" width="9.140625" style="7"/>
    <col min="10233" max="10233" width="11.28515625" style="7" customWidth="1"/>
    <col min="10234" max="10234" width="44.5703125" style="7" customWidth="1"/>
    <col min="10235" max="10239" width="22.42578125" style="7" bestFit="1" customWidth="1"/>
    <col min="10240" max="10240" width="22.140625" style="7" customWidth="1"/>
    <col min="10241" max="10241" width="9.140625" style="7"/>
    <col min="10242" max="10242" width="24.5703125" style="7" customWidth="1"/>
    <col min="10243" max="10243" width="9.140625" style="7"/>
    <col min="10244" max="10244" width="11.140625" style="7" bestFit="1" customWidth="1"/>
    <col min="10245" max="10488" width="9.140625" style="7"/>
    <col min="10489" max="10489" width="11.28515625" style="7" customWidth="1"/>
    <col min="10490" max="10490" width="44.5703125" style="7" customWidth="1"/>
    <col min="10491" max="10495" width="22.42578125" style="7" bestFit="1" customWidth="1"/>
    <col min="10496" max="10496" width="22.140625" style="7" customWidth="1"/>
    <col min="10497" max="10497" width="9.140625" style="7"/>
    <col min="10498" max="10498" width="24.5703125" style="7" customWidth="1"/>
    <col min="10499" max="10499" width="9.140625" style="7"/>
    <col min="10500" max="10500" width="11.140625" style="7" bestFit="1" customWidth="1"/>
    <col min="10501" max="10744" width="9.140625" style="7"/>
    <col min="10745" max="10745" width="11.28515625" style="7" customWidth="1"/>
    <col min="10746" max="10746" width="44.5703125" style="7" customWidth="1"/>
    <col min="10747" max="10751" width="22.42578125" style="7" bestFit="1" customWidth="1"/>
    <col min="10752" max="10752" width="22.140625" style="7" customWidth="1"/>
    <col min="10753" max="10753" width="9.140625" style="7"/>
    <col min="10754" max="10754" width="24.5703125" style="7" customWidth="1"/>
    <col min="10755" max="10755" width="9.140625" style="7"/>
    <col min="10756" max="10756" width="11.140625" style="7" bestFit="1" customWidth="1"/>
    <col min="10757" max="11000" width="9.140625" style="7"/>
    <col min="11001" max="11001" width="11.28515625" style="7" customWidth="1"/>
    <col min="11002" max="11002" width="44.5703125" style="7" customWidth="1"/>
    <col min="11003" max="11007" width="22.42578125" style="7" bestFit="1" customWidth="1"/>
    <col min="11008" max="11008" width="22.140625" style="7" customWidth="1"/>
    <col min="11009" max="11009" width="9.140625" style="7"/>
    <col min="11010" max="11010" width="24.5703125" style="7" customWidth="1"/>
    <col min="11011" max="11011" width="9.140625" style="7"/>
    <col min="11012" max="11012" width="11.140625" style="7" bestFit="1" customWidth="1"/>
    <col min="11013" max="11256" width="9.140625" style="7"/>
    <col min="11257" max="11257" width="11.28515625" style="7" customWidth="1"/>
    <col min="11258" max="11258" width="44.5703125" style="7" customWidth="1"/>
    <col min="11259" max="11263" width="22.42578125" style="7" bestFit="1" customWidth="1"/>
    <col min="11264" max="11264" width="22.140625" style="7" customWidth="1"/>
    <col min="11265" max="11265" width="9.140625" style="7"/>
    <col min="11266" max="11266" width="24.5703125" style="7" customWidth="1"/>
    <col min="11267" max="11267" width="9.140625" style="7"/>
    <col min="11268" max="11268" width="11.140625" style="7" bestFit="1" customWidth="1"/>
    <col min="11269" max="11512" width="9.140625" style="7"/>
    <col min="11513" max="11513" width="11.28515625" style="7" customWidth="1"/>
    <col min="11514" max="11514" width="44.5703125" style="7" customWidth="1"/>
    <col min="11515" max="11519" width="22.42578125" style="7" bestFit="1" customWidth="1"/>
    <col min="11520" max="11520" width="22.140625" style="7" customWidth="1"/>
    <col min="11521" max="11521" width="9.140625" style="7"/>
    <col min="11522" max="11522" width="24.5703125" style="7" customWidth="1"/>
    <col min="11523" max="11523" width="9.140625" style="7"/>
    <col min="11524" max="11524" width="11.140625" style="7" bestFit="1" customWidth="1"/>
    <col min="11525" max="11768" width="9.140625" style="7"/>
    <col min="11769" max="11769" width="11.28515625" style="7" customWidth="1"/>
    <col min="11770" max="11770" width="44.5703125" style="7" customWidth="1"/>
    <col min="11771" max="11775" width="22.42578125" style="7" bestFit="1" customWidth="1"/>
    <col min="11776" max="11776" width="22.140625" style="7" customWidth="1"/>
    <col min="11777" max="11777" width="9.140625" style="7"/>
    <col min="11778" max="11778" width="24.5703125" style="7" customWidth="1"/>
    <col min="11779" max="11779" width="9.140625" style="7"/>
    <col min="11780" max="11780" width="11.140625" style="7" bestFit="1" customWidth="1"/>
    <col min="11781" max="12024" width="9.140625" style="7"/>
    <col min="12025" max="12025" width="11.28515625" style="7" customWidth="1"/>
    <col min="12026" max="12026" width="44.5703125" style="7" customWidth="1"/>
    <col min="12027" max="12031" width="22.42578125" style="7" bestFit="1" customWidth="1"/>
    <col min="12032" max="12032" width="22.140625" style="7" customWidth="1"/>
    <col min="12033" max="12033" width="9.140625" style="7"/>
    <col min="12034" max="12034" width="24.5703125" style="7" customWidth="1"/>
    <col min="12035" max="12035" width="9.140625" style="7"/>
    <col min="12036" max="12036" width="11.140625" style="7" bestFit="1" customWidth="1"/>
    <col min="12037" max="12280" width="9.140625" style="7"/>
    <col min="12281" max="12281" width="11.28515625" style="7" customWidth="1"/>
    <col min="12282" max="12282" width="44.5703125" style="7" customWidth="1"/>
    <col min="12283" max="12287" width="22.42578125" style="7" bestFit="1" customWidth="1"/>
    <col min="12288" max="12288" width="22.140625" style="7" customWidth="1"/>
    <col min="12289" max="12289" width="9.140625" style="7"/>
    <col min="12290" max="12290" width="24.5703125" style="7" customWidth="1"/>
    <col min="12291" max="12291" width="9.140625" style="7"/>
    <col min="12292" max="12292" width="11.140625" style="7" bestFit="1" customWidth="1"/>
    <col min="12293" max="12536" width="9.140625" style="7"/>
    <col min="12537" max="12537" width="11.28515625" style="7" customWidth="1"/>
    <col min="12538" max="12538" width="44.5703125" style="7" customWidth="1"/>
    <col min="12539" max="12543" width="22.42578125" style="7" bestFit="1" customWidth="1"/>
    <col min="12544" max="12544" width="22.140625" style="7" customWidth="1"/>
    <col min="12545" max="12545" width="9.140625" style="7"/>
    <col min="12546" max="12546" width="24.5703125" style="7" customWidth="1"/>
    <col min="12547" max="12547" width="9.140625" style="7"/>
    <col min="12548" max="12548" width="11.140625" style="7" bestFit="1" customWidth="1"/>
    <col min="12549" max="12792" width="9.140625" style="7"/>
    <col min="12793" max="12793" width="11.28515625" style="7" customWidth="1"/>
    <col min="12794" max="12794" width="44.5703125" style="7" customWidth="1"/>
    <col min="12795" max="12799" width="22.42578125" style="7" bestFit="1" customWidth="1"/>
    <col min="12800" max="12800" width="22.140625" style="7" customWidth="1"/>
    <col min="12801" max="12801" width="9.140625" style="7"/>
    <col min="12802" max="12802" width="24.5703125" style="7" customWidth="1"/>
    <col min="12803" max="12803" width="9.140625" style="7"/>
    <col min="12804" max="12804" width="11.140625" style="7" bestFit="1" customWidth="1"/>
    <col min="12805" max="13048" width="9.140625" style="7"/>
    <col min="13049" max="13049" width="11.28515625" style="7" customWidth="1"/>
    <col min="13050" max="13050" width="44.5703125" style="7" customWidth="1"/>
    <col min="13051" max="13055" width="22.42578125" style="7" bestFit="1" customWidth="1"/>
    <col min="13056" max="13056" width="22.140625" style="7" customWidth="1"/>
    <col min="13057" max="13057" width="9.140625" style="7"/>
    <col min="13058" max="13058" width="24.5703125" style="7" customWidth="1"/>
    <col min="13059" max="13059" width="9.140625" style="7"/>
    <col min="13060" max="13060" width="11.140625" style="7" bestFit="1" customWidth="1"/>
    <col min="13061" max="13304" width="9.140625" style="7"/>
    <col min="13305" max="13305" width="11.28515625" style="7" customWidth="1"/>
    <col min="13306" max="13306" width="44.5703125" style="7" customWidth="1"/>
    <col min="13307" max="13311" width="22.42578125" style="7" bestFit="1" customWidth="1"/>
    <col min="13312" max="13312" width="22.140625" style="7" customWidth="1"/>
    <col min="13313" max="13313" width="9.140625" style="7"/>
    <col min="13314" max="13314" width="24.5703125" style="7" customWidth="1"/>
    <col min="13315" max="13315" width="9.140625" style="7"/>
    <col min="13316" max="13316" width="11.140625" style="7" bestFit="1" customWidth="1"/>
    <col min="13317" max="13560" width="9.140625" style="7"/>
    <col min="13561" max="13561" width="11.28515625" style="7" customWidth="1"/>
    <col min="13562" max="13562" width="44.5703125" style="7" customWidth="1"/>
    <col min="13563" max="13567" width="22.42578125" style="7" bestFit="1" customWidth="1"/>
    <col min="13568" max="13568" width="22.140625" style="7" customWidth="1"/>
    <col min="13569" max="13569" width="9.140625" style="7"/>
    <col min="13570" max="13570" width="24.5703125" style="7" customWidth="1"/>
    <col min="13571" max="13571" width="9.140625" style="7"/>
    <col min="13572" max="13572" width="11.140625" style="7" bestFit="1" customWidth="1"/>
    <col min="13573" max="13816" width="9.140625" style="7"/>
    <col min="13817" max="13817" width="11.28515625" style="7" customWidth="1"/>
    <col min="13818" max="13818" width="44.5703125" style="7" customWidth="1"/>
    <col min="13819" max="13823" width="22.42578125" style="7" bestFit="1" customWidth="1"/>
    <col min="13824" max="13824" width="22.140625" style="7" customWidth="1"/>
    <col min="13825" max="13825" width="9.140625" style="7"/>
    <col min="13826" max="13826" width="24.5703125" style="7" customWidth="1"/>
    <col min="13827" max="13827" width="9.140625" style="7"/>
    <col min="13828" max="13828" width="11.140625" style="7" bestFit="1" customWidth="1"/>
    <col min="13829" max="14072" width="9.140625" style="7"/>
    <col min="14073" max="14073" width="11.28515625" style="7" customWidth="1"/>
    <col min="14074" max="14074" width="44.5703125" style="7" customWidth="1"/>
    <col min="14075" max="14079" width="22.42578125" style="7" bestFit="1" customWidth="1"/>
    <col min="14080" max="14080" width="22.140625" style="7" customWidth="1"/>
    <col min="14081" max="14081" width="9.140625" style="7"/>
    <col min="14082" max="14082" width="24.5703125" style="7" customWidth="1"/>
    <col min="14083" max="14083" width="9.140625" style="7"/>
    <col min="14084" max="14084" width="11.140625" style="7" bestFit="1" customWidth="1"/>
    <col min="14085" max="14328" width="9.140625" style="7"/>
    <col min="14329" max="14329" width="11.28515625" style="7" customWidth="1"/>
    <col min="14330" max="14330" width="44.5703125" style="7" customWidth="1"/>
    <col min="14331" max="14335" width="22.42578125" style="7" bestFit="1" customWidth="1"/>
    <col min="14336" max="14336" width="22.140625" style="7" customWidth="1"/>
    <col min="14337" max="14337" width="9.140625" style="7"/>
    <col min="14338" max="14338" width="24.5703125" style="7" customWidth="1"/>
    <col min="14339" max="14339" width="9.140625" style="7"/>
    <col min="14340" max="14340" width="11.140625" style="7" bestFit="1" customWidth="1"/>
    <col min="14341" max="14584" width="9.140625" style="7"/>
    <col min="14585" max="14585" width="11.28515625" style="7" customWidth="1"/>
    <col min="14586" max="14586" width="44.5703125" style="7" customWidth="1"/>
    <col min="14587" max="14591" width="22.42578125" style="7" bestFit="1" customWidth="1"/>
    <col min="14592" max="14592" width="22.140625" style="7" customWidth="1"/>
    <col min="14593" max="14593" width="9.140625" style="7"/>
    <col min="14594" max="14594" width="24.5703125" style="7" customWidth="1"/>
    <col min="14595" max="14595" width="9.140625" style="7"/>
    <col min="14596" max="14596" width="11.140625" style="7" bestFit="1" customWidth="1"/>
    <col min="14597" max="14840" width="9.140625" style="7"/>
    <col min="14841" max="14841" width="11.28515625" style="7" customWidth="1"/>
    <col min="14842" max="14842" width="44.5703125" style="7" customWidth="1"/>
    <col min="14843" max="14847" width="22.42578125" style="7" bestFit="1" customWidth="1"/>
    <col min="14848" max="14848" width="22.140625" style="7" customWidth="1"/>
    <col min="14849" max="14849" width="9.140625" style="7"/>
    <col min="14850" max="14850" width="24.5703125" style="7" customWidth="1"/>
    <col min="14851" max="14851" width="9.140625" style="7"/>
    <col min="14852" max="14852" width="11.140625" style="7" bestFit="1" customWidth="1"/>
    <col min="14853" max="15096" width="9.140625" style="7"/>
    <col min="15097" max="15097" width="11.28515625" style="7" customWidth="1"/>
    <col min="15098" max="15098" width="44.5703125" style="7" customWidth="1"/>
    <col min="15099" max="15103" width="22.42578125" style="7" bestFit="1" customWidth="1"/>
    <col min="15104" max="15104" width="22.140625" style="7" customWidth="1"/>
    <col min="15105" max="15105" width="9.140625" style="7"/>
    <col min="15106" max="15106" width="24.5703125" style="7" customWidth="1"/>
    <col min="15107" max="15107" width="9.140625" style="7"/>
    <col min="15108" max="15108" width="11.140625" style="7" bestFit="1" customWidth="1"/>
    <col min="15109" max="15352" width="9.140625" style="7"/>
    <col min="15353" max="15353" width="11.28515625" style="7" customWidth="1"/>
    <col min="15354" max="15354" width="44.5703125" style="7" customWidth="1"/>
    <col min="15355" max="15359" width="22.42578125" style="7" bestFit="1" customWidth="1"/>
    <col min="15360" max="15360" width="22.140625" style="7" customWidth="1"/>
    <col min="15361" max="15361" width="9.140625" style="7"/>
    <col min="15362" max="15362" width="24.5703125" style="7" customWidth="1"/>
    <col min="15363" max="15363" width="9.140625" style="7"/>
    <col min="15364" max="15364" width="11.140625" style="7" bestFit="1" customWidth="1"/>
    <col min="15365" max="15608" width="9.140625" style="7"/>
    <col min="15609" max="15609" width="11.28515625" style="7" customWidth="1"/>
    <col min="15610" max="15610" width="44.5703125" style="7" customWidth="1"/>
    <col min="15611" max="15615" width="22.42578125" style="7" bestFit="1" customWidth="1"/>
    <col min="15616" max="15616" width="22.140625" style="7" customWidth="1"/>
    <col min="15617" max="15617" width="9.140625" style="7"/>
    <col min="15618" max="15618" width="24.5703125" style="7" customWidth="1"/>
    <col min="15619" max="15619" width="9.140625" style="7"/>
    <col min="15620" max="15620" width="11.140625" style="7" bestFit="1" customWidth="1"/>
    <col min="15621" max="15864" width="9.140625" style="7"/>
    <col min="15865" max="15865" width="11.28515625" style="7" customWidth="1"/>
    <col min="15866" max="15866" width="44.5703125" style="7" customWidth="1"/>
    <col min="15867" max="15871" width="22.42578125" style="7" bestFit="1" customWidth="1"/>
    <col min="15872" max="15872" width="22.140625" style="7" customWidth="1"/>
    <col min="15873" max="15873" width="9.140625" style="7"/>
    <col min="15874" max="15874" width="24.5703125" style="7" customWidth="1"/>
    <col min="15875" max="15875" width="9.140625" style="7"/>
    <col min="15876" max="15876" width="11.140625" style="7" bestFit="1" customWidth="1"/>
    <col min="15877" max="16120" width="9.140625" style="7"/>
    <col min="16121" max="16121" width="11.28515625" style="7" customWidth="1"/>
    <col min="16122" max="16122" width="44.5703125" style="7" customWidth="1"/>
    <col min="16123" max="16127" width="22.42578125" style="7" bestFit="1" customWidth="1"/>
    <col min="16128" max="16128" width="22.140625" style="7" customWidth="1"/>
    <col min="16129" max="16129" width="9.140625" style="7"/>
    <col min="16130" max="16130" width="24.5703125" style="7" customWidth="1"/>
    <col min="16131" max="16131" width="9.140625" style="7"/>
    <col min="16132" max="16132" width="11.140625" style="7" bestFit="1" customWidth="1"/>
    <col min="16133" max="16384" width="9.140625" style="7"/>
  </cols>
  <sheetData>
    <row r="1" spans="1:8" ht="18">
      <c r="A1" s="1" t="s">
        <v>0</v>
      </c>
      <c r="B1" s="2"/>
    </row>
    <row r="2" spans="1:8" ht="18">
      <c r="A2" s="1" t="s">
        <v>17</v>
      </c>
      <c r="B2" s="2"/>
    </row>
    <row r="3" spans="1:8" ht="18">
      <c r="A3" s="1" t="s">
        <v>4</v>
      </c>
      <c r="B3" s="2"/>
      <c r="E3" s="4" t="s">
        <v>2</v>
      </c>
      <c r="F3" s="4" t="s">
        <v>2</v>
      </c>
    </row>
    <row r="4" spans="1:8" ht="18" customHeight="1">
      <c r="A4" s="1" t="s">
        <v>16</v>
      </c>
      <c r="B4" s="2"/>
      <c r="E4" s="8"/>
      <c r="F4" s="8"/>
    </row>
    <row r="5" spans="1:8" ht="18" customHeight="1">
      <c r="A5" s="1" t="s">
        <v>2</v>
      </c>
      <c r="B5" s="2"/>
      <c r="C5" s="37" t="s">
        <v>2</v>
      </c>
      <c r="D5" s="37" t="s">
        <v>2</v>
      </c>
      <c r="E5" s="9"/>
      <c r="F5" s="9"/>
    </row>
    <row r="6" spans="1:8" ht="18" customHeight="1">
      <c r="A6" s="1"/>
      <c r="B6" s="2"/>
      <c r="C6" s="38"/>
      <c r="D6" s="38"/>
      <c r="E6" s="38"/>
      <c r="F6" s="38" t="s">
        <v>2</v>
      </c>
    </row>
    <row r="7" spans="1:8" ht="45">
      <c r="A7" s="13" t="s">
        <v>10</v>
      </c>
      <c r="B7" s="13" t="s">
        <v>1</v>
      </c>
      <c r="C7" s="14" t="s">
        <v>19</v>
      </c>
      <c r="D7" s="14" t="s">
        <v>20</v>
      </c>
      <c r="E7" s="39" t="s">
        <v>21</v>
      </c>
      <c r="F7" s="39" t="s">
        <v>22</v>
      </c>
      <c r="G7" s="7"/>
      <c r="H7" s="7"/>
    </row>
    <row r="8" spans="1:8" ht="18" customHeight="1">
      <c r="A8" s="17"/>
      <c r="B8" s="17"/>
      <c r="C8" s="18"/>
      <c r="D8" s="18"/>
      <c r="E8" s="40"/>
      <c r="F8" s="40"/>
      <c r="G8" s="7"/>
      <c r="H8" s="7"/>
    </row>
    <row r="9" spans="1:8" ht="18" customHeight="1">
      <c r="A9" s="15">
        <v>500400</v>
      </c>
      <c r="B9" s="16" t="s">
        <v>3</v>
      </c>
      <c r="C9" s="47">
        <v>479751.98</v>
      </c>
      <c r="D9" s="47">
        <v>2145201.5</v>
      </c>
      <c r="E9" s="47">
        <v>1231415.04</v>
      </c>
      <c r="F9" s="45">
        <v>2145201.5</v>
      </c>
      <c r="G9" s="7"/>
      <c r="H9" s="7"/>
    </row>
    <row r="10" spans="1:8" ht="18" customHeight="1">
      <c r="A10" s="5"/>
      <c r="B10" s="5" t="s">
        <v>5</v>
      </c>
      <c r="C10" s="10">
        <f>+C9*C15</f>
        <v>150079.07202652883</v>
      </c>
      <c r="D10" s="10">
        <f t="shared" ref="D10:F10" si="0">+D9*D15</f>
        <v>621795.64206225751</v>
      </c>
      <c r="E10" s="10">
        <f t="shared" si="0"/>
        <v>356930.80833754805</v>
      </c>
      <c r="F10" s="10">
        <f t="shared" si="0"/>
        <v>621795.64206225751</v>
      </c>
      <c r="G10" s="7"/>
      <c r="H10" s="7"/>
    </row>
    <row r="11" spans="1:8" ht="18" customHeight="1">
      <c r="A11" s="5"/>
      <c r="B11" s="5" t="s">
        <v>6</v>
      </c>
      <c r="C11" s="10">
        <f>+C9-C10</f>
        <v>329672.90797347116</v>
      </c>
      <c r="D11" s="10">
        <f>+D9-D10</f>
        <v>1523405.8579377425</v>
      </c>
      <c r="E11" s="10">
        <f>+E9-E10</f>
        <v>874484.23166245199</v>
      </c>
      <c r="F11" s="10">
        <f>+F9-F10</f>
        <v>1523405.8579377425</v>
      </c>
      <c r="G11" s="7"/>
      <c r="H11" s="7"/>
    </row>
    <row r="12" spans="1:8" ht="18" customHeight="1">
      <c r="A12" s="5"/>
      <c r="B12" s="5" t="s">
        <v>7</v>
      </c>
      <c r="C12" s="46">
        <v>0.42601662949518515</v>
      </c>
      <c r="D12" s="46">
        <v>0.4297853486963501</v>
      </c>
      <c r="E12" s="46">
        <v>0.4297853486963501</v>
      </c>
      <c r="F12" s="46">
        <v>0.4243425336740525</v>
      </c>
      <c r="G12" s="7"/>
      <c r="H12" s="7"/>
    </row>
    <row r="13" spans="1:8" ht="18" customHeight="1">
      <c r="A13" s="5"/>
      <c r="B13" s="15" t="s">
        <v>8</v>
      </c>
      <c r="C13" s="47">
        <f t="shared" ref="C13:D13" si="1">+C11*C12</f>
        <v>140446.14109073454</v>
      </c>
      <c r="D13" s="47">
        <f t="shared" si="1"/>
        <v>654737.51785983506</v>
      </c>
      <c r="E13" s="47">
        <f>+E11*E12</f>
        <v>375840.51043450675</v>
      </c>
      <c r="F13" s="47">
        <f>+F11*F12</f>
        <v>646445.90157119534</v>
      </c>
      <c r="G13" s="7"/>
      <c r="H13" s="7"/>
    </row>
    <row r="14" spans="1:8" ht="18" customHeight="1">
      <c r="A14" s="5"/>
      <c r="B14" s="6"/>
      <c r="C14" s="10"/>
      <c r="D14" s="10"/>
      <c r="E14" s="12"/>
      <c r="F14" s="12"/>
      <c r="G14" s="7"/>
      <c r="H14" s="7"/>
    </row>
    <row r="15" spans="1:8" ht="15">
      <c r="A15" s="49" t="s">
        <v>24</v>
      </c>
      <c r="B15" s="17"/>
      <c r="C15" s="50">
        <v>0.31282637338261499</v>
      </c>
      <c r="D15" s="50">
        <v>0.28985418948395175</v>
      </c>
      <c r="E15" s="50">
        <v>0.28985418948395175</v>
      </c>
      <c r="F15" s="50">
        <v>0.28985418948395175</v>
      </c>
      <c r="G15" s="7"/>
      <c r="H15" s="7"/>
    </row>
    <row r="16" spans="1:8" ht="18" customHeight="1">
      <c r="A16" s="17"/>
      <c r="B16" s="17"/>
      <c r="C16" s="36"/>
      <c r="D16" s="36"/>
      <c r="E16" s="36"/>
      <c r="F16" s="36"/>
      <c r="G16" s="7"/>
      <c r="H16" s="7"/>
    </row>
    <row r="17" spans="1:8" ht="18" customHeight="1">
      <c r="A17" s="15">
        <v>500410</v>
      </c>
      <c r="B17" s="16" t="s">
        <v>9</v>
      </c>
      <c r="C17" s="47">
        <v>25795640.609999999</v>
      </c>
      <c r="D17" s="47">
        <v>30591411.609999999</v>
      </c>
      <c r="E17" s="45">
        <v>14381315.780000001</v>
      </c>
      <c r="F17" s="45">
        <v>31386067.028653514</v>
      </c>
      <c r="G17" s="7"/>
      <c r="H17" s="7"/>
    </row>
    <row r="18" spans="1:8" ht="18" customHeight="1">
      <c r="A18" s="5"/>
      <c r="B18" s="5" t="s">
        <v>5</v>
      </c>
      <c r="C18" s="10">
        <f>+C17*C15</f>
        <v>8069556.7011076063</v>
      </c>
      <c r="D18" s="10">
        <f t="shared" ref="D18:F18" si="2">+D17*D15</f>
        <v>8867048.8173865005</v>
      </c>
      <c r="E18" s="10">
        <f t="shared" si="2"/>
        <v>4168484.6291246656</v>
      </c>
      <c r="F18" s="10">
        <f t="shared" si="2"/>
        <v>9097383.0196793452</v>
      </c>
      <c r="G18" s="7"/>
      <c r="H18" s="7"/>
    </row>
    <row r="19" spans="1:8" ht="18" customHeight="1">
      <c r="A19" s="5"/>
      <c r="B19" s="5" t="s">
        <v>6</v>
      </c>
      <c r="C19" s="10">
        <f>+C17-C18</f>
        <v>17726083.908892393</v>
      </c>
      <c r="D19" s="10">
        <f>+D17-D18</f>
        <v>21724362.792613499</v>
      </c>
      <c r="E19" s="10">
        <f>+E17-E18</f>
        <v>10212831.150875336</v>
      </c>
      <c r="F19" s="10">
        <f>+F17-F18</f>
        <v>22288684.008974168</v>
      </c>
      <c r="G19" s="7"/>
      <c r="H19" s="7"/>
    </row>
    <row r="20" spans="1:8" ht="18" customHeight="1">
      <c r="A20" s="5"/>
      <c r="B20" s="5" t="s">
        <v>7</v>
      </c>
      <c r="C20" s="46">
        <v>0.42601662949518515</v>
      </c>
      <c r="D20" s="46">
        <v>0.4297853486963501</v>
      </c>
      <c r="E20" s="46">
        <v>0.4297853486963501</v>
      </c>
      <c r="F20" s="46">
        <v>0.4243425336740525</v>
      </c>
      <c r="G20" s="7"/>
      <c r="H20" s="7"/>
    </row>
    <row r="21" spans="1:8" ht="18" customHeight="1">
      <c r="A21" s="5"/>
      <c r="B21" s="15" t="s">
        <v>8</v>
      </c>
      <c r="C21" s="47">
        <f t="shared" ref="C21" si="3">+C19*C20</f>
        <v>7551606.5210151738</v>
      </c>
      <c r="D21" s="47">
        <f t="shared" ref="D21:F21" si="4">+D19*D20</f>
        <v>9336812.838029407</v>
      </c>
      <c r="E21" s="47">
        <f t="shared" si="4"/>
        <v>4389325.1973559028</v>
      </c>
      <c r="F21" s="47">
        <f t="shared" si="4"/>
        <v>9458036.6446284372</v>
      </c>
      <c r="G21" s="7"/>
      <c r="H21" s="7"/>
    </row>
    <row r="22" spans="1:8" ht="18" customHeight="1">
      <c r="A22" s="5"/>
      <c r="B22" s="6"/>
      <c r="C22" s="10"/>
      <c r="D22" s="10"/>
      <c r="E22" s="11"/>
      <c r="F22" s="11"/>
      <c r="G22" s="7"/>
      <c r="H22" s="7"/>
    </row>
    <row r="23" spans="1:8" ht="18" customHeight="1">
      <c r="A23" s="5"/>
      <c r="B23" s="6"/>
      <c r="C23" s="36"/>
      <c r="D23" s="36"/>
      <c r="E23" s="36"/>
      <c r="F23" s="36"/>
      <c r="G23" s="7"/>
      <c r="H23" s="7"/>
    </row>
    <row r="24" spans="1:8" ht="18" customHeight="1">
      <c r="A24" s="5"/>
      <c r="B24" s="6"/>
      <c r="C24" s="36"/>
      <c r="D24" s="36"/>
      <c r="E24" s="36"/>
      <c r="F24" s="36"/>
      <c r="G24" s="7"/>
      <c r="H24" s="7"/>
    </row>
    <row r="25" spans="1:8" ht="18" customHeight="1">
      <c r="A25" s="5"/>
      <c r="B25" s="6"/>
      <c r="C25" s="10"/>
      <c r="D25" s="10"/>
      <c r="E25" s="11" t="s">
        <v>18</v>
      </c>
      <c r="F25" s="11"/>
      <c r="G25" s="7"/>
      <c r="H25" s="7"/>
    </row>
    <row r="26" spans="1:8" ht="18" customHeight="1">
      <c r="A26" s="5"/>
      <c r="B26" s="6"/>
      <c r="C26" s="10"/>
      <c r="D26" s="10"/>
      <c r="E26" s="11" t="s">
        <v>2</v>
      </c>
      <c r="F26" s="11"/>
      <c r="G26" s="7"/>
      <c r="H26" s="7"/>
    </row>
    <row r="27" spans="1:8" ht="18" customHeight="1">
      <c r="A27" s="5"/>
      <c r="B27" s="6"/>
      <c r="C27" s="10"/>
      <c r="D27" s="10"/>
      <c r="E27" s="12"/>
      <c r="F27" s="12"/>
      <c r="G27" s="7"/>
      <c r="H27" s="7"/>
    </row>
    <row r="28" spans="1:8" ht="18" customHeight="1">
      <c r="A28" s="5"/>
      <c r="B28" s="6"/>
      <c r="C28" s="10"/>
      <c r="D28" s="10"/>
      <c r="E28" s="12"/>
      <c r="F28" s="12"/>
      <c r="G28" s="7"/>
      <c r="H28" s="7"/>
    </row>
  </sheetData>
  <pageMargins left="1" right="0" top="1" bottom="0.75" header="0.3" footer="0.3"/>
  <pageSetup scale="6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3"/>
  <sheetViews>
    <sheetView tabSelected="1" zoomScale="70" zoomScaleNormal="70" workbookViewId="0">
      <selection activeCell="B11" sqref="B11"/>
    </sheetView>
  </sheetViews>
  <sheetFormatPr defaultRowHeight="12.75"/>
  <cols>
    <col min="1" max="1" width="32.85546875" style="21" customWidth="1"/>
    <col min="2" max="3" width="22.42578125" style="21" bestFit="1" customWidth="1"/>
    <col min="4" max="6" width="22.7109375" style="21" customWidth="1"/>
    <col min="7" max="8" width="9.140625" style="21"/>
    <col min="9" max="248" width="9.140625" style="22"/>
    <col min="249" max="249" width="11.28515625" style="22" customWidth="1"/>
    <col min="250" max="250" width="44.5703125" style="22" customWidth="1"/>
    <col min="251" max="255" width="22.42578125" style="22" bestFit="1" customWidth="1"/>
    <col min="256" max="256" width="22.140625" style="22" customWidth="1"/>
    <col min="257" max="257" width="9.140625" style="22"/>
    <col min="258" max="258" width="24.5703125" style="22" customWidth="1"/>
    <col min="259" max="259" width="9.140625" style="22"/>
    <col min="260" max="260" width="11.140625" style="22" bestFit="1" customWidth="1"/>
    <col min="261" max="504" width="9.140625" style="22"/>
    <col min="505" max="505" width="11.28515625" style="22" customWidth="1"/>
    <col min="506" max="506" width="44.5703125" style="22" customWidth="1"/>
    <col min="507" max="511" width="22.42578125" style="22" bestFit="1" customWidth="1"/>
    <col min="512" max="512" width="22.140625" style="22" customWidth="1"/>
    <col min="513" max="513" width="9.140625" style="22"/>
    <col min="514" max="514" width="24.5703125" style="22" customWidth="1"/>
    <col min="515" max="515" width="9.140625" style="22"/>
    <col min="516" max="516" width="11.140625" style="22" bestFit="1" customWidth="1"/>
    <col min="517" max="760" width="9.140625" style="22"/>
    <col min="761" max="761" width="11.28515625" style="22" customWidth="1"/>
    <col min="762" max="762" width="44.5703125" style="22" customWidth="1"/>
    <col min="763" max="767" width="22.42578125" style="22" bestFit="1" customWidth="1"/>
    <col min="768" max="768" width="22.140625" style="22" customWidth="1"/>
    <col min="769" max="769" width="9.140625" style="22"/>
    <col min="770" max="770" width="24.5703125" style="22" customWidth="1"/>
    <col min="771" max="771" width="9.140625" style="22"/>
    <col min="772" max="772" width="11.140625" style="22" bestFit="1" customWidth="1"/>
    <col min="773" max="1016" width="9.140625" style="22"/>
    <col min="1017" max="1017" width="11.28515625" style="22" customWidth="1"/>
    <col min="1018" max="1018" width="44.5703125" style="22" customWidth="1"/>
    <col min="1019" max="1023" width="22.42578125" style="22" bestFit="1" customWidth="1"/>
    <col min="1024" max="1024" width="22.140625" style="22" customWidth="1"/>
    <col min="1025" max="1025" width="9.140625" style="22"/>
    <col min="1026" max="1026" width="24.5703125" style="22" customWidth="1"/>
    <col min="1027" max="1027" width="9.140625" style="22"/>
    <col min="1028" max="1028" width="11.140625" style="22" bestFit="1" customWidth="1"/>
    <col min="1029" max="1272" width="9.140625" style="22"/>
    <col min="1273" max="1273" width="11.28515625" style="22" customWidth="1"/>
    <col min="1274" max="1274" width="44.5703125" style="22" customWidth="1"/>
    <col min="1275" max="1279" width="22.42578125" style="22" bestFit="1" customWidth="1"/>
    <col min="1280" max="1280" width="22.140625" style="22" customWidth="1"/>
    <col min="1281" max="1281" width="9.140625" style="22"/>
    <col min="1282" max="1282" width="24.5703125" style="22" customWidth="1"/>
    <col min="1283" max="1283" width="9.140625" style="22"/>
    <col min="1284" max="1284" width="11.140625" style="22" bestFit="1" customWidth="1"/>
    <col min="1285" max="1528" width="9.140625" style="22"/>
    <col min="1529" max="1529" width="11.28515625" style="22" customWidth="1"/>
    <col min="1530" max="1530" width="44.5703125" style="22" customWidth="1"/>
    <col min="1531" max="1535" width="22.42578125" style="22" bestFit="1" customWidth="1"/>
    <col min="1536" max="1536" width="22.140625" style="22" customWidth="1"/>
    <col min="1537" max="1537" width="9.140625" style="22"/>
    <col min="1538" max="1538" width="24.5703125" style="22" customWidth="1"/>
    <col min="1539" max="1539" width="9.140625" style="22"/>
    <col min="1540" max="1540" width="11.140625" style="22" bestFit="1" customWidth="1"/>
    <col min="1541" max="1784" width="9.140625" style="22"/>
    <col min="1785" max="1785" width="11.28515625" style="22" customWidth="1"/>
    <col min="1786" max="1786" width="44.5703125" style="22" customWidth="1"/>
    <col min="1787" max="1791" width="22.42578125" style="22" bestFit="1" customWidth="1"/>
    <col min="1792" max="1792" width="22.140625" style="22" customWidth="1"/>
    <col min="1793" max="1793" width="9.140625" style="22"/>
    <col min="1794" max="1794" width="24.5703125" style="22" customWidth="1"/>
    <col min="1795" max="1795" width="9.140625" style="22"/>
    <col min="1796" max="1796" width="11.140625" style="22" bestFit="1" customWidth="1"/>
    <col min="1797" max="2040" width="9.140625" style="22"/>
    <col min="2041" max="2041" width="11.28515625" style="22" customWidth="1"/>
    <col min="2042" max="2042" width="44.5703125" style="22" customWidth="1"/>
    <col min="2043" max="2047" width="22.42578125" style="22" bestFit="1" customWidth="1"/>
    <col min="2048" max="2048" width="22.140625" style="22" customWidth="1"/>
    <col min="2049" max="2049" width="9.140625" style="22"/>
    <col min="2050" max="2050" width="24.5703125" style="22" customWidth="1"/>
    <col min="2051" max="2051" width="9.140625" style="22"/>
    <col min="2052" max="2052" width="11.140625" style="22" bestFit="1" customWidth="1"/>
    <col min="2053" max="2296" width="9.140625" style="22"/>
    <col min="2297" max="2297" width="11.28515625" style="22" customWidth="1"/>
    <col min="2298" max="2298" width="44.5703125" style="22" customWidth="1"/>
    <col min="2299" max="2303" width="22.42578125" style="22" bestFit="1" customWidth="1"/>
    <col min="2304" max="2304" width="22.140625" style="22" customWidth="1"/>
    <col min="2305" max="2305" width="9.140625" style="22"/>
    <col min="2306" max="2306" width="24.5703125" style="22" customWidth="1"/>
    <col min="2307" max="2307" width="9.140625" style="22"/>
    <col min="2308" max="2308" width="11.140625" style="22" bestFit="1" customWidth="1"/>
    <col min="2309" max="2552" width="9.140625" style="22"/>
    <col min="2553" max="2553" width="11.28515625" style="22" customWidth="1"/>
    <col min="2554" max="2554" width="44.5703125" style="22" customWidth="1"/>
    <col min="2555" max="2559" width="22.42578125" style="22" bestFit="1" customWidth="1"/>
    <col min="2560" max="2560" width="22.140625" style="22" customWidth="1"/>
    <col min="2561" max="2561" width="9.140625" style="22"/>
    <col min="2562" max="2562" width="24.5703125" style="22" customWidth="1"/>
    <col min="2563" max="2563" width="9.140625" style="22"/>
    <col min="2564" max="2564" width="11.140625" style="22" bestFit="1" customWidth="1"/>
    <col min="2565" max="2808" width="9.140625" style="22"/>
    <col min="2809" max="2809" width="11.28515625" style="22" customWidth="1"/>
    <col min="2810" max="2810" width="44.5703125" style="22" customWidth="1"/>
    <col min="2811" max="2815" width="22.42578125" style="22" bestFit="1" customWidth="1"/>
    <col min="2816" max="2816" width="22.140625" style="22" customWidth="1"/>
    <col min="2817" max="2817" width="9.140625" style="22"/>
    <col min="2818" max="2818" width="24.5703125" style="22" customWidth="1"/>
    <col min="2819" max="2819" width="9.140625" style="22"/>
    <col min="2820" max="2820" width="11.140625" style="22" bestFit="1" customWidth="1"/>
    <col min="2821" max="3064" width="9.140625" style="22"/>
    <col min="3065" max="3065" width="11.28515625" style="22" customWidth="1"/>
    <col min="3066" max="3066" width="44.5703125" style="22" customWidth="1"/>
    <col min="3067" max="3071" width="22.42578125" style="22" bestFit="1" customWidth="1"/>
    <col min="3072" max="3072" width="22.140625" style="22" customWidth="1"/>
    <col min="3073" max="3073" width="9.140625" style="22"/>
    <col min="3074" max="3074" width="24.5703125" style="22" customWidth="1"/>
    <col min="3075" max="3075" width="9.140625" style="22"/>
    <col min="3076" max="3076" width="11.140625" style="22" bestFit="1" customWidth="1"/>
    <col min="3077" max="3320" width="9.140625" style="22"/>
    <col min="3321" max="3321" width="11.28515625" style="22" customWidth="1"/>
    <col min="3322" max="3322" width="44.5703125" style="22" customWidth="1"/>
    <col min="3323" max="3327" width="22.42578125" style="22" bestFit="1" customWidth="1"/>
    <col min="3328" max="3328" width="22.140625" style="22" customWidth="1"/>
    <col min="3329" max="3329" width="9.140625" style="22"/>
    <col min="3330" max="3330" width="24.5703125" style="22" customWidth="1"/>
    <col min="3331" max="3331" width="9.140625" style="22"/>
    <col min="3332" max="3332" width="11.140625" style="22" bestFit="1" customWidth="1"/>
    <col min="3333" max="3576" width="9.140625" style="22"/>
    <col min="3577" max="3577" width="11.28515625" style="22" customWidth="1"/>
    <col min="3578" max="3578" width="44.5703125" style="22" customWidth="1"/>
    <col min="3579" max="3583" width="22.42578125" style="22" bestFit="1" customWidth="1"/>
    <col min="3584" max="3584" width="22.140625" style="22" customWidth="1"/>
    <col min="3585" max="3585" width="9.140625" style="22"/>
    <col min="3586" max="3586" width="24.5703125" style="22" customWidth="1"/>
    <col min="3587" max="3587" width="9.140625" style="22"/>
    <col min="3588" max="3588" width="11.140625" style="22" bestFit="1" customWidth="1"/>
    <col min="3589" max="3832" width="9.140625" style="22"/>
    <col min="3833" max="3833" width="11.28515625" style="22" customWidth="1"/>
    <col min="3834" max="3834" width="44.5703125" style="22" customWidth="1"/>
    <col min="3835" max="3839" width="22.42578125" style="22" bestFit="1" customWidth="1"/>
    <col min="3840" max="3840" width="22.140625" style="22" customWidth="1"/>
    <col min="3841" max="3841" width="9.140625" style="22"/>
    <col min="3842" max="3842" width="24.5703125" style="22" customWidth="1"/>
    <col min="3843" max="3843" width="9.140625" style="22"/>
    <col min="3844" max="3844" width="11.140625" style="22" bestFit="1" customWidth="1"/>
    <col min="3845" max="4088" width="9.140625" style="22"/>
    <col min="4089" max="4089" width="11.28515625" style="22" customWidth="1"/>
    <col min="4090" max="4090" width="44.5703125" style="22" customWidth="1"/>
    <col min="4091" max="4095" width="22.42578125" style="22" bestFit="1" customWidth="1"/>
    <col min="4096" max="4096" width="22.140625" style="22" customWidth="1"/>
    <col min="4097" max="4097" width="9.140625" style="22"/>
    <col min="4098" max="4098" width="24.5703125" style="22" customWidth="1"/>
    <col min="4099" max="4099" width="9.140625" style="22"/>
    <col min="4100" max="4100" width="11.140625" style="22" bestFit="1" customWidth="1"/>
    <col min="4101" max="4344" width="9.140625" style="22"/>
    <col min="4345" max="4345" width="11.28515625" style="22" customWidth="1"/>
    <col min="4346" max="4346" width="44.5703125" style="22" customWidth="1"/>
    <col min="4347" max="4351" width="22.42578125" style="22" bestFit="1" customWidth="1"/>
    <col min="4352" max="4352" width="22.140625" style="22" customWidth="1"/>
    <col min="4353" max="4353" width="9.140625" style="22"/>
    <col min="4354" max="4354" width="24.5703125" style="22" customWidth="1"/>
    <col min="4355" max="4355" width="9.140625" style="22"/>
    <col min="4356" max="4356" width="11.140625" style="22" bestFit="1" customWidth="1"/>
    <col min="4357" max="4600" width="9.140625" style="22"/>
    <col min="4601" max="4601" width="11.28515625" style="22" customWidth="1"/>
    <col min="4602" max="4602" width="44.5703125" style="22" customWidth="1"/>
    <col min="4603" max="4607" width="22.42578125" style="22" bestFit="1" customWidth="1"/>
    <col min="4608" max="4608" width="22.140625" style="22" customWidth="1"/>
    <col min="4609" max="4609" width="9.140625" style="22"/>
    <col min="4610" max="4610" width="24.5703125" style="22" customWidth="1"/>
    <col min="4611" max="4611" width="9.140625" style="22"/>
    <col min="4612" max="4612" width="11.140625" style="22" bestFit="1" customWidth="1"/>
    <col min="4613" max="4856" width="9.140625" style="22"/>
    <col min="4857" max="4857" width="11.28515625" style="22" customWidth="1"/>
    <col min="4858" max="4858" width="44.5703125" style="22" customWidth="1"/>
    <col min="4859" max="4863" width="22.42578125" style="22" bestFit="1" customWidth="1"/>
    <col min="4864" max="4864" width="22.140625" style="22" customWidth="1"/>
    <col min="4865" max="4865" width="9.140625" style="22"/>
    <col min="4866" max="4866" width="24.5703125" style="22" customWidth="1"/>
    <col min="4867" max="4867" width="9.140625" style="22"/>
    <col min="4868" max="4868" width="11.140625" style="22" bestFit="1" customWidth="1"/>
    <col min="4869" max="5112" width="9.140625" style="22"/>
    <col min="5113" max="5113" width="11.28515625" style="22" customWidth="1"/>
    <col min="5114" max="5114" width="44.5703125" style="22" customWidth="1"/>
    <col min="5115" max="5119" width="22.42578125" style="22" bestFit="1" customWidth="1"/>
    <col min="5120" max="5120" width="22.140625" style="22" customWidth="1"/>
    <col min="5121" max="5121" width="9.140625" style="22"/>
    <col min="5122" max="5122" width="24.5703125" style="22" customWidth="1"/>
    <col min="5123" max="5123" width="9.140625" style="22"/>
    <col min="5124" max="5124" width="11.140625" style="22" bestFit="1" customWidth="1"/>
    <col min="5125" max="5368" width="9.140625" style="22"/>
    <col min="5369" max="5369" width="11.28515625" style="22" customWidth="1"/>
    <col min="5370" max="5370" width="44.5703125" style="22" customWidth="1"/>
    <col min="5371" max="5375" width="22.42578125" style="22" bestFit="1" customWidth="1"/>
    <col min="5376" max="5376" width="22.140625" style="22" customWidth="1"/>
    <col min="5377" max="5377" width="9.140625" style="22"/>
    <col min="5378" max="5378" width="24.5703125" style="22" customWidth="1"/>
    <col min="5379" max="5379" width="9.140625" style="22"/>
    <col min="5380" max="5380" width="11.140625" style="22" bestFit="1" customWidth="1"/>
    <col min="5381" max="5624" width="9.140625" style="22"/>
    <col min="5625" max="5625" width="11.28515625" style="22" customWidth="1"/>
    <col min="5626" max="5626" width="44.5703125" style="22" customWidth="1"/>
    <col min="5627" max="5631" width="22.42578125" style="22" bestFit="1" customWidth="1"/>
    <col min="5632" max="5632" width="22.140625" style="22" customWidth="1"/>
    <col min="5633" max="5633" width="9.140625" style="22"/>
    <col min="5634" max="5634" width="24.5703125" style="22" customWidth="1"/>
    <col min="5635" max="5635" width="9.140625" style="22"/>
    <col min="5636" max="5636" width="11.140625" style="22" bestFit="1" customWidth="1"/>
    <col min="5637" max="5880" width="9.140625" style="22"/>
    <col min="5881" max="5881" width="11.28515625" style="22" customWidth="1"/>
    <col min="5882" max="5882" width="44.5703125" style="22" customWidth="1"/>
    <col min="5883" max="5887" width="22.42578125" style="22" bestFit="1" customWidth="1"/>
    <col min="5888" max="5888" width="22.140625" style="22" customWidth="1"/>
    <col min="5889" max="5889" width="9.140625" style="22"/>
    <col min="5890" max="5890" width="24.5703125" style="22" customWidth="1"/>
    <col min="5891" max="5891" width="9.140625" style="22"/>
    <col min="5892" max="5892" width="11.140625" style="22" bestFit="1" customWidth="1"/>
    <col min="5893" max="6136" width="9.140625" style="22"/>
    <col min="6137" max="6137" width="11.28515625" style="22" customWidth="1"/>
    <col min="6138" max="6138" width="44.5703125" style="22" customWidth="1"/>
    <col min="6139" max="6143" width="22.42578125" style="22" bestFit="1" customWidth="1"/>
    <col min="6144" max="6144" width="22.140625" style="22" customWidth="1"/>
    <col min="6145" max="6145" width="9.140625" style="22"/>
    <col min="6146" max="6146" width="24.5703125" style="22" customWidth="1"/>
    <col min="6147" max="6147" width="9.140625" style="22"/>
    <col min="6148" max="6148" width="11.140625" style="22" bestFit="1" customWidth="1"/>
    <col min="6149" max="6392" width="9.140625" style="22"/>
    <col min="6393" max="6393" width="11.28515625" style="22" customWidth="1"/>
    <col min="6394" max="6394" width="44.5703125" style="22" customWidth="1"/>
    <col min="6395" max="6399" width="22.42578125" style="22" bestFit="1" customWidth="1"/>
    <col min="6400" max="6400" width="22.140625" style="22" customWidth="1"/>
    <col min="6401" max="6401" width="9.140625" style="22"/>
    <col min="6402" max="6402" width="24.5703125" style="22" customWidth="1"/>
    <col min="6403" max="6403" width="9.140625" style="22"/>
    <col min="6404" max="6404" width="11.140625" style="22" bestFit="1" customWidth="1"/>
    <col min="6405" max="6648" width="9.140625" style="22"/>
    <col min="6649" max="6649" width="11.28515625" style="22" customWidth="1"/>
    <col min="6650" max="6650" width="44.5703125" style="22" customWidth="1"/>
    <col min="6651" max="6655" width="22.42578125" style="22" bestFit="1" customWidth="1"/>
    <col min="6656" max="6656" width="22.140625" style="22" customWidth="1"/>
    <col min="6657" max="6657" width="9.140625" style="22"/>
    <col min="6658" max="6658" width="24.5703125" style="22" customWidth="1"/>
    <col min="6659" max="6659" width="9.140625" style="22"/>
    <col min="6660" max="6660" width="11.140625" style="22" bestFit="1" customWidth="1"/>
    <col min="6661" max="6904" width="9.140625" style="22"/>
    <col min="6905" max="6905" width="11.28515625" style="22" customWidth="1"/>
    <col min="6906" max="6906" width="44.5703125" style="22" customWidth="1"/>
    <col min="6907" max="6911" width="22.42578125" style="22" bestFit="1" customWidth="1"/>
    <col min="6912" max="6912" width="22.140625" style="22" customWidth="1"/>
    <col min="6913" max="6913" width="9.140625" style="22"/>
    <col min="6914" max="6914" width="24.5703125" style="22" customWidth="1"/>
    <col min="6915" max="6915" width="9.140625" style="22"/>
    <col min="6916" max="6916" width="11.140625" style="22" bestFit="1" customWidth="1"/>
    <col min="6917" max="7160" width="9.140625" style="22"/>
    <col min="7161" max="7161" width="11.28515625" style="22" customWidth="1"/>
    <col min="7162" max="7162" width="44.5703125" style="22" customWidth="1"/>
    <col min="7163" max="7167" width="22.42578125" style="22" bestFit="1" customWidth="1"/>
    <col min="7168" max="7168" width="22.140625" style="22" customWidth="1"/>
    <col min="7169" max="7169" width="9.140625" style="22"/>
    <col min="7170" max="7170" width="24.5703125" style="22" customWidth="1"/>
    <col min="7171" max="7171" width="9.140625" style="22"/>
    <col min="7172" max="7172" width="11.140625" style="22" bestFit="1" customWidth="1"/>
    <col min="7173" max="7416" width="9.140625" style="22"/>
    <col min="7417" max="7417" width="11.28515625" style="22" customWidth="1"/>
    <col min="7418" max="7418" width="44.5703125" style="22" customWidth="1"/>
    <col min="7419" max="7423" width="22.42578125" style="22" bestFit="1" customWidth="1"/>
    <col min="7424" max="7424" width="22.140625" style="22" customWidth="1"/>
    <col min="7425" max="7425" width="9.140625" style="22"/>
    <col min="7426" max="7426" width="24.5703125" style="22" customWidth="1"/>
    <col min="7427" max="7427" width="9.140625" style="22"/>
    <col min="7428" max="7428" width="11.140625" style="22" bestFit="1" customWidth="1"/>
    <col min="7429" max="7672" width="9.140625" style="22"/>
    <col min="7673" max="7673" width="11.28515625" style="22" customWidth="1"/>
    <col min="7674" max="7674" width="44.5703125" style="22" customWidth="1"/>
    <col min="7675" max="7679" width="22.42578125" style="22" bestFit="1" customWidth="1"/>
    <col min="7680" max="7680" width="22.140625" style="22" customWidth="1"/>
    <col min="7681" max="7681" width="9.140625" style="22"/>
    <col min="7682" max="7682" width="24.5703125" style="22" customWidth="1"/>
    <col min="7683" max="7683" width="9.140625" style="22"/>
    <col min="7684" max="7684" width="11.140625" style="22" bestFit="1" customWidth="1"/>
    <col min="7685" max="7928" width="9.140625" style="22"/>
    <col min="7929" max="7929" width="11.28515625" style="22" customWidth="1"/>
    <col min="7930" max="7930" width="44.5703125" style="22" customWidth="1"/>
    <col min="7931" max="7935" width="22.42578125" style="22" bestFit="1" customWidth="1"/>
    <col min="7936" max="7936" width="22.140625" style="22" customWidth="1"/>
    <col min="7937" max="7937" width="9.140625" style="22"/>
    <col min="7938" max="7938" width="24.5703125" style="22" customWidth="1"/>
    <col min="7939" max="7939" width="9.140625" style="22"/>
    <col min="7940" max="7940" width="11.140625" style="22" bestFit="1" customWidth="1"/>
    <col min="7941" max="8184" width="9.140625" style="22"/>
    <col min="8185" max="8185" width="11.28515625" style="22" customWidth="1"/>
    <col min="8186" max="8186" width="44.5703125" style="22" customWidth="1"/>
    <col min="8187" max="8191" width="22.42578125" style="22" bestFit="1" customWidth="1"/>
    <col min="8192" max="8192" width="22.140625" style="22" customWidth="1"/>
    <col min="8193" max="8193" width="9.140625" style="22"/>
    <col min="8194" max="8194" width="24.5703125" style="22" customWidth="1"/>
    <col min="8195" max="8195" width="9.140625" style="22"/>
    <col min="8196" max="8196" width="11.140625" style="22" bestFit="1" customWidth="1"/>
    <col min="8197" max="8440" width="9.140625" style="22"/>
    <col min="8441" max="8441" width="11.28515625" style="22" customWidth="1"/>
    <col min="8442" max="8442" width="44.5703125" style="22" customWidth="1"/>
    <col min="8443" max="8447" width="22.42578125" style="22" bestFit="1" customWidth="1"/>
    <col min="8448" max="8448" width="22.140625" style="22" customWidth="1"/>
    <col min="8449" max="8449" width="9.140625" style="22"/>
    <col min="8450" max="8450" width="24.5703125" style="22" customWidth="1"/>
    <col min="8451" max="8451" width="9.140625" style="22"/>
    <col min="8452" max="8452" width="11.140625" style="22" bestFit="1" customWidth="1"/>
    <col min="8453" max="8696" width="9.140625" style="22"/>
    <col min="8697" max="8697" width="11.28515625" style="22" customWidth="1"/>
    <col min="8698" max="8698" width="44.5703125" style="22" customWidth="1"/>
    <col min="8699" max="8703" width="22.42578125" style="22" bestFit="1" customWidth="1"/>
    <col min="8704" max="8704" width="22.140625" style="22" customWidth="1"/>
    <col min="8705" max="8705" width="9.140625" style="22"/>
    <col min="8706" max="8706" width="24.5703125" style="22" customWidth="1"/>
    <col min="8707" max="8707" width="9.140625" style="22"/>
    <col min="8708" max="8708" width="11.140625" style="22" bestFit="1" customWidth="1"/>
    <col min="8709" max="8952" width="9.140625" style="22"/>
    <col min="8953" max="8953" width="11.28515625" style="22" customWidth="1"/>
    <col min="8954" max="8954" width="44.5703125" style="22" customWidth="1"/>
    <col min="8955" max="8959" width="22.42578125" style="22" bestFit="1" customWidth="1"/>
    <col min="8960" max="8960" width="22.140625" style="22" customWidth="1"/>
    <col min="8961" max="8961" width="9.140625" style="22"/>
    <col min="8962" max="8962" width="24.5703125" style="22" customWidth="1"/>
    <col min="8963" max="8963" width="9.140625" style="22"/>
    <col min="8964" max="8964" width="11.140625" style="22" bestFit="1" customWidth="1"/>
    <col min="8965" max="9208" width="9.140625" style="22"/>
    <col min="9209" max="9209" width="11.28515625" style="22" customWidth="1"/>
    <col min="9210" max="9210" width="44.5703125" style="22" customWidth="1"/>
    <col min="9211" max="9215" width="22.42578125" style="22" bestFit="1" customWidth="1"/>
    <col min="9216" max="9216" width="22.140625" style="22" customWidth="1"/>
    <col min="9217" max="9217" width="9.140625" style="22"/>
    <col min="9218" max="9218" width="24.5703125" style="22" customWidth="1"/>
    <col min="9219" max="9219" width="9.140625" style="22"/>
    <col min="9220" max="9220" width="11.140625" style="22" bestFit="1" customWidth="1"/>
    <col min="9221" max="9464" width="9.140625" style="22"/>
    <col min="9465" max="9465" width="11.28515625" style="22" customWidth="1"/>
    <col min="9466" max="9466" width="44.5703125" style="22" customWidth="1"/>
    <col min="9467" max="9471" width="22.42578125" style="22" bestFit="1" customWidth="1"/>
    <col min="9472" max="9472" width="22.140625" style="22" customWidth="1"/>
    <col min="9473" max="9473" width="9.140625" style="22"/>
    <col min="9474" max="9474" width="24.5703125" style="22" customWidth="1"/>
    <col min="9475" max="9475" width="9.140625" style="22"/>
    <col min="9476" max="9476" width="11.140625" style="22" bestFit="1" customWidth="1"/>
    <col min="9477" max="9720" width="9.140625" style="22"/>
    <col min="9721" max="9721" width="11.28515625" style="22" customWidth="1"/>
    <col min="9722" max="9722" width="44.5703125" style="22" customWidth="1"/>
    <col min="9723" max="9727" width="22.42578125" style="22" bestFit="1" customWidth="1"/>
    <col min="9728" max="9728" width="22.140625" style="22" customWidth="1"/>
    <col min="9729" max="9729" width="9.140625" style="22"/>
    <col min="9730" max="9730" width="24.5703125" style="22" customWidth="1"/>
    <col min="9731" max="9731" width="9.140625" style="22"/>
    <col min="9732" max="9732" width="11.140625" style="22" bestFit="1" customWidth="1"/>
    <col min="9733" max="9976" width="9.140625" style="22"/>
    <col min="9977" max="9977" width="11.28515625" style="22" customWidth="1"/>
    <col min="9978" max="9978" width="44.5703125" style="22" customWidth="1"/>
    <col min="9979" max="9983" width="22.42578125" style="22" bestFit="1" customWidth="1"/>
    <col min="9984" max="9984" width="22.140625" style="22" customWidth="1"/>
    <col min="9985" max="9985" width="9.140625" style="22"/>
    <col min="9986" max="9986" width="24.5703125" style="22" customWidth="1"/>
    <col min="9987" max="9987" width="9.140625" style="22"/>
    <col min="9988" max="9988" width="11.140625" style="22" bestFit="1" customWidth="1"/>
    <col min="9989" max="10232" width="9.140625" style="22"/>
    <col min="10233" max="10233" width="11.28515625" style="22" customWidth="1"/>
    <col min="10234" max="10234" width="44.5703125" style="22" customWidth="1"/>
    <col min="10235" max="10239" width="22.42578125" style="22" bestFit="1" customWidth="1"/>
    <col min="10240" max="10240" width="22.140625" style="22" customWidth="1"/>
    <col min="10241" max="10241" width="9.140625" style="22"/>
    <col min="10242" max="10242" width="24.5703125" style="22" customWidth="1"/>
    <col min="10243" max="10243" width="9.140625" style="22"/>
    <col min="10244" max="10244" width="11.140625" style="22" bestFit="1" customWidth="1"/>
    <col min="10245" max="10488" width="9.140625" style="22"/>
    <col min="10489" max="10489" width="11.28515625" style="22" customWidth="1"/>
    <col min="10490" max="10490" width="44.5703125" style="22" customWidth="1"/>
    <col min="10491" max="10495" width="22.42578125" style="22" bestFit="1" customWidth="1"/>
    <col min="10496" max="10496" width="22.140625" style="22" customWidth="1"/>
    <col min="10497" max="10497" width="9.140625" style="22"/>
    <col min="10498" max="10498" width="24.5703125" style="22" customWidth="1"/>
    <col min="10499" max="10499" width="9.140625" style="22"/>
    <col min="10500" max="10500" width="11.140625" style="22" bestFit="1" customWidth="1"/>
    <col min="10501" max="10744" width="9.140625" style="22"/>
    <col min="10745" max="10745" width="11.28515625" style="22" customWidth="1"/>
    <col min="10746" max="10746" width="44.5703125" style="22" customWidth="1"/>
    <col min="10747" max="10751" width="22.42578125" style="22" bestFit="1" customWidth="1"/>
    <col min="10752" max="10752" width="22.140625" style="22" customWidth="1"/>
    <col min="10753" max="10753" width="9.140625" style="22"/>
    <col min="10754" max="10754" width="24.5703125" style="22" customWidth="1"/>
    <col min="10755" max="10755" width="9.140625" style="22"/>
    <col min="10756" max="10756" width="11.140625" style="22" bestFit="1" customWidth="1"/>
    <col min="10757" max="11000" width="9.140625" style="22"/>
    <col min="11001" max="11001" width="11.28515625" style="22" customWidth="1"/>
    <col min="11002" max="11002" width="44.5703125" style="22" customWidth="1"/>
    <col min="11003" max="11007" width="22.42578125" style="22" bestFit="1" customWidth="1"/>
    <col min="11008" max="11008" width="22.140625" style="22" customWidth="1"/>
    <col min="11009" max="11009" width="9.140625" style="22"/>
    <col min="11010" max="11010" width="24.5703125" style="22" customWidth="1"/>
    <col min="11011" max="11011" width="9.140625" style="22"/>
    <col min="11012" max="11012" width="11.140625" style="22" bestFit="1" customWidth="1"/>
    <col min="11013" max="11256" width="9.140625" style="22"/>
    <col min="11257" max="11257" width="11.28515625" style="22" customWidth="1"/>
    <col min="11258" max="11258" width="44.5703125" style="22" customWidth="1"/>
    <col min="11259" max="11263" width="22.42578125" style="22" bestFit="1" customWidth="1"/>
    <col min="11264" max="11264" width="22.140625" style="22" customWidth="1"/>
    <col min="11265" max="11265" width="9.140625" style="22"/>
    <col min="11266" max="11266" width="24.5703125" style="22" customWidth="1"/>
    <col min="11267" max="11267" width="9.140625" style="22"/>
    <col min="11268" max="11268" width="11.140625" style="22" bestFit="1" customWidth="1"/>
    <col min="11269" max="11512" width="9.140625" style="22"/>
    <col min="11513" max="11513" width="11.28515625" style="22" customWidth="1"/>
    <col min="11514" max="11514" width="44.5703125" style="22" customWidth="1"/>
    <col min="11515" max="11519" width="22.42578125" style="22" bestFit="1" customWidth="1"/>
    <col min="11520" max="11520" width="22.140625" style="22" customWidth="1"/>
    <col min="11521" max="11521" width="9.140625" style="22"/>
    <col min="11522" max="11522" width="24.5703125" style="22" customWidth="1"/>
    <col min="11523" max="11523" width="9.140625" style="22"/>
    <col min="11524" max="11524" width="11.140625" style="22" bestFit="1" customWidth="1"/>
    <col min="11525" max="11768" width="9.140625" style="22"/>
    <col min="11769" max="11769" width="11.28515625" style="22" customWidth="1"/>
    <col min="11770" max="11770" width="44.5703125" style="22" customWidth="1"/>
    <col min="11771" max="11775" width="22.42578125" style="22" bestFit="1" customWidth="1"/>
    <col min="11776" max="11776" width="22.140625" style="22" customWidth="1"/>
    <col min="11777" max="11777" width="9.140625" style="22"/>
    <col min="11778" max="11778" width="24.5703125" style="22" customWidth="1"/>
    <col min="11779" max="11779" width="9.140625" style="22"/>
    <col min="11780" max="11780" width="11.140625" style="22" bestFit="1" customWidth="1"/>
    <col min="11781" max="12024" width="9.140625" style="22"/>
    <col min="12025" max="12025" width="11.28515625" style="22" customWidth="1"/>
    <col min="12026" max="12026" width="44.5703125" style="22" customWidth="1"/>
    <col min="12027" max="12031" width="22.42578125" style="22" bestFit="1" customWidth="1"/>
    <col min="12032" max="12032" width="22.140625" style="22" customWidth="1"/>
    <col min="12033" max="12033" width="9.140625" style="22"/>
    <col min="12034" max="12034" width="24.5703125" style="22" customWidth="1"/>
    <col min="12035" max="12035" width="9.140625" style="22"/>
    <col min="12036" max="12036" width="11.140625" style="22" bestFit="1" customWidth="1"/>
    <col min="12037" max="12280" width="9.140625" style="22"/>
    <col min="12281" max="12281" width="11.28515625" style="22" customWidth="1"/>
    <col min="12282" max="12282" width="44.5703125" style="22" customWidth="1"/>
    <col min="12283" max="12287" width="22.42578125" style="22" bestFit="1" customWidth="1"/>
    <col min="12288" max="12288" width="22.140625" style="22" customWidth="1"/>
    <col min="12289" max="12289" width="9.140625" style="22"/>
    <col min="12290" max="12290" width="24.5703125" style="22" customWidth="1"/>
    <col min="12291" max="12291" width="9.140625" style="22"/>
    <col min="12292" max="12292" width="11.140625" style="22" bestFit="1" customWidth="1"/>
    <col min="12293" max="12536" width="9.140625" style="22"/>
    <col min="12537" max="12537" width="11.28515625" style="22" customWidth="1"/>
    <col min="12538" max="12538" width="44.5703125" style="22" customWidth="1"/>
    <col min="12539" max="12543" width="22.42578125" style="22" bestFit="1" customWidth="1"/>
    <col min="12544" max="12544" width="22.140625" style="22" customWidth="1"/>
    <col min="12545" max="12545" width="9.140625" style="22"/>
    <col min="12546" max="12546" width="24.5703125" style="22" customWidth="1"/>
    <col min="12547" max="12547" width="9.140625" style="22"/>
    <col min="12548" max="12548" width="11.140625" style="22" bestFit="1" customWidth="1"/>
    <col min="12549" max="12792" width="9.140625" style="22"/>
    <col min="12793" max="12793" width="11.28515625" style="22" customWidth="1"/>
    <col min="12794" max="12794" width="44.5703125" style="22" customWidth="1"/>
    <col min="12795" max="12799" width="22.42578125" style="22" bestFit="1" customWidth="1"/>
    <col min="12800" max="12800" width="22.140625" style="22" customWidth="1"/>
    <col min="12801" max="12801" width="9.140625" style="22"/>
    <col min="12802" max="12802" width="24.5703125" style="22" customWidth="1"/>
    <col min="12803" max="12803" width="9.140625" style="22"/>
    <col min="12804" max="12804" width="11.140625" style="22" bestFit="1" customWidth="1"/>
    <col min="12805" max="13048" width="9.140625" style="22"/>
    <col min="13049" max="13049" width="11.28515625" style="22" customWidth="1"/>
    <col min="13050" max="13050" width="44.5703125" style="22" customWidth="1"/>
    <col min="13051" max="13055" width="22.42578125" style="22" bestFit="1" customWidth="1"/>
    <col min="13056" max="13056" width="22.140625" style="22" customWidth="1"/>
    <col min="13057" max="13057" width="9.140625" style="22"/>
    <col min="13058" max="13058" width="24.5703125" style="22" customWidth="1"/>
    <col min="13059" max="13059" width="9.140625" style="22"/>
    <col min="13060" max="13060" width="11.140625" style="22" bestFit="1" customWidth="1"/>
    <col min="13061" max="13304" width="9.140625" style="22"/>
    <col min="13305" max="13305" width="11.28515625" style="22" customWidth="1"/>
    <col min="13306" max="13306" width="44.5703125" style="22" customWidth="1"/>
    <col min="13307" max="13311" width="22.42578125" style="22" bestFit="1" customWidth="1"/>
    <col min="13312" max="13312" width="22.140625" style="22" customWidth="1"/>
    <col min="13313" max="13313" width="9.140625" style="22"/>
    <col min="13314" max="13314" width="24.5703125" style="22" customWidth="1"/>
    <col min="13315" max="13315" width="9.140625" style="22"/>
    <col min="13316" max="13316" width="11.140625" style="22" bestFit="1" customWidth="1"/>
    <col min="13317" max="13560" width="9.140625" style="22"/>
    <col min="13561" max="13561" width="11.28515625" style="22" customWidth="1"/>
    <col min="13562" max="13562" width="44.5703125" style="22" customWidth="1"/>
    <col min="13563" max="13567" width="22.42578125" style="22" bestFit="1" customWidth="1"/>
    <col min="13568" max="13568" width="22.140625" style="22" customWidth="1"/>
    <col min="13569" max="13569" width="9.140625" style="22"/>
    <col min="13570" max="13570" width="24.5703125" style="22" customWidth="1"/>
    <col min="13571" max="13571" width="9.140625" style="22"/>
    <col min="13572" max="13572" width="11.140625" style="22" bestFit="1" customWidth="1"/>
    <col min="13573" max="13816" width="9.140625" style="22"/>
    <col min="13817" max="13817" width="11.28515625" style="22" customWidth="1"/>
    <col min="13818" max="13818" width="44.5703125" style="22" customWidth="1"/>
    <col min="13819" max="13823" width="22.42578125" style="22" bestFit="1" customWidth="1"/>
    <col min="13824" max="13824" width="22.140625" style="22" customWidth="1"/>
    <col min="13825" max="13825" width="9.140625" style="22"/>
    <col min="13826" max="13826" width="24.5703125" style="22" customWidth="1"/>
    <col min="13827" max="13827" width="9.140625" style="22"/>
    <col min="13828" max="13828" width="11.140625" style="22" bestFit="1" customWidth="1"/>
    <col min="13829" max="14072" width="9.140625" style="22"/>
    <col min="14073" max="14073" width="11.28515625" style="22" customWidth="1"/>
    <col min="14074" max="14074" width="44.5703125" style="22" customWidth="1"/>
    <col min="14075" max="14079" width="22.42578125" style="22" bestFit="1" customWidth="1"/>
    <col min="14080" max="14080" width="22.140625" style="22" customWidth="1"/>
    <col min="14081" max="14081" width="9.140625" style="22"/>
    <col min="14082" max="14082" width="24.5703125" style="22" customWidth="1"/>
    <col min="14083" max="14083" width="9.140625" style="22"/>
    <col min="14084" max="14084" width="11.140625" style="22" bestFit="1" customWidth="1"/>
    <col min="14085" max="14328" width="9.140625" style="22"/>
    <col min="14329" max="14329" width="11.28515625" style="22" customWidth="1"/>
    <col min="14330" max="14330" width="44.5703125" style="22" customWidth="1"/>
    <col min="14331" max="14335" width="22.42578125" style="22" bestFit="1" customWidth="1"/>
    <col min="14336" max="14336" width="22.140625" style="22" customWidth="1"/>
    <col min="14337" max="14337" width="9.140625" style="22"/>
    <col min="14338" max="14338" width="24.5703125" style="22" customWidth="1"/>
    <col min="14339" max="14339" width="9.140625" style="22"/>
    <col min="14340" max="14340" width="11.140625" style="22" bestFit="1" customWidth="1"/>
    <col min="14341" max="14584" width="9.140625" style="22"/>
    <col min="14585" max="14585" width="11.28515625" style="22" customWidth="1"/>
    <col min="14586" max="14586" width="44.5703125" style="22" customWidth="1"/>
    <col min="14587" max="14591" width="22.42578125" style="22" bestFit="1" customWidth="1"/>
    <col min="14592" max="14592" width="22.140625" style="22" customWidth="1"/>
    <col min="14593" max="14593" width="9.140625" style="22"/>
    <col min="14594" max="14594" width="24.5703125" style="22" customWidth="1"/>
    <col min="14595" max="14595" width="9.140625" style="22"/>
    <col min="14596" max="14596" width="11.140625" style="22" bestFit="1" customWidth="1"/>
    <col min="14597" max="14840" width="9.140625" style="22"/>
    <col min="14841" max="14841" width="11.28515625" style="22" customWidth="1"/>
    <col min="14842" max="14842" width="44.5703125" style="22" customWidth="1"/>
    <col min="14843" max="14847" width="22.42578125" style="22" bestFit="1" customWidth="1"/>
    <col min="14848" max="14848" width="22.140625" style="22" customWidth="1"/>
    <col min="14849" max="14849" width="9.140625" style="22"/>
    <col min="14850" max="14850" width="24.5703125" style="22" customWidth="1"/>
    <col min="14851" max="14851" width="9.140625" style="22"/>
    <col min="14852" max="14852" width="11.140625" style="22" bestFit="1" customWidth="1"/>
    <col min="14853" max="15096" width="9.140625" style="22"/>
    <col min="15097" max="15097" width="11.28515625" style="22" customWidth="1"/>
    <col min="15098" max="15098" width="44.5703125" style="22" customWidth="1"/>
    <col min="15099" max="15103" width="22.42578125" style="22" bestFit="1" customWidth="1"/>
    <col min="15104" max="15104" width="22.140625" style="22" customWidth="1"/>
    <col min="15105" max="15105" width="9.140625" style="22"/>
    <col min="15106" max="15106" width="24.5703125" style="22" customWidth="1"/>
    <col min="15107" max="15107" width="9.140625" style="22"/>
    <col min="15108" max="15108" width="11.140625" style="22" bestFit="1" customWidth="1"/>
    <col min="15109" max="15352" width="9.140625" style="22"/>
    <col min="15353" max="15353" width="11.28515625" style="22" customWidth="1"/>
    <col min="15354" max="15354" width="44.5703125" style="22" customWidth="1"/>
    <col min="15355" max="15359" width="22.42578125" style="22" bestFit="1" customWidth="1"/>
    <col min="15360" max="15360" width="22.140625" style="22" customWidth="1"/>
    <col min="15361" max="15361" width="9.140625" style="22"/>
    <col min="15362" max="15362" width="24.5703125" style="22" customWidth="1"/>
    <col min="15363" max="15363" width="9.140625" style="22"/>
    <col min="15364" max="15364" width="11.140625" style="22" bestFit="1" customWidth="1"/>
    <col min="15365" max="15608" width="9.140625" style="22"/>
    <col min="15609" max="15609" width="11.28515625" style="22" customWidth="1"/>
    <col min="15610" max="15610" width="44.5703125" style="22" customWidth="1"/>
    <col min="15611" max="15615" width="22.42578125" style="22" bestFit="1" customWidth="1"/>
    <col min="15616" max="15616" width="22.140625" style="22" customWidth="1"/>
    <col min="15617" max="15617" width="9.140625" style="22"/>
    <col min="15618" max="15618" width="24.5703125" style="22" customWidth="1"/>
    <col min="15619" max="15619" width="9.140625" style="22"/>
    <col min="15620" max="15620" width="11.140625" style="22" bestFit="1" customWidth="1"/>
    <col min="15621" max="15864" width="9.140625" style="22"/>
    <col min="15865" max="15865" width="11.28515625" style="22" customWidth="1"/>
    <col min="15866" max="15866" width="44.5703125" style="22" customWidth="1"/>
    <col min="15867" max="15871" width="22.42578125" style="22" bestFit="1" customWidth="1"/>
    <col min="15872" max="15872" width="22.140625" style="22" customWidth="1"/>
    <col min="15873" max="15873" width="9.140625" style="22"/>
    <col min="15874" max="15874" width="24.5703125" style="22" customWidth="1"/>
    <col min="15875" max="15875" width="9.140625" style="22"/>
    <col min="15876" max="15876" width="11.140625" style="22" bestFit="1" customWidth="1"/>
    <col min="15877" max="16120" width="9.140625" style="22"/>
    <col min="16121" max="16121" width="11.28515625" style="22" customWidth="1"/>
    <col min="16122" max="16122" width="44.5703125" style="22" customWidth="1"/>
    <col min="16123" max="16127" width="22.42578125" style="22" bestFit="1" customWidth="1"/>
    <col min="16128" max="16128" width="22.140625" style="22" customWidth="1"/>
    <col min="16129" max="16129" width="9.140625" style="22"/>
    <col min="16130" max="16130" width="24.5703125" style="22" customWidth="1"/>
    <col min="16131" max="16131" width="9.140625" style="22"/>
    <col min="16132" max="16132" width="11.140625" style="22" bestFit="1" customWidth="1"/>
    <col min="16133" max="16384" width="9.140625" style="22"/>
  </cols>
  <sheetData>
    <row r="1" spans="1:8" ht="18">
      <c r="A1" s="19" t="s">
        <v>0</v>
      </c>
    </row>
    <row r="2" spans="1:8" ht="18">
      <c r="A2" s="1" t="s">
        <v>17</v>
      </c>
    </row>
    <row r="3" spans="1:8" ht="18">
      <c r="A3" s="1" t="s">
        <v>13</v>
      </c>
      <c r="D3" s="23"/>
      <c r="E3" s="23"/>
      <c r="F3" s="23"/>
    </row>
    <row r="4" spans="1:8" ht="18" customHeight="1">
      <c r="A4" s="19" t="s">
        <v>16</v>
      </c>
      <c r="D4" s="24"/>
      <c r="E4" s="24"/>
      <c r="F4" s="24"/>
    </row>
    <row r="5" spans="1:8" ht="18" customHeight="1">
      <c r="A5" s="20"/>
      <c r="B5" s="23" t="s">
        <v>2</v>
      </c>
      <c r="C5" s="23" t="s">
        <v>2</v>
      </c>
      <c r="D5" s="25"/>
      <c r="E5" s="25"/>
      <c r="F5" s="25"/>
    </row>
    <row r="6" spans="1:8" ht="47.25" customHeight="1">
      <c r="A6" s="26" t="s">
        <v>1</v>
      </c>
      <c r="B6" s="41" t="s">
        <v>19</v>
      </c>
      <c r="C6" s="39" t="s">
        <v>23</v>
      </c>
      <c r="D6" s="39" t="s">
        <v>21</v>
      </c>
      <c r="E6" s="39" t="s">
        <v>11</v>
      </c>
      <c r="F6" s="39" t="s">
        <v>22</v>
      </c>
      <c r="G6" s="22"/>
      <c r="H6" s="22"/>
    </row>
    <row r="7" spans="1:8" ht="18" customHeight="1">
      <c r="A7" s="27"/>
      <c r="B7" s="42"/>
      <c r="C7" s="40"/>
      <c r="D7" s="40"/>
      <c r="E7" s="40"/>
      <c r="F7" s="40"/>
      <c r="G7" s="22"/>
      <c r="H7" s="22"/>
    </row>
    <row r="8" spans="1:8" ht="18" customHeight="1">
      <c r="A8" s="29" t="s">
        <v>14</v>
      </c>
      <c r="B8" s="43">
        <v>1889098.81</v>
      </c>
      <c r="C8" s="51">
        <f>628553.43+56464.34</f>
        <v>685017.77</v>
      </c>
      <c r="D8" s="51">
        <f>36931.57+10423.49</f>
        <v>47355.06</v>
      </c>
      <c r="E8" s="44">
        <v>1.0411927451583154</v>
      </c>
      <c r="F8" s="45">
        <f>C8*E8</f>
        <v>713235.53242852748</v>
      </c>
      <c r="G8" s="22"/>
      <c r="H8" s="22"/>
    </row>
    <row r="9" spans="1:8" ht="18" customHeight="1">
      <c r="A9" s="30" t="s">
        <v>12</v>
      </c>
      <c r="B9" s="31">
        <v>0.4256590111950897</v>
      </c>
      <c r="C9" s="44">
        <v>0.424702850377912</v>
      </c>
      <c r="D9" s="31">
        <v>0.424702850377912</v>
      </c>
      <c r="E9" s="31"/>
      <c r="F9" s="44">
        <v>0.424702850377912</v>
      </c>
      <c r="G9" s="32"/>
      <c r="H9" s="22"/>
    </row>
    <row r="10" spans="1:8" ht="18" customHeight="1">
      <c r="A10" s="28" t="s">
        <v>8</v>
      </c>
      <c r="B10" s="43">
        <f>B8*B9</f>
        <v>804111.93151442066</v>
      </c>
      <c r="C10" s="43">
        <f>C8*C9</f>
        <v>290928.99947852094</v>
      </c>
      <c r="D10" s="43">
        <f>D8*D9</f>
        <v>20111.828961817046</v>
      </c>
      <c r="E10" s="43"/>
      <c r="F10" s="43">
        <f>F8*F9</f>
        <v>302913.16361320333</v>
      </c>
      <c r="G10" s="22"/>
      <c r="H10" s="22"/>
    </row>
    <row r="11" spans="1:8" ht="18" customHeight="1">
      <c r="A11" s="33"/>
      <c r="B11" s="34"/>
      <c r="C11" s="40"/>
      <c r="D11" s="35"/>
      <c r="E11" s="35"/>
      <c r="F11" s="35"/>
      <c r="G11" s="22"/>
      <c r="H11" s="22"/>
    </row>
    <row r="12" spans="1:8" ht="18" customHeight="1">
      <c r="A12" s="27"/>
      <c r="B12" s="42"/>
      <c r="C12" s="40"/>
      <c r="D12" s="40"/>
      <c r="E12" s="40"/>
      <c r="F12" s="40"/>
      <c r="G12" s="22"/>
      <c r="H12" s="22"/>
    </row>
    <row r="13" spans="1:8" ht="18" customHeight="1">
      <c r="A13" s="27"/>
      <c r="B13" s="42"/>
      <c r="C13" s="40"/>
      <c r="D13" s="40"/>
      <c r="E13" s="40"/>
      <c r="F13" s="40"/>
      <c r="G13" s="22"/>
      <c r="H13" s="22"/>
    </row>
    <row r="14" spans="1:8" ht="18" customHeight="1">
      <c r="A14" s="29" t="s">
        <v>15</v>
      </c>
      <c r="B14" s="43">
        <v>268807.74</v>
      </c>
      <c r="C14" s="51">
        <f>165425.89+187936.18</f>
        <v>353362.07</v>
      </c>
      <c r="D14" s="51">
        <f>129090.89+35291.66</f>
        <v>164382.54999999999</v>
      </c>
      <c r="E14" s="44">
        <v>1.0411927451583154</v>
      </c>
      <c r="F14" s="45">
        <f>C14*E14</f>
        <v>367918.0236981248</v>
      </c>
      <c r="G14" s="22"/>
      <c r="H14" s="22"/>
    </row>
    <row r="15" spans="1:8" ht="18" customHeight="1">
      <c r="A15" s="30" t="s">
        <v>12</v>
      </c>
      <c r="B15" s="31">
        <v>0.4256590111950897</v>
      </c>
      <c r="C15" s="44">
        <v>0.424702850377912</v>
      </c>
      <c r="D15" s="44">
        <v>0.424702850377912</v>
      </c>
      <c r="E15" s="31"/>
      <c r="F15" s="44">
        <v>0.424702850377912</v>
      </c>
      <c r="G15" s="32"/>
      <c r="H15" s="22"/>
    </row>
    <row r="16" spans="1:8" ht="18" customHeight="1">
      <c r="A16" s="28" t="s">
        <v>8</v>
      </c>
      <c r="B16" s="43">
        <f>B14*B15</f>
        <v>114420.43680998676</v>
      </c>
      <c r="C16" s="43">
        <f>C14*C15</f>
        <v>150073.87834443926</v>
      </c>
      <c r="D16" s="43">
        <f>D14*D15</f>
        <v>69813.737537389636</v>
      </c>
      <c r="E16" s="43"/>
      <c r="F16" s="43">
        <f>F14*F15</f>
        <v>156255.83337000178</v>
      </c>
      <c r="G16" s="22"/>
      <c r="H16" s="22"/>
    </row>
    <row r="17" spans="1:8" ht="18" customHeight="1">
      <c r="A17" s="33"/>
      <c r="B17" s="34"/>
      <c r="C17" s="34"/>
      <c r="D17" s="11"/>
      <c r="E17" s="11"/>
      <c r="F17" s="11"/>
      <c r="G17" s="22"/>
      <c r="H17" s="22"/>
    </row>
    <row r="18" spans="1:8" ht="18" customHeight="1">
      <c r="A18" s="33"/>
      <c r="B18" s="31" t="s">
        <v>2</v>
      </c>
      <c r="C18" s="34"/>
      <c r="D18" s="11"/>
      <c r="E18" s="11"/>
      <c r="F18" s="46" t="s">
        <v>2</v>
      </c>
      <c r="G18" s="22"/>
      <c r="H18" s="22"/>
    </row>
    <row r="19" spans="1:8" ht="18" customHeight="1">
      <c r="A19" s="33"/>
      <c r="B19" s="31" t="s">
        <v>2</v>
      </c>
      <c r="C19" s="34"/>
      <c r="D19" s="11"/>
      <c r="E19" s="11"/>
      <c r="F19" s="11"/>
      <c r="G19" s="22"/>
      <c r="H19" s="22"/>
    </row>
    <row r="20" spans="1:8" ht="18" customHeight="1">
      <c r="A20" s="33"/>
      <c r="B20" s="34"/>
      <c r="C20" s="34"/>
      <c r="D20" s="11"/>
      <c r="E20" s="46"/>
      <c r="F20" s="11"/>
      <c r="G20" s="22"/>
      <c r="H20" s="22"/>
    </row>
    <row r="21" spans="1:8" ht="18" customHeight="1">
      <c r="A21" s="33"/>
      <c r="B21" s="34"/>
      <c r="C21" s="34"/>
      <c r="D21" s="11"/>
      <c r="E21" s="11"/>
      <c r="F21" s="11"/>
      <c r="G21" s="22"/>
      <c r="H21" s="22"/>
    </row>
    <row r="22" spans="1:8" ht="18" customHeight="1">
      <c r="A22" s="33"/>
      <c r="B22" s="34"/>
      <c r="C22" s="34"/>
      <c r="D22" s="35"/>
      <c r="E22" s="48"/>
      <c r="F22" s="35"/>
      <c r="G22" s="22"/>
      <c r="H22" s="22"/>
    </row>
    <row r="23" spans="1:8" ht="18" customHeight="1">
      <c r="A23" s="33"/>
      <c r="B23" s="34"/>
      <c r="C23" s="34"/>
      <c r="D23" s="35"/>
      <c r="E23" s="35"/>
      <c r="F23" s="35"/>
      <c r="G23" s="22"/>
      <c r="H23" s="22"/>
    </row>
  </sheetData>
  <pageMargins left="1" right="0.25" top="1" bottom="0.75" header="0.3" footer="0.3"/>
  <pageSetup scale="6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Bonus and Awards &amp; Incentive</vt:lpstr>
      <vt:lpstr>Costs from Affiliates</vt:lpstr>
      <vt:lpstr>'Costs from Affiliates'!Print_Area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2012-02-08T21:57:38Z</dcterms:created>
  <dcterms:modified xsi:type="dcterms:W3CDTF">2014-01-15T23:33:33Z</dcterms:modified>
</cp:coreProperties>
</file>